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elinda Eudy\Desktop\Classwork\UNCC\Homework\excel-challenge\"/>
    </mc:Choice>
  </mc:AlternateContent>
  <xr:revisionPtr revIDLastSave="0" documentId="13_ncr:1_{A65A286F-B9FC-4E95-A6BB-03DC7B3B5537}" xr6:coauthVersionLast="45" xr6:coauthVersionMax="45" xr10:uidLastSave="{00000000-0000-0000-0000-000000000000}"/>
  <bookViews>
    <workbookView xWindow="-120" yWindow="-120" windowWidth="29040" windowHeight="16440" tabRatio="746" xr2:uid="{00000000-000D-0000-FFFF-FFFF00000000}"/>
  </bookViews>
  <sheets>
    <sheet name="Data Table" sheetId="1" r:id="rId1"/>
    <sheet name="Pivots by Sub Category" sheetId="2" r:id="rId2"/>
    <sheet name="Pivots by Category" sheetId="3" r:id="rId3"/>
    <sheet name="Pivots by Created Date Month" sheetId="5" r:id="rId4"/>
    <sheet name="Bonus 1" sheetId="6" r:id="rId5"/>
    <sheet name="Bonus 2" sheetId="7" r:id="rId6"/>
    <sheet name="Sheet8" sheetId="8" state="hidden" r:id="rId7"/>
  </sheets>
  <definedNames>
    <definedName name="_xlnm._FilterDatabase" localSheetId="0" hidden="1">'Data Table'!$A$1:$U$4115</definedName>
  </definedNames>
  <calcPr calcId="191029"/>
  <pivotCaches>
    <pivotCache cacheId="98" r:id="rId8"/>
    <pivotCache cacheId="9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P18" i="7"/>
  <c r="P9" i="7"/>
  <c r="P17" i="7"/>
  <c r="P16" i="7"/>
  <c r="P15" i="7"/>
  <c r="P8" i="7"/>
  <c r="P7" i="7"/>
  <c r="P6" i="7"/>
  <c r="P14" i="7"/>
  <c r="P5" i="7"/>
  <c r="P4" i="7"/>
  <c r="P13" i="7"/>
  <c r="B6" i="6"/>
  <c r="B2" i="6"/>
  <c r="C2" i="6"/>
  <c r="D2" i="6"/>
  <c r="B3" i="6"/>
  <c r="C3" i="6"/>
  <c r="D3" i="6"/>
  <c r="B4" i="6"/>
  <c r="C4" i="6"/>
  <c r="D4" i="6"/>
  <c r="B5" i="6"/>
  <c r="C5" i="6"/>
  <c r="D5" i="6"/>
  <c r="C6" i="6"/>
  <c r="D6" i="6"/>
  <c r="B7" i="6"/>
  <c r="C7" i="6"/>
  <c r="D7" i="6"/>
  <c r="B8" i="6"/>
  <c r="C8" i="6"/>
  <c r="D8" i="6"/>
  <c r="B9" i="6"/>
  <c r="C9" i="6"/>
  <c r="D9" i="6"/>
  <c r="B10" i="6"/>
  <c r="C10" i="6"/>
  <c r="D10" i="6"/>
  <c r="B11" i="6"/>
  <c r="C11" i="6"/>
  <c r="D11" i="6"/>
  <c r="B12" i="6"/>
  <c r="C12" i="6"/>
  <c r="D12" i="6"/>
  <c r="B13" i="6"/>
  <c r="C13" i="6"/>
  <c r="D13" i="6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J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E2" i="6" l="1"/>
  <c r="F2" i="6" s="1"/>
  <c r="E6" i="6"/>
  <c r="F6" i="6" s="1"/>
  <c r="E12" i="6"/>
  <c r="H12" i="6" s="1"/>
  <c r="E8" i="6"/>
  <c r="G8" i="6" s="1"/>
  <c r="E4" i="6"/>
  <c r="H4" i="6" s="1"/>
  <c r="E5" i="6"/>
  <c r="F5" i="6" s="1"/>
  <c r="E13" i="6"/>
  <c r="F13" i="6" s="1"/>
  <c r="E10" i="6"/>
  <c r="F10" i="6" s="1"/>
  <c r="E9" i="6"/>
  <c r="F9" i="6" s="1"/>
  <c r="E7" i="6"/>
  <c r="E3" i="6"/>
  <c r="F3" i="6" s="1"/>
  <c r="H2" i="6"/>
  <c r="E11" i="6"/>
  <c r="D14" i="6"/>
  <c r="C14" i="6"/>
  <c r="B14" i="6"/>
  <c r="G2" i="6" l="1"/>
  <c r="G10" i="6"/>
  <c r="H8" i="6"/>
  <c r="F8" i="6"/>
  <c r="G4" i="6"/>
  <c r="G9" i="6"/>
  <c r="F4" i="6"/>
  <c r="H13" i="6"/>
  <c r="G6" i="6"/>
  <c r="H6" i="6"/>
  <c r="G13" i="6"/>
  <c r="F12" i="6"/>
  <c r="G12" i="6"/>
  <c r="G5" i="6"/>
  <c r="H9" i="6"/>
  <c r="H5" i="6"/>
  <c r="H10" i="6"/>
  <c r="G11" i="6"/>
  <c r="H11" i="6"/>
  <c r="G7" i="6"/>
  <c r="H7" i="6"/>
  <c r="F11" i="6"/>
  <c r="F7" i="6"/>
  <c r="G3" i="6"/>
  <c r="H3" i="6"/>
  <c r="E14" i="6"/>
</calcChain>
</file>

<file path=xl/sharedStrings.xml><?xml version="1.0" encoding="utf-8"?>
<sst xmlns="http://schemas.openxmlformats.org/spreadsheetml/2006/main" count="40520" uniqueCount="8418">
  <si>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</si>
  <si>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</si>
  <si>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</si>
  <si>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</si>
  <si>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</si>
  <si>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</si>
  <si>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</si>
  <si>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</si>
  <si>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</si>
  <si>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</si>
  <si>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</si>
  <si>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</si>
  <si>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</si>
  <si>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</si>
  <si>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</si>
  <si>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</si>
  <si>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</si>
  <si>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</si>
  <si>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</si>
  <si>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</si>
  <si>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</si>
  <si>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</si>
  <si>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</si>
  <si>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</si>
  <si>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</si>
  <si>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</si>
  <si>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</si>
  <si>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</si>
  <si>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</si>
  <si>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</si>
  <si>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</si>
  <si>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</si>
  <si>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</si>
  <si>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</si>
  <si>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</si>
  <si>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</si>
  <si>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</si>
  <si>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</si>
  <si>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</si>
  <si>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</si>
  <si>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</si>
  <si>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</si>
  <si>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</si>
  <si>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</si>
  <si>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</si>
  <si>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</si>
  <si>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</si>
  <si>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</si>
  <si>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</si>
  <si>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</si>
  <si>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</si>
  <si>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</si>
  <si>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</si>
  <si>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</si>
  <si>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</si>
  <si>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</si>
  <si>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</si>
  <si>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</si>
  <si>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</si>
  <si>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</si>
  <si>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</si>
  <si>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</si>
  <si>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</si>
  <si>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</si>
  <si>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</si>
  <si>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</si>
  <si>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</si>
  <si>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</si>
  <si>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</si>
  <si>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</si>
  <si>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</si>
  <si>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</si>
  <si>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</si>
  <si>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</si>
  <si>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</si>
  <si>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</si>
  <si>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</si>
  <si>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</si>
  <si>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</si>
  <si>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</si>
  <si>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</si>
  <si>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</si>
  <si>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</si>
  <si>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</si>
  <si>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</si>
  <si>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</si>
  <si>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</si>
  <si>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</si>
  <si>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</si>
  <si>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</si>
  <si>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</si>
  <si>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</si>
  <si>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</si>
  <si>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</si>
  <si>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</si>
  <si>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</si>
  <si>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</si>
  <si>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</si>
  <si>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</si>
  <si>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</si>
  <si>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</si>
  <si>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</si>
  <si>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</si>
  <si>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</si>
  <si>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</si>
  <si>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</si>
  <si>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</si>
  <si>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</si>
  <si>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</si>
  <si>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</si>
  <si>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</si>
  <si>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</si>
  <si>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</si>
  <si>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</si>
  <si>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</si>
  <si>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</si>
  <si>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</si>
  <si>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</si>
  <si>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</si>
  <si>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</si>
  <si>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</si>
  <si>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</si>
  <si>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</si>
  <si>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</si>
  <si>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</si>
  <si>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</si>
  <si>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</si>
  <si>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</si>
  <si>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</si>
  <si>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</si>
  <si>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</si>
  <si>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</si>
  <si>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</si>
  <si>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</si>
  <si>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</si>
  <si>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</si>
  <si>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</si>
  <si>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</si>
  <si>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</si>
  <si>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</si>
  <si>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</si>
  <si>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</si>
  <si>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</si>
  <si>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</si>
  <si>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</si>
  <si>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</si>
  <si>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</si>
  <si>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</si>
  <si>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</si>
  <si>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</si>
  <si>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</si>
  <si>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</si>
  <si>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</si>
  <si>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</si>
  <si>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</si>
  <si>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</si>
  <si>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</si>
  <si>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</si>
  <si>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</si>
  <si>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</si>
  <si>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</si>
  <si>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</si>
  <si>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</si>
  <si>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</si>
  <si>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</si>
  <si>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</si>
  <si>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</si>
  <si>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</si>
  <si>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</si>
  <si>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</si>
  <si>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</si>
  <si>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</si>
  <si>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</si>
  <si>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</si>
  <si>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</si>
  <si>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</si>
  <si>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</si>
  <si>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</si>
  <si>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</si>
  <si>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</si>
  <si>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</si>
  <si>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</si>
  <si>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</si>
  <si>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</si>
  <si>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</si>
  <si>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</si>
  <si>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</si>
  <si>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</si>
  <si>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</si>
  <si>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</si>
  <si>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</si>
  <si>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</si>
  <si>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</si>
  <si>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</si>
  <si>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</si>
  <si>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</si>
  <si>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</si>
  <si>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</si>
  <si>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</si>
  <si>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</si>
  <si>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</si>
  <si>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</si>
  <si>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</si>
  <si>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</si>
  <si>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</si>
  <si>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</si>
  <si>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</si>
  <si>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</si>
  <si>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</si>
  <si>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</si>
  <si>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</si>
  <si>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</si>
  <si>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</si>
  <si>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</si>
  <si>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</si>
  <si>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</si>
  <si>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</si>
  <si>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</si>
  <si>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</si>
  <si>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</si>
  <si>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</si>
  <si>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</si>
  <si>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</si>
  <si>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</si>
  <si>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</si>
  <si>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</si>
  <si>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</si>
  <si>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</si>
  <si>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</si>
  <si>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</si>
  <si>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</si>
  <si>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</si>
  <si>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</si>
  <si>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</si>
  <si>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</si>
  <si>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</si>
  <si>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</si>
  <si>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</si>
  <si>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</si>
  <si>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</si>
  <si>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</si>
  <si>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</si>
  <si>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</si>
  <si>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</si>
  <si>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</si>
  <si>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</si>
  <si>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</si>
  <si>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</si>
  <si>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</si>
  <si>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</si>
  <si>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</si>
  <si>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</si>
  <si>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</si>
  <si>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</si>
  <si>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</si>
  <si>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</si>
  <si>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</si>
  <si>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</si>
  <si>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</si>
  <si>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</si>
  <si>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</si>
  <si>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</si>
  <si>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</si>
  <si>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</si>
  <si>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</si>
  <si>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</si>
  <si>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</si>
  <si>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</si>
  <si>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</si>
  <si>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</si>
  <si>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</si>
  <si>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</si>
  <si>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</si>
  <si>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</si>
  <si>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</si>
  <si>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</si>
  <si>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</si>
  <si>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</si>
  <si>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</si>
  <si>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</si>
  <si>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</si>
  <si>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</si>
  <si>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</si>
  <si>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</si>
  <si>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</si>
  <si>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</si>
  <si>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</si>
  <si>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</si>
  <si>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</si>
  <si>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</si>
  <si>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</si>
  <si>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</si>
  <si>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</si>
  <si>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</si>
  <si>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</si>
  <si>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</si>
  <si>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</si>
  <si>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</si>
  <si>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</si>
  <si>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</si>
  <si>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</si>
  <si>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</si>
  <si>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</si>
  <si>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</si>
  <si>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</si>
  <si>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</si>
  <si>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</si>
  <si>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</si>
  <si>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</si>
  <si>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</si>
  <si>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</si>
  <si>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</si>
  <si>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</si>
  <si>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</si>
  <si>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</si>
  <si>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</si>
  <si>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</si>
  <si>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</si>
  <si>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</si>
  <si>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</si>
  <si>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</si>
  <si>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</si>
  <si>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</si>
  <si>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</si>
  <si>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</si>
  <si>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</si>
  <si>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</si>
  <si>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</si>
  <si>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</si>
  <si>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</si>
  <si>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</si>
  <si>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</si>
  <si>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</si>
  <si>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</si>
  <si>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</si>
  <si>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</si>
  <si>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</si>
  <si>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</si>
  <si>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</si>
  <si>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</si>
  <si>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</si>
  <si>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</si>
  <si>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</si>
  <si>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</si>
  <si>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</si>
  <si>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</si>
  <si>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</si>
  <si>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</si>
  <si>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</si>
  <si>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</si>
  <si>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</si>
  <si>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</si>
  <si>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</si>
  <si>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</si>
  <si>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</si>
  <si>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</si>
  <si>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</si>
  <si>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</si>
  <si>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</si>
  <si>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</si>
  <si>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</si>
  <si>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</si>
  <si>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</si>
  <si>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</si>
  <si>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</si>
  <si>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</si>
  <si>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</si>
  <si>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</si>
  <si>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</si>
  <si>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</si>
  <si>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</si>
  <si>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</si>
  <si>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</si>
  <si>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</si>
  <si>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</si>
  <si>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</si>
  <si>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</si>
  <si>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</si>
  <si>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</si>
  <si>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</si>
  <si>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</si>
  <si>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</si>
  <si>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</si>
  <si>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</si>
  <si>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</si>
  <si>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</si>
  <si>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</si>
  <si>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</si>
  <si>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</si>
  <si>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</si>
  <si>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</si>
  <si>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</si>
  <si>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</si>
  <si>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</si>
  <si>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</si>
  <si>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</si>
  <si>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</si>
  <si>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</si>
  <si>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</si>
  <si>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</si>
  <si>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</si>
  <si>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</si>
  <si>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</si>
  <si>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</si>
  <si>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</si>
  <si>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</si>
  <si>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</si>
  <si>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</si>
  <si>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</si>
  <si>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</si>
  <si>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</si>
  <si>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</si>
  <si>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</si>
  <si>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</si>
  <si>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</si>
  <si>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</si>
  <si>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</si>
  <si>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</si>
  <si>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</si>
  <si>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</si>
  <si>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</si>
  <si>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</si>
  <si>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</si>
  <si>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</si>
  <si>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</si>
  <si>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</si>
  <si>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</si>
  <si>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</si>
  <si>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</si>
  <si>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</si>
  <si>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</si>
  <si>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</si>
  <si>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</si>
  <si>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</si>
  <si>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</si>
  <si>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</si>
  <si>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</si>
  <si>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</si>
  <si>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</si>
  <si>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</si>
  <si>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</si>
  <si>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</si>
  <si>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</si>
  <si>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</si>
  <si>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</si>
  <si>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</si>
  <si>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</si>
  <si>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</si>
  <si>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</si>
  <si>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</si>
  <si>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</si>
  <si>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</si>
  <si>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</si>
  <si>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</si>
  <si>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</si>
  <si>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</si>
  <si>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</si>
  <si>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</si>
  <si>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</si>
  <si>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</si>
  <si>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</si>
  <si>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</si>
  <si>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</si>
  <si>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</si>
  <si>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</si>
  <si>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</si>
  <si>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</si>
  <si>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</si>
  <si>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</si>
  <si>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</si>
  <si>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</si>
  <si>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</si>
  <si>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</si>
  <si>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</si>
  <si>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</si>
  <si>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</si>
  <si>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</si>
  <si>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</si>
  <si>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</si>
  <si>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</si>
  <si>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</si>
  <si>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</si>
  <si>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</si>
  <si>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</si>
  <si>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</si>
  <si>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</si>
  <si>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</si>
  <si>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</si>
  <si>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</si>
  <si>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</si>
  <si>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</si>
  <si>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</si>
  <si>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</si>
  <si>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</si>
  <si>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</si>
  <si>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</si>
  <si>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</si>
  <si>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</si>
  <si>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</si>
  <si>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</si>
  <si>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</si>
  <si>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</si>
  <si>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</si>
  <si>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</si>
  <si>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</si>
  <si>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</si>
  <si>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</si>
  <si>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</si>
  <si>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</si>
  <si>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</si>
  <si>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</si>
  <si>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</si>
  <si>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</si>
  <si>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</si>
  <si>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</si>
  <si>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</si>
  <si>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</si>
  <si>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</si>
  <si>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</si>
  <si>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</si>
  <si>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</si>
  <si>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</si>
  <si>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</si>
  <si>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</si>
  <si>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</si>
  <si>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</si>
  <si>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</si>
  <si>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</si>
  <si>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</si>
  <si>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</si>
  <si>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</si>
  <si>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</si>
  <si>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</si>
  <si>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</si>
  <si>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</si>
  <si>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</si>
  <si>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</si>
  <si>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</si>
  <si>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</si>
  <si>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</si>
  <si>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</si>
  <si>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</si>
  <si>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</si>
  <si>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</si>
  <si>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</si>
  <si>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</si>
  <si>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</si>
  <si>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</si>
  <si>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</si>
  <si>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</si>
  <si>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</si>
  <si>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</si>
  <si>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</si>
  <si>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</si>
  <si>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</si>
  <si>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</si>
  <si>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</si>
  <si>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</si>
  <si>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</si>
  <si>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</si>
  <si>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</si>
  <si>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</si>
  <si>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</si>
  <si>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</si>
  <si>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</si>
  <si>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</si>
  <si>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</si>
  <si>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</si>
  <si>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</si>
  <si>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</si>
  <si>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</si>
  <si>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</si>
  <si>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</si>
  <si>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</si>
  <si>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</si>
  <si>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</si>
  <si>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</si>
  <si>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</si>
  <si>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</si>
  <si>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</si>
  <si>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</si>
  <si>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</si>
  <si>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</si>
  <si>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</si>
  <si>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</si>
  <si>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</si>
  <si>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</si>
  <si>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</si>
  <si>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</si>
  <si>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</si>
  <si>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</si>
  <si>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</si>
  <si>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</si>
  <si>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</si>
  <si>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</si>
  <si>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</si>
  <si>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</si>
  <si>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</si>
  <si>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</si>
  <si>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</si>
  <si>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</si>
  <si>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</si>
  <si>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</si>
  <si>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</si>
  <si>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</si>
  <si>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</si>
  <si>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</si>
  <si>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</si>
  <si>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</si>
  <si>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</si>
  <si>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</si>
  <si>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</si>
  <si>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</si>
  <si>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</si>
  <si>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</si>
  <si>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</si>
  <si>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</si>
  <si>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</si>
  <si>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</si>
  <si>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</si>
  <si>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</si>
  <si>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</si>
  <si>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</si>
  <si>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</si>
  <si>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</si>
  <si>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</si>
  <si>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</si>
  <si>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</si>
  <si>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</si>
  <si>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</si>
  <si>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</si>
  <si>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</si>
  <si>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</si>
  <si>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</si>
  <si>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</si>
  <si>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</si>
  <si>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</si>
  <si>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</si>
  <si>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</si>
  <si>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</si>
  <si>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</si>
  <si>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</si>
  <si>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</si>
  <si>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</si>
  <si>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</si>
  <si>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</si>
  <si>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</si>
  <si>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</si>
  <si>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</si>
  <si>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</si>
  <si>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</si>
  <si>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</si>
  <si>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</si>
  <si>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</si>
  <si>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</si>
  <si>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</si>
  <si>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</si>
  <si>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</si>
  <si>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</si>
  <si>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</si>
  <si>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</si>
  <si>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</si>
  <si>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</si>
  <si>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</si>
  <si>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</si>
  <si>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</si>
  <si>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</si>
  <si>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</si>
  <si>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</si>
  <si>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</si>
  <si>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</si>
  <si>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</si>
  <si>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</si>
  <si>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</si>
  <si>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</si>
  <si>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</si>
  <si>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</si>
  <si>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</si>
  <si>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</si>
  <si>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</si>
  <si>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</si>
  <si>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</si>
  <si>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</si>
  <si>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</si>
  <si>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</si>
  <si>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</si>
  <si>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</si>
  <si>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</si>
  <si>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</si>
  <si>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</si>
  <si>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</si>
  <si>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</si>
  <si>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</si>
  <si>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</si>
  <si>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</si>
  <si>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</si>
  <si>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</si>
  <si>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</si>
  <si>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</si>
  <si>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</si>
  <si>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</si>
  <si>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</si>
  <si>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</si>
  <si>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</si>
  <si>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</si>
  <si>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</si>
  <si>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</si>
  <si>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</si>
  <si>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</si>
  <si>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</si>
  <si>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</si>
  <si>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</si>
  <si>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</si>
  <si>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</si>
  <si>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</si>
  <si>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</si>
  <si>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</si>
  <si>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</si>
  <si>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</si>
  <si>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</si>
  <si>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</si>
  <si>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</si>
  <si>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</si>
  <si>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</si>
  <si>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</si>
  <si>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</si>
  <si>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</si>
  <si>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</si>
  <si>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</si>
  <si>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</si>
  <si>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</si>
  <si>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</si>
  <si>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</si>
  <si>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</si>
  <si>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</si>
  <si>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</si>
  <si>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</si>
  <si>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</si>
  <si>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</si>
  <si>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</si>
  <si>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</si>
  <si>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</si>
  <si>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</si>
  <si>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</si>
  <si>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</si>
  <si>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</si>
  <si>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</si>
  <si>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</si>
  <si>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</si>
  <si>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</si>
  <si>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</si>
  <si>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</si>
  <si>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</si>
  <si>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</si>
  <si>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</si>
  <si>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</si>
  <si>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</si>
  <si>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</si>
  <si>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</si>
  <si>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</si>
  <si>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</si>
  <si>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</si>
  <si>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</si>
  <si>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</si>
  <si>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</si>
  <si>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</si>
  <si>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</si>
  <si>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</si>
  <si>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</si>
  <si>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</si>
  <si>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</si>
  <si>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</si>
  <si>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</si>
  <si>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</si>
  <si>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</si>
  <si>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</si>
  <si>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</si>
  <si>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</si>
  <si>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</si>
  <si>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</si>
  <si>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</si>
  <si>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</si>
  <si>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</si>
  <si>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</si>
  <si>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</si>
  <si>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</si>
  <si>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</si>
  <si>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</si>
  <si>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</si>
  <si>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</si>
  <si>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</si>
  <si>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</si>
  <si>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</si>
  <si>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</si>
  <si>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</si>
  <si>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</si>
  <si>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</si>
  <si>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</si>
  <si>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</si>
  <si>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</si>
  <si>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</si>
  <si>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</si>
  <si>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</si>
  <si>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</si>
  <si>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</si>
  <si>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</si>
  <si>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</si>
  <si>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</si>
  <si>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</si>
  <si>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</si>
  <si>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</si>
  <si>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</si>
  <si>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</si>
  <si>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</si>
  <si>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</si>
  <si>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</si>
  <si>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</si>
  <si>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</si>
  <si>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</si>
  <si>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</si>
  <si>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</si>
  <si>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</si>
  <si>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</si>
  <si>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</si>
  <si>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</si>
  <si>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</si>
  <si>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</si>
  <si>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</si>
  <si>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</si>
  <si>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</si>
  <si>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</si>
  <si>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</si>
  <si>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</si>
  <si>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</si>
  <si>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</si>
  <si>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</si>
  <si>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</si>
  <si>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</si>
  <si>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</si>
  <si>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</si>
  <si>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</si>
  <si>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</si>
  <si>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</si>
  <si>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</si>
  <si>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</si>
  <si>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</si>
  <si>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</si>
  <si>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</si>
  <si>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</si>
  <si>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</si>
  <si>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</si>
  <si>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</si>
  <si>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</si>
  <si>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</si>
  <si>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</si>
  <si>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</si>
  <si>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</si>
  <si>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</si>
  <si>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</si>
  <si>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</si>
  <si>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</si>
  <si>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</si>
  <si>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</si>
  <si>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</si>
  <si>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</si>
  <si>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</si>
  <si>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</si>
  <si>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</si>
  <si>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</si>
  <si>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</si>
  <si>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</si>
  <si>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</si>
  <si>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</si>
  <si>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</si>
  <si>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</si>
  <si>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</si>
  <si>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</si>
  <si>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</si>
  <si>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</si>
  <si>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</si>
  <si>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</si>
  <si>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</si>
  <si>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</si>
  <si>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</si>
  <si>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</si>
  <si>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</si>
  <si>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</si>
  <si>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</si>
  <si>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</si>
  <si>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</si>
  <si>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</si>
  <si>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</si>
  <si>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</si>
  <si>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</si>
  <si>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</si>
  <si>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</si>
  <si>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</si>
  <si>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</si>
  <si>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</si>
  <si>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</si>
  <si>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</si>
  <si>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</si>
  <si>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</si>
  <si>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</si>
  <si>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</si>
  <si>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</si>
  <si>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</si>
  <si>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</si>
  <si>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</si>
  <si>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</si>
  <si>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</si>
  <si>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</si>
  <si>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</si>
  <si>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</si>
  <si>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</si>
  <si>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</si>
  <si>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</si>
  <si>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</si>
  <si>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</si>
  <si>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</si>
  <si>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</si>
  <si>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</si>
  <si>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</si>
  <si>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</si>
  <si>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</si>
  <si>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</si>
  <si>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</si>
  <si>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</si>
  <si>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</si>
  <si>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</si>
  <si>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</si>
  <si>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</si>
  <si>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</si>
  <si>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</si>
  <si>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</si>
  <si>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</si>
  <si>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</si>
  <si>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</si>
  <si>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</si>
  <si>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</si>
  <si>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</si>
  <si>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</si>
  <si>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</si>
  <si>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</si>
  <si>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</si>
  <si>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</si>
  <si>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</si>
  <si>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</si>
  <si>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</si>
  <si>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</si>
  <si>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</si>
  <si>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</si>
  <si>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</si>
  <si>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</si>
  <si>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</si>
  <si>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</si>
  <si>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</si>
  <si>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</si>
  <si>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</si>
  <si>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</si>
  <si>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</si>
  <si>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</si>
  <si>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</si>
  <si>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</si>
  <si>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</si>
  <si>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</si>
  <si>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</si>
  <si>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</si>
  <si>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</si>
  <si>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</si>
  <si>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</si>
  <si>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</si>
  <si>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</si>
  <si>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</si>
  <si>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</si>
  <si>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</si>
  <si>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</si>
  <si>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</si>
  <si>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</si>
  <si>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</si>
  <si>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</si>
  <si>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</si>
  <si>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</si>
  <si>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</si>
  <si>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</si>
  <si>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</si>
  <si>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</si>
  <si>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</si>
  <si>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</si>
  <si>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</si>
  <si>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</si>
  <si>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</si>
  <si>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</si>
  <si>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</si>
  <si>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</si>
  <si>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</si>
  <si>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</si>
  <si>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</si>
  <si>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</si>
  <si>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</si>
  <si>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</si>
  <si>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</si>
  <si>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</si>
  <si>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</si>
  <si>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</si>
  <si>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</si>
  <si>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</si>
  <si>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</si>
  <si>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</si>
  <si>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</si>
  <si>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</si>
  <si>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</si>
  <si>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</si>
  <si>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</si>
  <si>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</si>
  <si>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</si>
  <si>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</si>
  <si>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</si>
  <si>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</si>
  <si>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</si>
  <si>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</si>
  <si>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</si>
  <si>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</si>
  <si>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</si>
  <si>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</si>
  <si>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</si>
  <si>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</si>
  <si>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</si>
  <si>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</si>
  <si>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</si>
  <si>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</si>
  <si>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</si>
  <si>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</si>
  <si>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</si>
  <si>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</si>
  <si>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</si>
  <si>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</si>
  <si>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</si>
  <si>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</si>
  <si>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</si>
  <si>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</si>
  <si>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</si>
  <si>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</si>
  <si>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</si>
  <si>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</si>
  <si>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</si>
  <si>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</si>
  <si>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</si>
  <si>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</si>
  <si>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</si>
  <si>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</si>
  <si>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</si>
  <si>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</si>
  <si>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</si>
  <si>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</si>
  <si>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</si>
  <si>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</si>
  <si>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</si>
  <si>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</si>
  <si>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</si>
  <si>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</si>
  <si>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</si>
  <si>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</si>
  <si>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</si>
  <si>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</si>
  <si>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</si>
  <si>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</si>
  <si>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</si>
  <si>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</si>
  <si>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</si>
  <si>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</si>
  <si>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</si>
  <si>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</si>
  <si>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</si>
  <si>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</si>
  <si>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</si>
  <si>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</si>
  <si>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</si>
  <si>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</si>
  <si>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</si>
  <si>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</si>
  <si>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</si>
  <si>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</si>
  <si>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</si>
  <si>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</si>
  <si>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</si>
  <si>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</si>
  <si>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</si>
  <si>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</si>
  <si>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</si>
  <si>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</si>
  <si>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</si>
  <si>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</si>
  <si>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</si>
  <si>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</si>
  <si>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</si>
  <si>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</si>
  <si>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</si>
  <si>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</si>
  <si>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</si>
  <si>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</si>
  <si>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</si>
  <si>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</si>
  <si>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</si>
  <si>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</si>
  <si>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</si>
  <si>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</si>
  <si>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</si>
  <si>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</si>
  <si>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</si>
  <si>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</si>
  <si>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</si>
  <si>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</si>
  <si>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</si>
  <si>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</si>
  <si>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</si>
  <si>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</si>
  <si>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</si>
  <si>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</si>
  <si>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</si>
  <si>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</si>
  <si>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</si>
  <si>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</si>
  <si>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</si>
  <si>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</si>
  <si>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</si>
  <si>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</si>
  <si>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</si>
  <si>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</si>
  <si>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</si>
  <si>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</si>
  <si>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</si>
  <si>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</si>
  <si>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</si>
  <si>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</si>
  <si>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</si>
  <si>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</si>
  <si>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</si>
  <si>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</si>
  <si>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</si>
  <si>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</si>
  <si>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</si>
  <si>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</si>
  <si>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</si>
  <si>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</si>
  <si>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</si>
  <si>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</si>
  <si>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</si>
  <si>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</si>
  <si>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</si>
  <si>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</si>
  <si>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</si>
  <si>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</si>
  <si>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</si>
  <si>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</si>
  <si>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</si>
  <si>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</si>
  <si>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</si>
  <si>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</si>
  <si>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</si>
  <si>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</si>
  <si>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</si>
  <si>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</si>
  <si>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</si>
  <si>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</si>
  <si>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</si>
  <si>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</si>
  <si>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</si>
  <si>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</si>
  <si>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</si>
  <si>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</si>
  <si>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</si>
  <si>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</si>
  <si>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</si>
  <si>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</si>
  <si>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</si>
  <si>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</si>
  <si>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</si>
  <si>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</si>
  <si>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</si>
  <si>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</si>
  <si>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</si>
  <si>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</si>
  <si>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</si>
  <si>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</si>
  <si>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</si>
  <si>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</si>
  <si>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</si>
  <si>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</si>
  <si>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</si>
  <si>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</si>
  <si>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</si>
  <si>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</si>
  <si>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</si>
  <si>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</si>
  <si>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</si>
  <si>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</si>
  <si>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</si>
  <si>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</si>
  <si>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</si>
  <si>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</si>
  <si>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</si>
  <si>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</si>
  <si>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</si>
  <si>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</si>
  <si>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</si>
  <si>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</si>
  <si>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</si>
  <si>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</si>
  <si>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</si>
  <si>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</si>
  <si>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</si>
  <si>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</si>
  <si>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</si>
  <si>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</si>
  <si>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</si>
  <si>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</si>
  <si>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</si>
  <si>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</si>
  <si>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</si>
  <si>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</si>
  <si>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</si>
  <si>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</si>
  <si>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</si>
  <si>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</si>
  <si>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</si>
  <si>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</si>
  <si>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</si>
  <si>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</si>
  <si>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</si>
  <si>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</si>
  <si>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</si>
  <si>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</si>
  <si>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</si>
  <si>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</si>
  <si>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</si>
  <si>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</si>
  <si>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</si>
  <si>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</si>
  <si>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</si>
  <si>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</si>
  <si>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</si>
  <si>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</si>
  <si>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</si>
  <si>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</si>
  <si>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</si>
  <si>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</si>
  <si>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</si>
  <si>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</si>
  <si>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</si>
  <si>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</si>
  <si>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</si>
  <si>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</si>
  <si>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</si>
  <si>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</si>
  <si>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</si>
  <si>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</si>
  <si>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</si>
  <si>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</si>
  <si>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</si>
  <si>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</si>
  <si>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</si>
  <si>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</si>
  <si>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</si>
  <si>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</si>
  <si>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</si>
  <si>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</si>
  <si>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</si>
  <si>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</si>
  <si>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</si>
  <si>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</si>
  <si>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</si>
  <si>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</si>
  <si>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</si>
  <si>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</si>
  <si>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</si>
  <si>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</si>
  <si>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</si>
  <si>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</si>
  <si>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</si>
  <si>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</si>
  <si>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</si>
  <si>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</si>
  <si>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</si>
  <si>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</si>
  <si>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</si>
  <si>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</si>
  <si>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</si>
  <si>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</si>
  <si>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</si>
  <si>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</si>
  <si>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</si>
  <si>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</si>
  <si>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</si>
  <si>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</si>
  <si>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</si>
  <si>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</si>
  <si>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</si>
  <si>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</si>
  <si>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</si>
  <si>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</si>
  <si>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</si>
  <si>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</si>
  <si>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</si>
  <si>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</si>
  <si>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</si>
  <si>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</si>
  <si>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</si>
  <si>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</si>
  <si>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</si>
  <si>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</si>
  <si>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</si>
  <si>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</si>
  <si>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</si>
  <si>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</si>
  <si>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</si>
  <si>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</si>
  <si>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</si>
  <si>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</si>
  <si>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</si>
  <si>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</si>
  <si>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</si>
  <si>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</si>
  <si>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</si>
  <si>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</si>
  <si>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</si>
  <si>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</si>
  <si>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</si>
  <si>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</si>
  <si>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</si>
  <si>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</si>
  <si>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</si>
  <si>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</si>
  <si>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</si>
  <si>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</si>
  <si>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</si>
  <si>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</si>
  <si>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</si>
  <si>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</si>
  <si>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</si>
  <si>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</si>
  <si>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</si>
  <si>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</si>
  <si>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</si>
  <si>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</si>
  <si>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</si>
  <si>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</si>
  <si>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</si>
  <si>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</si>
  <si>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</si>
  <si>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</si>
  <si>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</si>
  <si>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</si>
  <si>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</si>
  <si>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</si>
  <si>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</si>
  <si>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</si>
  <si>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</si>
  <si>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</si>
  <si>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</si>
  <si>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</si>
  <si>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</si>
  <si>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</si>
  <si>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</si>
  <si>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</si>
  <si>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</si>
  <si>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</si>
  <si>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</si>
  <si>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</si>
  <si>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</si>
  <si>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</si>
  <si>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</si>
  <si>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</si>
  <si>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</si>
  <si>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</si>
  <si>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</si>
  <si>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</si>
  <si>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</si>
  <si>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</si>
  <si>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</si>
  <si>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</si>
  <si>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</si>
  <si>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</si>
  <si>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</si>
  <si>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</si>
  <si>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</si>
  <si>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</si>
  <si>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</si>
  <si>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</si>
  <si>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</si>
  <si>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</si>
  <si>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</si>
  <si>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</si>
  <si>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</si>
  <si>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</si>
  <si>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</si>
  <si>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</si>
  <si>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</si>
  <si>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</si>
  <si>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</si>
  <si>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</si>
  <si>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</si>
  <si>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</si>
  <si>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</si>
  <si>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</si>
  <si>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</si>
  <si>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</si>
  <si>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</si>
  <si>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</si>
  <si>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</si>
  <si>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</si>
  <si>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</si>
  <si>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</si>
  <si>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</si>
  <si>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</si>
  <si>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</si>
  <si>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</si>
  <si>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</si>
  <si>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</si>
  <si>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</si>
  <si>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</si>
  <si>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</si>
  <si>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</si>
  <si>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</si>
  <si>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</si>
  <si>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</si>
  <si>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</si>
  <si>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</si>
  <si>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</si>
  <si>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</si>
  <si>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</si>
  <si>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</si>
  <si>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</si>
  <si>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</si>
  <si>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</si>
  <si>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</si>
  <si>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</si>
  <si>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</si>
  <si>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</si>
  <si>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</si>
  <si>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</si>
  <si>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</si>
  <si>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</si>
  <si>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</si>
  <si>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</si>
  <si>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</si>
  <si>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</si>
  <si>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</si>
  <si>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</si>
  <si>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</si>
  <si>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</si>
  <si>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</si>
  <si>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</si>
  <si>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</si>
  <si>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</si>
  <si>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</si>
  <si>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</si>
  <si>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</si>
  <si>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</si>
  <si>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</si>
  <si>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</si>
  <si>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</si>
  <si>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</si>
  <si>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</si>
  <si>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</si>
  <si>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</si>
  <si>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</si>
  <si>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</si>
  <si>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</si>
  <si>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</si>
  <si>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</si>
  <si>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</si>
  <si>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</si>
  <si>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</si>
  <si>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</si>
  <si>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</si>
  <si>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</si>
  <si>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</si>
  <si>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</si>
  <si>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</si>
  <si>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</si>
  <si>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</si>
  <si>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</si>
  <si>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</si>
  <si>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</si>
  <si>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</si>
  <si>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</si>
  <si>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</si>
  <si>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</si>
  <si>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</si>
  <si>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</si>
  <si>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</si>
  <si>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</si>
  <si>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</si>
  <si>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</si>
  <si>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</si>
  <si>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</si>
  <si>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</si>
  <si>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</si>
  <si>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</si>
  <si>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</si>
  <si>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</si>
  <si>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</si>
  <si>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</si>
  <si>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</si>
  <si>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</si>
  <si>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</si>
  <si>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</si>
  <si>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</si>
  <si>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</si>
  <si>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</si>
  <si>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</si>
  <si>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</si>
  <si>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</si>
  <si>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</si>
  <si>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</si>
  <si>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</si>
  <si>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</si>
  <si>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</si>
  <si>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</si>
  <si>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</si>
  <si>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</si>
  <si>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</si>
  <si>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</si>
  <si>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</si>
  <si>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</si>
  <si>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</si>
  <si>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</si>
  <si>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</si>
  <si>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</si>
  <si>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</si>
  <si>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</si>
  <si>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</si>
  <si>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</si>
  <si>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</si>
  <si>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</si>
  <si>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</si>
  <si>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</si>
  <si>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</si>
  <si>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</si>
  <si>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</si>
  <si>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</si>
  <si>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</si>
  <si>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</si>
  <si>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</si>
  <si>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</si>
  <si>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</si>
  <si>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</si>
  <si>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</si>
  <si>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</si>
  <si>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</si>
  <si>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</si>
  <si>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</si>
  <si>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</si>
  <si>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</si>
  <si>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</si>
  <si>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</si>
  <si>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</si>
  <si>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</si>
  <si>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</si>
  <si>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</si>
  <si>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</si>
  <si>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</si>
  <si>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</si>
  <si>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</si>
  <si>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</si>
  <si>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</si>
  <si>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</si>
  <si>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</si>
  <si>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</si>
  <si>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</si>
  <si>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</si>
  <si>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</si>
  <si>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</si>
  <si>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</si>
  <si>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</si>
  <si>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</si>
  <si>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</si>
  <si>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</si>
  <si>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</si>
  <si>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</si>
  <si>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</si>
  <si>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</si>
  <si>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</si>
  <si>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</si>
  <si>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</si>
  <si>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</si>
  <si>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</si>
  <si>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</si>
  <si>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</si>
  <si>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</si>
  <si>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</si>
  <si>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</si>
  <si>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</si>
  <si>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</si>
  <si>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</si>
  <si>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</si>
  <si>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</si>
  <si>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</si>
  <si>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</si>
  <si>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</si>
  <si>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</si>
  <si>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</si>
  <si>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</si>
  <si>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</si>
  <si>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</si>
  <si>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</si>
  <si>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</si>
  <si>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</si>
  <si>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</si>
  <si>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</si>
  <si>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</si>
  <si>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</si>
  <si>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</si>
  <si>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</si>
  <si>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</si>
  <si>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</si>
  <si>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</si>
  <si>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</si>
  <si>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</si>
  <si>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</si>
  <si>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</si>
  <si>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</si>
  <si>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</si>
  <si>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</si>
  <si>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</si>
  <si>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</si>
  <si>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</si>
  <si>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</si>
  <si>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</si>
  <si>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</si>
  <si>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</si>
  <si>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</si>
  <si>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</si>
  <si>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</si>
  <si>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</si>
  <si>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</si>
  <si>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</si>
  <si>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</si>
  <si>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</si>
  <si>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</si>
  <si>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</si>
  <si>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</si>
  <si>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</si>
  <si>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</si>
  <si>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</si>
  <si>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</si>
  <si>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</si>
  <si>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</si>
  <si>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</si>
  <si>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</si>
  <si>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</si>
  <si>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</si>
  <si>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</si>
  <si>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</si>
  <si>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</si>
  <si>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</si>
  <si>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</si>
  <si>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</si>
  <si>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</si>
  <si>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</si>
  <si>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</si>
  <si>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</si>
  <si>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</si>
  <si>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</si>
  <si>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</si>
  <si>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</si>
  <si>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</si>
  <si>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</si>
  <si>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</si>
  <si>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</si>
  <si>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</si>
  <si>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</si>
  <si>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</si>
  <si>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</si>
  <si>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</si>
  <si>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</si>
  <si>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</si>
  <si>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</si>
  <si>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</si>
  <si>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</si>
  <si>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</si>
  <si>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</si>
  <si>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</si>
  <si>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</si>
  <si>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</si>
  <si>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</si>
  <si>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</si>
  <si>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</si>
  <si>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</si>
  <si>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</si>
  <si>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</si>
  <si>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</si>
  <si>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</si>
  <si>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</si>
  <si>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</si>
  <si>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</si>
  <si>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</si>
  <si>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</si>
  <si>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</si>
  <si>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</si>
  <si>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</si>
  <si>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</si>
  <si>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</si>
  <si>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</si>
  <si>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</si>
  <si>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</si>
  <si>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</si>
  <si>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</si>
  <si>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</si>
  <si>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</si>
  <si>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</si>
  <si>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</si>
  <si>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</si>
  <si>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</si>
  <si>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</si>
  <si>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</si>
  <si>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</si>
  <si>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</si>
  <si>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</si>
  <si>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</si>
  <si>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</si>
  <si>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</si>
  <si>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</si>
  <si>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</si>
  <si>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</si>
  <si>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</si>
  <si>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</si>
  <si>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</si>
  <si>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</si>
  <si>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</si>
  <si>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</si>
  <si>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</si>
  <si>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</si>
  <si>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</si>
  <si>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</si>
  <si>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</si>
  <si>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</si>
  <si>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</si>
  <si>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</si>
  <si>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</si>
  <si>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</si>
  <si>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</si>
  <si>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</si>
  <si>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</si>
  <si>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</si>
  <si>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</si>
  <si>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</si>
  <si>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</si>
  <si>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</si>
  <si>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</si>
  <si>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</si>
  <si>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</si>
  <si>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</si>
  <si>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</si>
  <si>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</si>
  <si>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</si>
  <si>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</si>
  <si>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</si>
  <si>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</si>
  <si>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</si>
  <si>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</si>
  <si>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</si>
  <si>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</si>
  <si>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</si>
  <si>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</si>
  <si>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</si>
  <si>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</si>
  <si>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</si>
  <si>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</si>
  <si>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</si>
  <si>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</si>
  <si>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</si>
  <si>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</si>
  <si>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</si>
  <si>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</si>
  <si>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</si>
  <si>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</si>
  <si>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</si>
  <si>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</si>
  <si>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</si>
  <si>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</si>
  <si>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</si>
  <si>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</si>
  <si>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</si>
  <si>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</si>
  <si>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</si>
  <si>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</si>
  <si>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</si>
  <si>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</si>
  <si>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</si>
  <si>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</si>
  <si>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</si>
  <si>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</si>
  <si>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</si>
  <si>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</si>
  <si>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</si>
  <si>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</si>
  <si>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</si>
  <si>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</si>
  <si>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</si>
  <si>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</si>
  <si>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</si>
  <si>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</si>
  <si>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</si>
  <si>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</si>
  <si>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</si>
  <si>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</si>
  <si>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</si>
  <si>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</si>
  <si>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</si>
  <si>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</si>
  <si>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</si>
  <si>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</si>
  <si>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</si>
  <si>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</si>
  <si>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</si>
  <si>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</si>
  <si>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</si>
  <si>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</si>
  <si>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</si>
  <si>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</si>
  <si>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</si>
  <si>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</si>
  <si>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</si>
  <si>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</si>
  <si>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</si>
  <si>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</si>
  <si>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</si>
  <si>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</si>
  <si>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</si>
  <si>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</si>
  <si>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</si>
  <si>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</si>
  <si>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</si>
  <si>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</si>
  <si>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</si>
  <si>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</si>
  <si>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</si>
  <si>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</si>
  <si>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</si>
  <si>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</si>
  <si>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</si>
  <si>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</si>
  <si>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</si>
  <si>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</si>
  <si>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</si>
  <si>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</si>
  <si>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</si>
  <si>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</si>
  <si>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</si>
  <si>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</si>
  <si>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</si>
  <si>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</si>
  <si>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</si>
  <si>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</si>
  <si>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</si>
  <si>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</si>
  <si>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</si>
  <si>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</si>
  <si>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</si>
  <si>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</si>
  <si>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</si>
  <si>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</si>
  <si>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</si>
  <si>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</si>
  <si>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</si>
  <si>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</si>
  <si>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</si>
  <si>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</si>
  <si>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</si>
  <si>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</si>
  <si>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</si>
  <si>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</si>
  <si>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</si>
  <si>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</si>
  <si>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</si>
  <si>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</si>
  <si>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</si>
  <si>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</si>
  <si>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</si>
  <si>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</si>
  <si>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</si>
  <si>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</si>
  <si>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</si>
  <si>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</si>
  <si>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</si>
  <si>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</si>
  <si>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</si>
  <si>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</si>
  <si>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</si>
  <si>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</si>
  <si>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</si>
  <si>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</si>
  <si>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</si>
  <si>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</si>
  <si>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</si>
  <si>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</si>
  <si>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</si>
  <si>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</si>
  <si>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</si>
  <si>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</si>
  <si>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</si>
  <si>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</si>
  <si>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</si>
  <si>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</si>
  <si>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</si>
  <si>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</si>
  <si>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</si>
  <si>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</si>
  <si>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</si>
  <si>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</si>
  <si>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</si>
  <si>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</si>
  <si>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</si>
  <si>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</si>
  <si>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</si>
  <si>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</si>
  <si>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</si>
  <si>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</si>
  <si>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</si>
  <si>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</si>
  <si>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</si>
  <si>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</si>
  <si>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</si>
  <si>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</si>
  <si>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</si>
  <si>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</si>
  <si>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</si>
  <si>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</si>
  <si>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</si>
  <si>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</si>
  <si>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</si>
  <si>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</si>
  <si>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</si>
  <si>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</si>
  <si>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</si>
  <si>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</si>
  <si>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</si>
  <si>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</si>
  <si>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</si>
  <si>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</si>
  <si>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</si>
  <si>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</si>
  <si>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</si>
  <si>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</si>
  <si>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</si>
  <si>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</si>
  <si>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</si>
  <si>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</si>
  <si>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</si>
  <si>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</si>
  <si>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</si>
  <si>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</si>
  <si>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</si>
  <si>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</si>
  <si>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</si>
  <si>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</si>
  <si>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</si>
  <si>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</si>
  <si>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</si>
  <si>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</si>
  <si>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</si>
  <si>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</si>
  <si>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</si>
  <si>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</si>
  <si>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</si>
  <si>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</si>
  <si>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</si>
  <si>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</si>
  <si>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</si>
  <si>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</si>
  <si>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</si>
  <si>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</si>
  <si>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</si>
  <si>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</si>
  <si>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</si>
  <si>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</si>
  <si>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</si>
  <si>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</si>
  <si>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</si>
  <si>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</si>
  <si>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</si>
  <si>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</si>
  <si>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</si>
  <si>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</si>
  <si>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</si>
  <si>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</si>
  <si>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</si>
  <si>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</si>
  <si>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</si>
  <si>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</si>
  <si>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</si>
  <si>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</si>
  <si>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</si>
  <si>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</si>
  <si>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</si>
  <si>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</si>
  <si>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</si>
  <si>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</si>
  <si>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</si>
  <si>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</si>
  <si>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</si>
  <si>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</si>
  <si>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</si>
  <si>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</si>
  <si>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</si>
  <si>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</si>
  <si>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</si>
  <si>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</si>
  <si>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</si>
  <si>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</si>
  <si>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</si>
  <si>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</si>
  <si>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</si>
  <si>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</si>
  <si>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</si>
  <si>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</si>
  <si>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</si>
  <si>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</si>
  <si>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</si>
  <si>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</si>
  <si>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</si>
  <si>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</si>
  <si>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</si>
  <si>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</si>
  <si>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</si>
  <si>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</si>
  <si>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</si>
  <si>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</si>
  <si>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</si>
  <si>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</si>
  <si>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</si>
  <si>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</si>
  <si>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</si>
  <si>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</si>
  <si>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</si>
  <si>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</si>
  <si>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</si>
  <si>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</si>
  <si>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</si>
  <si>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</si>
  <si>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</si>
  <si>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</si>
  <si>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</si>
  <si>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</si>
  <si>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</si>
  <si>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</si>
  <si>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</si>
  <si>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</si>
  <si>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</si>
  <si>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</si>
  <si>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</si>
  <si>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</si>
  <si>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</si>
  <si>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</si>
  <si>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</si>
  <si>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</si>
  <si>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</si>
  <si>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</si>
  <si>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</si>
  <si>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</si>
  <si>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</si>
  <si>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</si>
  <si>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</si>
  <si>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</si>
  <si>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</si>
  <si>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</si>
  <si>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</si>
  <si>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</si>
  <si>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</si>
  <si>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</si>
  <si>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</si>
  <si>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</si>
  <si>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</si>
  <si>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</si>
  <si>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</si>
  <si>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</si>
  <si>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</si>
  <si>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</si>
  <si>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</si>
  <si>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</si>
  <si>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</si>
  <si>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</si>
  <si>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</si>
  <si>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</si>
  <si>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</si>
  <si>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</si>
  <si>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</si>
  <si>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</si>
  <si>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</si>
  <si>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</si>
  <si>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</si>
  <si>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</si>
  <si>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</si>
  <si>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</si>
  <si>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</si>
  <si>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</si>
  <si>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</si>
  <si>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</si>
  <si>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</si>
  <si>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</si>
  <si>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</si>
  <si>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</si>
  <si>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</si>
  <si>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</si>
  <si>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</si>
  <si>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</si>
  <si>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</si>
  <si>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</si>
  <si>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</si>
  <si>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</si>
  <si>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</si>
  <si>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</si>
  <si>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</si>
  <si>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</si>
  <si>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</si>
  <si>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</si>
  <si>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</si>
  <si>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</si>
  <si>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</si>
  <si>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</si>
  <si>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</si>
  <si>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</si>
  <si>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</si>
  <si>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</si>
  <si>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</si>
  <si>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</si>
  <si>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</si>
  <si>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</si>
  <si>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</si>
  <si>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</si>
  <si>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</si>
  <si>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</si>
  <si>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</si>
  <si>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</si>
  <si>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</si>
  <si>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</si>
  <si>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</si>
  <si>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</si>
  <si>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</si>
  <si>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</si>
  <si>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</si>
  <si>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</si>
  <si>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</si>
  <si>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</si>
  <si>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</si>
  <si>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</si>
  <si>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</si>
  <si>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</si>
  <si>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</si>
  <si>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</si>
  <si>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</si>
  <si>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</si>
  <si>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</si>
  <si>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</si>
  <si>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</si>
  <si>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</si>
  <si>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</si>
  <si>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</si>
  <si>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</si>
  <si>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</si>
  <si>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</si>
  <si>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</si>
  <si>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</si>
  <si>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</si>
  <si>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</si>
  <si>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</si>
  <si>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</si>
  <si>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</si>
  <si>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</si>
  <si>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</si>
  <si>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</si>
  <si>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</si>
  <si>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</si>
  <si>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</si>
  <si>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</si>
  <si>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</si>
  <si>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</si>
  <si>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</si>
  <si>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</si>
  <si>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</si>
  <si>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</si>
  <si>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</si>
  <si>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</si>
  <si>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</si>
  <si>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</si>
  <si>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</si>
  <si>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</si>
  <si>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</si>
  <si>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</si>
  <si>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</si>
  <si>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</si>
  <si>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</si>
  <si>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</si>
  <si>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</si>
  <si>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</si>
  <si>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</si>
  <si>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</si>
  <si>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</si>
  <si>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</si>
  <si>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</si>
  <si>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</si>
  <si>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</si>
  <si>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</si>
  <si>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</si>
  <si>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</si>
  <si>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</si>
  <si>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</si>
  <si>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</si>
  <si>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</si>
  <si>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</si>
  <si>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</si>
  <si>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</si>
  <si>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</si>
  <si>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</si>
  <si>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</si>
  <si>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</si>
  <si>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</si>
  <si>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</si>
  <si>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</si>
  <si>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</si>
  <si>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</si>
  <si>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</si>
  <si>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</si>
  <si>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</si>
  <si>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</si>
  <si>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</si>
  <si>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</si>
  <si>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</si>
  <si>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</si>
  <si>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</si>
  <si>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</si>
  <si>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</si>
  <si>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</si>
  <si>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</si>
  <si>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</si>
  <si>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</si>
  <si>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</si>
  <si>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</si>
  <si>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</si>
  <si>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</si>
  <si>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</si>
  <si>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</si>
  <si>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</si>
  <si>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</si>
  <si>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</si>
  <si>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</si>
  <si>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</si>
  <si>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</si>
  <si>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</si>
  <si>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</si>
  <si>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</si>
  <si>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</si>
  <si>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</si>
  <si>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</si>
  <si>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</si>
  <si>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</si>
  <si>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</si>
  <si>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</si>
  <si>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</si>
  <si>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</si>
  <si>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</si>
  <si>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</si>
  <si>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</si>
  <si>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</si>
  <si>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</si>
  <si>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</si>
  <si>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</si>
  <si>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</si>
  <si>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</si>
  <si>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</si>
  <si>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</si>
  <si>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</si>
  <si>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</si>
  <si>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</si>
  <si>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</si>
  <si>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</si>
  <si>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</si>
  <si>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</si>
  <si>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</si>
  <si>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</si>
  <si>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</si>
  <si>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</si>
  <si>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</si>
  <si>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</si>
  <si>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</si>
  <si>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</si>
  <si>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</si>
  <si>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</si>
  <si>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</si>
  <si>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</si>
  <si>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</si>
  <si>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</si>
  <si>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</si>
  <si>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</si>
  <si>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</si>
  <si>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</si>
  <si>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</si>
  <si>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</si>
  <si>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</si>
  <si>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</si>
  <si>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</si>
  <si>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</si>
  <si>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</si>
  <si>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</si>
  <si>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</si>
  <si>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</si>
  <si>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</si>
  <si>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</si>
  <si>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</si>
  <si>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</si>
  <si>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</si>
  <si>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</si>
  <si>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</si>
  <si>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</si>
  <si>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</si>
  <si>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</si>
  <si>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</si>
  <si>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</si>
  <si>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</si>
  <si>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</si>
  <si>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</si>
  <si>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</si>
  <si>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</si>
  <si>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</si>
  <si>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</si>
  <si>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</si>
  <si>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</si>
  <si>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</si>
  <si>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</si>
  <si>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</si>
  <si>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</si>
  <si>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</si>
  <si>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</si>
  <si>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</si>
  <si>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</si>
  <si>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</si>
  <si>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</si>
  <si>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</si>
  <si>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</si>
  <si>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</si>
  <si>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</si>
  <si>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</si>
  <si>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</si>
  <si>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</si>
  <si>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</si>
  <si>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</si>
  <si>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</si>
  <si>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</si>
  <si>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</si>
  <si>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</si>
  <si>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</si>
  <si>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</si>
  <si>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</si>
  <si>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</si>
  <si>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</si>
  <si>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</si>
  <si>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</si>
  <si>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</si>
  <si>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</si>
  <si>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</si>
  <si>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</si>
  <si>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</si>
  <si>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</si>
  <si>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</si>
  <si>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</si>
  <si>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</si>
  <si>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</si>
  <si>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</si>
  <si>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</si>
  <si>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</si>
  <si>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</si>
  <si>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</si>
  <si>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</si>
  <si>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</si>
  <si>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</si>
  <si>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</si>
  <si>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</si>
  <si>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</si>
  <si>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</si>
  <si>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</si>
  <si>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</si>
  <si>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</si>
  <si>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</si>
  <si>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</si>
  <si>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</si>
  <si>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</si>
  <si>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</si>
  <si>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</si>
  <si>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</si>
  <si>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</si>
  <si>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</si>
  <si>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</si>
  <si>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</si>
  <si>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</si>
  <si>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</si>
  <si>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</si>
  <si>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</si>
  <si>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</si>
  <si>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</si>
  <si>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</si>
  <si>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</si>
  <si>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</si>
  <si>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</si>
  <si>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</si>
  <si>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</si>
  <si>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</si>
  <si>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</si>
  <si>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</si>
  <si>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</si>
  <si>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</si>
  <si>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</si>
  <si>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</si>
  <si>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</si>
  <si>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</si>
  <si>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</si>
  <si>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</si>
  <si>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</si>
  <si>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</si>
  <si>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</si>
  <si>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</si>
  <si>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</si>
  <si>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</si>
  <si>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</si>
  <si>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</si>
  <si>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</si>
  <si>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</si>
  <si>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</si>
  <si>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</si>
  <si>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</si>
  <si>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</si>
  <si>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</si>
  <si>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</si>
  <si>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</si>
  <si>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</si>
  <si>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</si>
  <si>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</si>
  <si>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</si>
  <si>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</si>
  <si>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</si>
  <si>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</si>
  <si>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</si>
  <si>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</si>
  <si>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</si>
  <si>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</si>
  <si>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</si>
  <si>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</si>
  <si>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</si>
  <si>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</si>
  <si>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</si>
  <si>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</si>
  <si>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</si>
  <si>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</si>
  <si>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</si>
  <si>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</si>
  <si>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</si>
  <si>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</si>
  <si>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</si>
  <si>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</si>
  <si>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</si>
  <si>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</si>
  <si>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</si>
  <si>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</si>
  <si>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</si>
  <si>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</si>
  <si>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</si>
  <si>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</si>
  <si>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</si>
  <si>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</si>
  <si>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</si>
  <si>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</si>
  <si>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</si>
  <si>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</si>
  <si>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</si>
  <si>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</si>
  <si>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</si>
  <si>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</si>
  <si>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</si>
  <si>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</si>
  <si>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</si>
  <si>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</si>
  <si>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</si>
  <si>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</si>
  <si>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</si>
  <si>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</si>
  <si>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</si>
  <si>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</si>
  <si>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</si>
  <si>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</si>
  <si>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</si>
  <si>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</si>
  <si>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</si>
  <si>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</si>
  <si>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</si>
  <si>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</si>
  <si>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</si>
  <si>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</si>
  <si>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</si>
  <si>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</si>
  <si>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</si>
  <si>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</si>
  <si>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</si>
  <si>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</si>
  <si>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</si>
  <si>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</si>
  <si>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</si>
  <si>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</si>
  <si>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</si>
  <si>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</si>
  <si>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</si>
  <si>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</si>
  <si>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</si>
  <si>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</si>
  <si>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</si>
  <si>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</si>
  <si>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</si>
  <si>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</si>
  <si>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</si>
  <si>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</si>
  <si>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</si>
  <si>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</si>
  <si>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</si>
  <si>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</si>
  <si>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</si>
  <si>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</si>
  <si>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</si>
  <si>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</si>
  <si>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</si>
  <si>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</si>
  <si>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</si>
  <si>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</si>
  <si>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</si>
  <si>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</si>
  <si>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</si>
  <si>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</si>
  <si>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</si>
  <si>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</si>
  <si>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</si>
  <si>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</si>
  <si>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</si>
  <si>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</si>
  <si>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</si>
  <si>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</si>
  <si>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</si>
  <si>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</si>
  <si>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</si>
  <si>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</si>
  <si>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</si>
  <si>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</si>
  <si>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</si>
  <si>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</si>
  <si>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</si>
  <si>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</si>
  <si>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</si>
  <si>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</si>
  <si>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</si>
  <si>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</si>
  <si>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</si>
  <si>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</si>
  <si>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</si>
  <si>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</si>
  <si>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</si>
  <si>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</si>
  <si>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</si>
  <si>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</si>
  <si>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</si>
  <si>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</si>
  <si>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</si>
  <si>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</si>
  <si>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</si>
  <si>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</si>
  <si>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</si>
  <si>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</si>
  <si>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</si>
  <si>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</si>
  <si>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</si>
  <si>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</si>
  <si>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</si>
  <si>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</si>
  <si>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</si>
  <si>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</si>
  <si>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</si>
  <si>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</si>
  <si>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</si>
  <si>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</si>
  <si>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</si>
  <si>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</si>
  <si>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</si>
  <si>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</si>
  <si>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</si>
  <si>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</si>
  <si>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</si>
  <si>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</si>
  <si>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</si>
  <si>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</si>
  <si>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</si>
  <si>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</si>
  <si>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</si>
  <si>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</si>
  <si>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</si>
  <si>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</si>
  <si>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</si>
  <si>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</si>
  <si>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</si>
  <si>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</si>
  <si>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</si>
  <si>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</si>
  <si>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</si>
  <si>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</si>
  <si>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</si>
  <si>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</si>
  <si>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</si>
  <si>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</si>
  <si>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</si>
  <si>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</si>
  <si>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</si>
  <si>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</si>
  <si>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</si>
  <si>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</si>
  <si>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</si>
  <si>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</si>
  <si>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</si>
  <si>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</si>
  <si>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</si>
  <si>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</si>
  <si>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</si>
  <si>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</si>
  <si>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</si>
  <si>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</si>
  <si>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</si>
  <si>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</si>
  <si>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</si>
  <si>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</si>
  <si>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</si>
  <si>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</si>
  <si>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</si>
  <si>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</si>
  <si>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</si>
  <si>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</si>
  <si>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</si>
  <si>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</si>
  <si>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</si>
  <si>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</si>
  <si>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</si>
  <si>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</si>
  <si>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</si>
  <si>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</si>
  <si>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</si>
  <si>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</si>
  <si>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</si>
  <si>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</si>
  <si>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</si>
  <si>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</si>
  <si>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</si>
  <si>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</si>
  <si>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</si>
  <si>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</si>
  <si>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</si>
  <si>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</si>
  <si>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</si>
  <si>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</si>
  <si>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</si>
  <si>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</si>
  <si>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</si>
  <si>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</si>
  <si>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</si>
  <si>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</si>
  <si>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</si>
  <si>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</si>
  <si>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</si>
  <si>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</si>
  <si>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</si>
  <si>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</si>
  <si>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</si>
  <si>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</si>
  <si>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</si>
  <si>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</si>
  <si>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</si>
  <si>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</si>
  <si>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</si>
  <si>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</si>
  <si>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</si>
  <si>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</si>
  <si>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</si>
  <si>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</si>
  <si>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</si>
  <si>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</si>
  <si>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</si>
  <si>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</si>
  <si>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</si>
  <si>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</si>
  <si>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</si>
  <si>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</si>
  <si>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</si>
  <si>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</si>
  <si>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</si>
  <si>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</si>
  <si>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</si>
  <si>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</si>
  <si>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</si>
  <si>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</si>
  <si>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</si>
  <si>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</si>
  <si>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</si>
  <si>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</si>
  <si>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</si>
  <si>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</si>
  <si>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</si>
  <si>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</si>
  <si>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</si>
  <si>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</si>
  <si>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</si>
  <si>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</si>
  <si>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</si>
  <si>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</si>
  <si>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</si>
  <si>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</si>
  <si>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</si>
  <si>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</si>
  <si>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</si>
  <si>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</si>
  <si>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</si>
  <si>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</si>
  <si>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</si>
  <si>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</si>
  <si>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</si>
  <si>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</si>
  <si>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</si>
  <si>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</si>
  <si>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</si>
  <si>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</si>
  <si>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</si>
  <si>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</si>
  <si>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</si>
  <si>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</si>
  <si>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</si>
  <si>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</si>
  <si>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</si>
  <si>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</si>
  <si>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</si>
  <si>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</si>
  <si>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</si>
  <si>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</si>
  <si>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</si>
  <si>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</si>
  <si>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</si>
  <si>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</si>
  <si>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</si>
  <si>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</si>
  <si>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</si>
  <si>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</si>
  <si>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</si>
  <si>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</si>
  <si>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</si>
  <si>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</si>
  <si>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</si>
  <si>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</si>
  <si>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</si>
  <si>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</si>
  <si>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</si>
  <si>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</si>
  <si>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</si>
  <si>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</si>
  <si>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</si>
  <si>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</si>
  <si>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</si>
  <si>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</si>
  <si>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</si>
  <si>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</si>
  <si>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</si>
  <si>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</si>
  <si>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</si>
  <si>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</si>
  <si>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</si>
  <si>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</si>
  <si>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</si>
  <si>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</si>
  <si>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</si>
  <si>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</si>
  <si>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</si>
  <si>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</si>
  <si>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</si>
  <si>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</si>
  <si>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</si>
  <si>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</si>
  <si>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</si>
  <si>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</si>
  <si>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</si>
  <si>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</si>
  <si>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</si>
  <si>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</si>
  <si>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</si>
  <si>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</si>
  <si>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</si>
  <si>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</si>
  <si>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</si>
  <si>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</si>
  <si>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</si>
  <si>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</si>
  <si>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</si>
  <si>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</si>
  <si>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</si>
  <si>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</si>
  <si>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</si>
  <si>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</si>
  <si>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</si>
  <si>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</si>
  <si>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</si>
  <si>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</si>
  <si>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</si>
  <si>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</si>
  <si>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</si>
  <si>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</si>
  <si>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</si>
  <si>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</si>
  <si>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</si>
  <si>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</si>
  <si>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</si>
  <si>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</si>
  <si>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</si>
  <si>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</si>
  <si>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</si>
  <si>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</si>
  <si>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</si>
  <si>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</si>
  <si>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</si>
  <si>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</si>
  <si>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</si>
  <si>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</si>
  <si>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</si>
  <si>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</si>
  <si>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</si>
  <si>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</si>
  <si>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</si>
  <si>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</si>
  <si>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</si>
  <si>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</si>
  <si>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</si>
  <si>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</si>
  <si>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</si>
  <si>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</si>
  <si>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</si>
  <si>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</si>
  <si>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</si>
  <si>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</si>
  <si>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</si>
  <si>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</si>
  <si>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</si>
  <si>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</si>
  <si>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</si>
  <si>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</si>
  <si>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</si>
  <si>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</si>
  <si>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</si>
  <si>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</si>
  <si>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</si>
  <si>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</si>
  <si>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</si>
  <si>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</si>
  <si>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</si>
  <si>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</si>
  <si>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</si>
  <si>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</si>
  <si>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</si>
  <si>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</si>
  <si>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</si>
  <si>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</si>
  <si>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</si>
  <si>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</si>
  <si>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</si>
  <si>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</si>
  <si>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</si>
  <si>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</si>
  <si>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</si>
  <si>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</si>
  <si>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</si>
  <si>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</si>
  <si>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</si>
  <si>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</si>
  <si>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</si>
  <si>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</si>
  <si>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</si>
  <si>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</si>
  <si>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</si>
  <si>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</si>
  <si>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</si>
  <si>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</si>
  <si>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</si>
  <si>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</si>
  <si>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</si>
  <si>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</si>
  <si>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</si>
  <si>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</si>
  <si>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</si>
  <si>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</si>
  <si>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</si>
  <si>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</si>
  <si>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</si>
  <si>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</si>
  <si>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</si>
  <si>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</si>
  <si>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</si>
  <si>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</si>
  <si>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</si>
  <si>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</si>
  <si>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</si>
  <si>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</si>
  <si>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</si>
  <si>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</si>
  <si>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</si>
  <si>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</si>
  <si>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</si>
  <si>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</si>
  <si>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</si>
  <si>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</si>
  <si>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</si>
  <si>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</si>
  <si>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</si>
  <si>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</si>
  <si>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</si>
  <si>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</si>
  <si>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</si>
  <si>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</si>
  <si>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</si>
  <si>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</si>
  <si>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</si>
  <si>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</si>
  <si>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</si>
  <si>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</si>
  <si>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</si>
  <si>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</si>
  <si>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</si>
  <si>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</si>
  <si>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</si>
  <si>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</si>
  <si>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</si>
  <si>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</si>
  <si>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</si>
  <si>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</si>
  <si>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</si>
  <si>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</si>
  <si>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</si>
  <si>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</si>
  <si>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</si>
  <si>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</si>
  <si>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</si>
  <si>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</si>
  <si>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</si>
  <si>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</si>
  <si>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</si>
  <si>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</si>
  <si>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</si>
  <si>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</si>
  <si>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</si>
  <si>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</si>
  <si>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</si>
  <si>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</si>
  <si>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</si>
  <si>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</si>
  <si>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</si>
  <si>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</si>
  <si>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</si>
  <si>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</si>
  <si>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</si>
  <si>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</si>
  <si>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</si>
  <si>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</si>
  <si>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</si>
  <si>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</si>
  <si>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</si>
  <si>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</si>
  <si>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</si>
  <si>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</si>
  <si>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</si>
  <si>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</si>
  <si>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</si>
  <si>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</si>
  <si>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</si>
  <si>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</si>
  <si>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</si>
  <si>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</si>
  <si>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</si>
  <si>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</si>
  <si>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</si>
  <si>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</si>
  <si>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</si>
  <si>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</si>
  <si>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</si>
  <si>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</si>
  <si>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</si>
  <si>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</si>
  <si>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</si>
  <si>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</si>
  <si>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</si>
  <si>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</si>
  <si>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</si>
  <si>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</si>
  <si>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</si>
  <si>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</si>
  <si>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</si>
  <si>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</si>
  <si>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</si>
  <si>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</si>
  <si>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</si>
  <si>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</si>
  <si>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</si>
  <si>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</si>
  <si>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</si>
  <si>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</si>
  <si>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</si>
  <si>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</si>
  <si>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</si>
  <si>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</si>
  <si>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</si>
  <si>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</si>
  <si>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</si>
  <si>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</si>
  <si>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</si>
  <si>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</si>
  <si>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</si>
  <si>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</si>
  <si>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</si>
  <si>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</si>
  <si>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</si>
  <si>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</si>
  <si>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</si>
  <si>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</si>
  <si>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</si>
  <si>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</si>
  <si>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</si>
  <si>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</si>
  <si>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</si>
  <si>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</si>
  <si>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</si>
  <si>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</si>
  <si>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</si>
  <si>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</si>
  <si>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</si>
  <si>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</si>
  <si>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</si>
  <si>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</si>
  <si>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</si>
  <si>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</si>
  <si>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</si>
  <si>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</si>
  <si>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</si>
  <si>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</si>
  <si>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</si>
  <si>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</si>
  <si>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</si>
  <si>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</si>
  <si>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</si>
  <si>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</si>
  <si>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</si>
  <si>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</si>
  <si>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</si>
  <si>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</si>
  <si>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</si>
  <si>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</si>
  <si>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</si>
  <si>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</si>
  <si>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</si>
  <si>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</si>
  <si>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</si>
  <si>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</si>
  <si>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</si>
  <si>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</si>
  <si>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</si>
  <si>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</si>
  <si>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</si>
  <si>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</si>
  <si>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</si>
  <si>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</si>
  <si>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</si>
  <si>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</si>
  <si>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</si>
  <si>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</si>
  <si>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</si>
  <si>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</si>
  <si>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</si>
  <si>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</si>
  <si>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</si>
  <si>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</si>
  <si>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</si>
  <si>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</si>
  <si>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</si>
  <si>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</si>
  <si>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</si>
  <si>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</si>
  <si>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</si>
  <si>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</si>
  <si>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</si>
  <si>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</si>
  <si>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</si>
  <si>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</si>
  <si>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</si>
  <si>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</si>
  <si>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</si>
  <si>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</si>
  <si>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</si>
  <si>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</si>
  <si>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</si>
  <si>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</si>
  <si>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</si>
  <si>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</si>
  <si>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</si>
  <si>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</si>
  <si>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</si>
  <si>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</si>
  <si>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</si>
  <si>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</si>
  <si>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</si>
  <si>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</si>
  <si>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</si>
  <si>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</si>
  <si>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</si>
  <si>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</si>
  <si>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</si>
  <si>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</si>
  <si>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</si>
  <si>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</si>
  <si>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</si>
  <si>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</si>
  <si>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</si>
  <si>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</si>
  <si>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</si>
  <si>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</si>
  <si>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</si>
  <si>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</si>
  <si>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</si>
  <si>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</si>
  <si>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</si>
  <si>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</si>
  <si>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</si>
  <si>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</si>
  <si>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</si>
  <si>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</si>
  <si>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</si>
  <si>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</si>
  <si>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</si>
  <si>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</si>
  <si>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</si>
  <si>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</si>
  <si>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</si>
  <si>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</si>
  <si>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</si>
  <si>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</si>
  <si>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</si>
  <si>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</si>
  <si>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</si>
  <si>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</si>
  <si>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</si>
  <si>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</si>
  <si>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</si>
  <si>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</si>
  <si>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</si>
  <si>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</si>
  <si>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</si>
  <si>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</si>
  <si>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</si>
  <si>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</si>
  <si>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</si>
  <si>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</si>
  <si>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</si>
  <si>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</si>
  <si>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</si>
  <si>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</si>
  <si>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</si>
  <si>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</si>
  <si>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</si>
  <si>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</si>
  <si>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</si>
  <si>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</si>
  <si>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</si>
  <si>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</si>
  <si>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</si>
  <si>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</si>
  <si>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</si>
  <si>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</si>
  <si>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</si>
  <si>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</si>
  <si>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</si>
  <si>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</si>
  <si>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</si>
  <si>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</si>
  <si>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</si>
  <si>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</si>
  <si>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</si>
  <si>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</si>
  <si>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</si>
  <si>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</si>
  <si>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</si>
  <si>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</si>
  <si>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</si>
  <si>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</si>
  <si>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</si>
  <si>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</si>
  <si>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</si>
  <si>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</si>
  <si>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</si>
  <si>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</si>
  <si>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</si>
  <si>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</si>
  <si>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</si>
  <si>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</si>
  <si>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</si>
  <si>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</si>
  <si>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</si>
  <si>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</si>
  <si>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</si>
  <si>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</si>
  <si>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</si>
  <si>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</si>
  <si>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</si>
  <si>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</si>
  <si>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</si>
  <si>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</si>
  <si>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</si>
  <si>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</si>
  <si>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</si>
  <si>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</si>
  <si>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</si>
  <si>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</si>
  <si>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</si>
  <si>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</si>
  <si>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</si>
  <si>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</si>
  <si>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</si>
  <si>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</si>
  <si>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</si>
  <si>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</si>
  <si>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</si>
  <si>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</si>
  <si>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</si>
  <si>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</si>
  <si>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</si>
  <si>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</si>
  <si>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</si>
  <si>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</si>
  <si>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</si>
  <si>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</si>
  <si>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</si>
  <si>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</si>
  <si>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</si>
  <si>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</si>
  <si>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</si>
  <si>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</si>
  <si>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</si>
  <si>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</si>
  <si>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</si>
  <si>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</si>
  <si>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</si>
  <si>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</si>
  <si>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</si>
  <si>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</si>
  <si>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</si>
  <si>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</si>
  <si>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</si>
  <si>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</si>
  <si>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</si>
  <si>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</si>
  <si>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</si>
  <si>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</si>
  <si>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</si>
  <si>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</si>
  <si>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</si>
  <si>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</si>
  <si>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</si>
  <si>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</si>
  <si>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</si>
  <si>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</si>
  <si>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</si>
  <si>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</si>
  <si>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</si>
  <si>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</si>
  <si>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</si>
  <si>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</si>
  <si>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</si>
  <si>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</si>
  <si>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</si>
  <si>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</si>
  <si>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</si>
  <si>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</si>
  <si>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</si>
  <si>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</si>
  <si>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</si>
  <si>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</si>
  <si>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</si>
  <si>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</si>
  <si>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</si>
  <si>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</si>
  <si>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</si>
  <si>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</si>
  <si>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</si>
  <si>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</si>
  <si>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</si>
  <si>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</si>
  <si>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</si>
  <si>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</si>
  <si>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</si>
  <si>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</si>
  <si>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</si>
  <si>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</si>
  <si>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</si>
  <si>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</si>
  <si>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</si>
  <si>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</si>
  <si>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</si>
  <si>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</si>
  <si>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</si>
  <si>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</si>
  <si>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</si>
  <si>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</si>
  <si>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</si>
  <si>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</si>
  <si>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</si>
  <si>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</si>
  <si>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</si>
  <si>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</si>
  <si>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</si>
  <si>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</si>
  <si>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</si>
  <si>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</si>
  <si>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</si>
  <si>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</si>
  <si>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</si>
  <si>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</si>
  <si>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</si>
  <si>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</si>
  <si>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</si>
  <si>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</si>
  <si>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</si>
  <si>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</si>
  <si>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</si>
  <si>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</si>
  <si>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</si>
  <si>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</si>
  <si>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</si>
  <si>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</si>
  <si>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</si>
  <si>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</si>
  <si>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</si>
  <si>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</si>
  <si>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</si>
  <si>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</si>
  <si>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</si>
  <si>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</si>
  <si>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</si>
  <si>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</si>
  <si>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</si>
  <si>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</si>
  <si>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</si>
  <si>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</si>
  <si>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</si>
  <si>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</si>
  <si>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</si>
  <si>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</si>
  <si>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</si>
  <si>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</si>
  <si>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</si>
  <si>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</si>
  <si>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</si>
  <si>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</si>
  <si>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</si>
  <si>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</si>
  <si>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</si>
  <si>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</si>
  <si>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</si>
  <si>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</si>
  <si>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</si>
  <si>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</si>
  <si>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</si>
  <si>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</si>
  <si>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</si>
  <si>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</si>
  <si>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</si>
  <si>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</si>
  <si>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</si>
  <si>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</si>
  <si>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</si>
  <si>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</si>
  <si>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</si>
  <si>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</si>
  <si>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</si>
  <si>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</si>
  <si>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</si>
  <si>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</si>
  <si>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</si>
  <si>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</si>
  <si>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</si>
  <si>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</si>
  <si>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</si>
  <si>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</si>
  <si>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</si>
  <si>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</si>
  <si>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</si>
  <si>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</si>
  <si>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</si>
  <si>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</si>
  <si>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</si>
  <si>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</si>
  <si>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</si>
  <si>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</si>
  <si>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</si>
  <si>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</si>
  <si>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</si>
  <si>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</si>
  <si>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</si>
  <si>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</si>
  <si>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</si>
  <si>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</si>
  <si>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</si>
  <si>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</si>
  <si>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</si>
  <si>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</si>
  <si>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</si>
  <si>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</si>
  <si>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</si>
  <si>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</si>
  <si>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</si>
  <si>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</si>
  <si>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</si>
  <si>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</si>
  <si>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</si>
  <si>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</si>
  <si>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</si>
  <si>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</si>
  <si>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</si>
  <si>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</si>
  <si>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</si>
  <si>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</si>
  <si>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</si>
  <si>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</si>
  <si>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</si>
  <si>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</si>
  <si>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</si>
  <si>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</si>
  <si>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</si>
  <si>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</si>
  <si>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</si>
  <si>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</si>
  <si>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</si>
  <si>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</si>
  <si>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</si>
  <si>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</si>
  <si>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</si>
  <si>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</si>
  <si>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</si>
  <si>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</si>
  <si>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</si>
  <si>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</si>
  <si>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</si>
  <si>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</si>
  <si>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</si>
  <si>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</si>
  <si>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</si>
  <si>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</si>
  <si>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</si>
  <si>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</si>
  <si>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</si>
  <si>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</si>
  <si>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</si>
  <si>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</si>
  <si>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</si>
  <si>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</si>
  <si>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</si>
  <si>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</si>
  <si>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</si>
  <si>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</si>
  <si>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</si>
  <si>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</si>
  <si>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</si>
  <si>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</si>
  <si>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</si>
  <si>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</si>
  <si>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</si>
  <si>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</si>
  <si>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</si>
  <si>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</si>
  <si>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</si>
  <si>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</si>
  <si>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</si>
  <si>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</si>
  <si>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</si>
  <si>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</si>
  <si>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</si>
  <si>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</si>
  <si>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</si>
  <si>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</si>
  <si>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</si>
  <si>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</si>
  <si>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</si>
  <si>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</si>
  <si>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</si>
  <si>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</si>
  <si>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</si>
  <si>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</si>
  <si>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</si>
  <si>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</si>
  <si>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</si>
  <si>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</si>
  <si>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</si>
  <si>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</si>
  <si>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</si>
  <si>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</si>
  <si>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</si>
  <si>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</si>
  <si>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</si>
  <si>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</si>
  <si>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</si>
  <si>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</si>
  <si>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</si>
  <si>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</si>
  <si>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</si>
  <si>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</si>
  <si>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</si>
  <si>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</si>
  <si>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</si>
  <si>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</si>
  <si>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</si>
  <si>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</si>
  <si>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</si>
  <si>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</si>
  <si>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</si>
  <si>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</si>
  <si>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</si>
  <si>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</si>
  <si>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</si>
  <si>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</si>
  <si>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</si>
  <si>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</si>
  <si>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</si>
  <si>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</si>
  <si>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</si>
  <si>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</si>
  <si>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</si>
  <si>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</si>
  <si>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</si>
  <si>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</si>
  <si>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</si>
  <si>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</si>
  <si>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</si>
  <si>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</si>
  <si>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</si>
  <si>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</si>
  <si>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</si>
  <si>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</si>
  <si>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</si>
  <si>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</si>
  <si>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</si>
  <si>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</si>
  <si>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</si>
  <si>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</si>
  <si>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</si>
  <si>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</si>
  <si>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</si>
  <si>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</si>
  <si>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</si>
  <si>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</si>
  <si>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</si>
  <si>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</si>
  <si>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</si>
  <si>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</si>
  <si>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</si>
  <si>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</si>
  <si>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</si>
  <si>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</si>
  <si>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</si>
  <si>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</si>
  <si>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</si>
  <si>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</si>
  <si>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</si>
  <si>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</si>
  <si>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</si>
  <si>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</si>
  <si>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</si>
  <si>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</si>
  <si>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</si>
  <si>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</si>
  <si>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</si>
  <si>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</si>
  <si>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</si>
  <si>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</si>
  <si>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</si>
  <si>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</si>
  <si>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</si>
  <si>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</si>
  <si>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</si>
  <si>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</si>
  <si>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</si>
  <si>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</si>
  <si>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</si>
  <si>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</si>
  <si>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</si>
  <si>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</si>
  <si>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</si>
  <si>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</si>
  <si>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</si>
  <si>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</si>
  <si>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</si>
  <si>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</si>
  <si>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</si>
  <si>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</si>
  <si>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</si>
  <si>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</si>
  <si>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</si>
  <si>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</si>
  <si>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</si>
  <si>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</si>
  <si>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</si>
  <si>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</si>
  <si>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</si>
  <si>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</si>
  <si>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</si>
  <si>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</si>
  <si>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</si>
  <si>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</si>
  <si>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</si>
  <si>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</si>
  <si>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</si>
  <si>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</si>
  <si>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</si>
  <si>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</si>
  <si>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</si>
  <si>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</si>
  <si>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</si>
  <si>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</si>
  <si>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</si>
  <si>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</si>
  <si>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</si>
  <si>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</si>
  <si>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</si>
  <si>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</si>
  <si>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</si>
  <si>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</si>
  <si>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</si>
  <si>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</si>
  <si>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</si>
  <si>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</si>
  <si>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</si>
  <si>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</si>
  <si>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</si>
  <si>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</si>
  <si>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</si>
  <si>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</si>
  <si>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</si>
  <si>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</si>
  <si>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</si>
  <si>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</si>
  <si>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</si>
  <si>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</si>
  <si>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</si>
  <si>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</si>
  <si>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</si>
  <si>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</si>
  <si>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</si>
  <si>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</si>
  <si>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</si>
  <si>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</si>
  <si>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</si>
  <si>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</si>
  <si>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</si>
  <si>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</si>
  <si>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</si>
  <si>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</si>
  <si>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</si>
  <si>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</si>
  <si>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</si>
  <si>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</si>
  <si>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</si>
  <si>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</si>
  <si>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</si>
  <si>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</si>
  <si>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</si>
  <si>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</si>
  <si>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</si>
  <si>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</si>
  <si>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</si>
  <si>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</si>
  <si>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</si>
  <si>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</si>
  <si>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</si>
  <si>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</si>
  <si>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</si>
  <si>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</si>
  <si>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</si>
  <si>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</si>
  <si>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</si>
  <si>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</si>
  <si>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</si>
  <si>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</si>
  <si>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</si>
  <si>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</si>
  <si>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</si>
  <si>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</si>
  <si>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</si>
  <si>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</si>
  <si>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</si>
  <si>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</si>
  <si>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</si>
  <si>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</si>
  <si>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</si>
  <si>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</si>
  <si>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</si>
  <si>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</si>
  <si>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</si>
  <si>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</si>
  <si>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</si>
  <si>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</si>
  <si>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</si>
  <si>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</si>
  <si>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</si>
  <si>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</si>
  <si>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</si>
  <si>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</si>
  <si>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</si>
  <si>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</si>
  <si>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</si>
  <si>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</si>
  <si>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</si>
  <si>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</si>
  <si>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</si>
  <si>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</si>
  <si>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</si>
  <si>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</si>
  <si>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</si>
  <si>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</si>
  <si>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</si>
  <si>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</si>
  <si>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</si>
  <si>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</si>
  <si>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</si>
  <si>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</si>
  <si>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</si>
  <si>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</si>
  <si>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</si>
  <si>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</si>
  <si>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</si>
  <si>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</si>
  <si>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</si>
  <si>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</si>
  <si>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</si>
  <si>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</si>
  <si>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</si>
  <si>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</si>
  <si>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</si>
  <si>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</si>
  <si>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</si>
  <si>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</si>
  <si>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</si>
  <si>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</si>
  <si>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</si>
  <si>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</si>
  <si>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</si>
  <si>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</si>
  <si>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</si>
  <si>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</si>
  <si>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</si>
  <si>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</si>
  <si>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</si>
  <si>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</si>
  <si>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</si>
  <si>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</si>
  <si>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</si>
  <si>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</si>
  <si>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</si>
  <si>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</si>
  <si>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</si>
  <si>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</si>
  <si>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</si>
  <si>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</si>
  <si>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</si>
  <si>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</si>
  <si>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</si>
  <si>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</si>
  <si>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</si>
  <si>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</si>
  <si>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</si>
  <si>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</si>
  <si>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</si>
  <si>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</si>
  <si>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</si>
  <si>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</si>
  <si>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</si>
  <si>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</si>
  <si>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</si>
  <si>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</si>
  <si>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</si>
  <si>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</si>
  <si>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</si>
  <si>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</si>
  <si>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</si>
  <si>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</si>
  <si>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</si>
  <si>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</si>
  <si>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</si>
  <si>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</si>
  <si>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</si>
  <si>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</si>
  <si>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</si>
  <si>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</si>
  <si>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</si>
  <si>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</si>
  <si>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</si>
  <si>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</si>
  <si>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</si>
  <si>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</si>
  <si>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</si>
  <si>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</si>
  <si>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</si>
  <si>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</si>
  <si>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</si>
  <si>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</si>
  <si>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</si>
  <si>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</si>
  <si>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</si>
  <si>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</si>
  <si>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</si>
  <si>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</si>
  <si>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</si>
  <si>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</si>
  <si>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</si>
  <si>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</si>
  <si>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</si>
  <si>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</si>
  <si>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</si>
  <si>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</si>
  <si>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</si>
  <si>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</si>
  <si>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</si>
  <si>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</si>
  <si>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</si>
  <si>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</si>
  <si>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</si>
  <si>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</si>
  <si>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</si>
  <si>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</si>
  <si>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</si>
  <si>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</si>
  <si>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</si>
  <si>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</si>
  <si>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</si>
  <si>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</si>
  <si>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</si>
  <si>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</si>
  <si>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</si>
  <si>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</si>
  <si>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</si>
  <si>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</si>
  <si>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</si>
  <si>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</si>
  <si>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</si>
  <si>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</si>
  <si>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</si>
  <si>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</si>
  <si>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</si>
  <si>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</si>
  <si>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</si>
  <si>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</si>
  <si>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</si>
  <si>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</si>
  <si>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</si>
  <si>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</si>
  <si>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</si>
  <si>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</si>
  <si>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</si>
  <si>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</si>
  <si>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</si>
  <si>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</si>
  <si>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</si>
  <si>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</si>
  <si>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</si>
  <si>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</si>
  <si>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</si>
  <si>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</si>
  <si>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</si>
  <si>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</si>
  <si>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</si>
  <si>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</si>
  <si>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</si>
  <si>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</si>
  <si>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</si>
  <si>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</si>
  <si>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</si>
  <si>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</si>
  <si>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</si>
  <si>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</si>
  <si>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</si>
  <si>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</si>
  <si>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</si>
  <si>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</si>
  <si>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</si>
  <si>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</si>
  <si>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</si>
  <si>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</si>
  <si>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</si>
  <si>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</si>
  <si>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</si>
  <si>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</si>
  <si>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</si>
  <si>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</si>
  <si>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</si>
  <si>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</si>
  <si>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</si>
  <si>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</si>
  <si>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</si>
  <si>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</si>
  <si>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</si>
  <si>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</si>
  <si>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</si>
  <si>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</si>
  <si>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</si>
  <si>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</si>
  <si>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</si>
  <si>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</si>
  <si>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</si>
  <si>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</si>
  <si>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</si>
  <si>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</si>
  <si>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</si>
  <si>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</si>
  <si>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</si>
  <si>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</si>
  <si>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</si>
  <si>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</si>
  <si>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</si>
  <si>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</si>
  <si>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</si>
  <si>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</si>
  <si>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</si>
  <si>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</si>
  <si>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</si>
  <si>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</si>
  <si>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</si>
  <si>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</si>
  <si>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</si>
  <si>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</si>
  <si>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</si>
  <si>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</si>
  <si>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</si>
  <si>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</si>
  <si>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</si>
  <si>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</si>
  <si>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</si>
  <si>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</si>
  <si>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</si>
  <si>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</si>
  <si>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</si>
  <si>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</si>
  <si>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</si>
  <si>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</si>
  <si>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</si>
  <si>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</si>
  <si>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</si>
  <si>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</si>
  <si>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</si>
  <si>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</si>
  <si>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</si>
  <si>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</si>
  <si>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</si>
  <si>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</si>
  <si>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</si>
  <si>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</si>
  <si>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</si>
  <si>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</si>
  <si>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</si>
  <si>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</si>
  <si>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</si>
  <si>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</si>
  <si>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</si>
  <si>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</si>
  <si>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</si>
  <si>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</si>
  <si>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</si>
  <si>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</si>
  <si>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</si>
  <si>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</si>
  <si>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</si>
  <si>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</si>
  <si>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</si>
  <si>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</si>
  <si>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</si>
  <si>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</si>
  <si>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</si>
  <si>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</si>
  <si>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</si>
  <si>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</si>
  <si>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</si>
  <si>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</si>
  <si>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</si>
  <si>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</si>
  <si>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</si>
  <si>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</si>
  <si>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</si>
  <si>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</si>
  <si>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</si>
  <si>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</si>
  <si>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</si>
  <si>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</si>
  <si>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</si>
  <si>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</si>
  <si>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</si>
  <si>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</si>
  <si>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</si>
  <si>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</si>
  <si>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</si>
  <si>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</si>
  <si>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</si>
  <si>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</si>
  <si>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</si>
  <si>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</si>
  <si>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</si>
  <si>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</si>
  <si>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</si>
  <si>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</si>
  <si>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</si>
  <si>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</si>
  <si>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</si>
  <si>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</si>
  <si>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</si>
  <si>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</si>
  <si>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</si>
  <si>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</si>
  <si>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</si>
  <si>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</si>
  <si>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</si>
  <si>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</si>
  <si>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</si>
  <si>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</si>
  <si>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</si>
  <si>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</si>
  <si>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</si>
  <si>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</si>
  <si>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</si>
  <si>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</si>
  <si>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</si>
  <si>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</si>
  <si>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</si>
  <si>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</si>
  <si>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</si>
  <si>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</si>
  <si>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</si>
  <si>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</si>
  <si>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</si>
  <si>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</si>
  <si>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</si>
  <si>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</si>
  <si>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</si>
  <si>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</si>
  <si>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</si>
  <si>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</si>
  <si>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</si>
  <si>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</si>
  <si>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</si>
  <si>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</si>
  <si>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</si>
  <si>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</si>
  <si>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</si>
  <si>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</si>
  <si>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</si>
  <si>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</si>
  <si>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</si>
  <si>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</si>
  <si>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</si>
  <si>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</si>
  <si>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</si>
  <si>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</si>
  <si>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</si>
  <si>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</si>
  <si>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</si>
  <si>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</si>
  <si>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</si>
  <si>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</si>
  <si>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</si>
  <si>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</si>
  <si>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</si>
  <si>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</si>
  <si>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</si>
  <si>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</si>
  <si>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</si>
  <si>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</si>
  <si>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</si>
  <si>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</si>
  <si>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</si>
  <si>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</si>
  <si>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</si>
  <si>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</si>
  <si>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</si>
  <si>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</si>
  <si>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</si>
  <si>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</si>
  <si>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</si>
  <si>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</si>
  <si>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</si>
  <si>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</si>
  <si>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</si>
  <si>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</si>
  <si>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</si>
  <si>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</si>
  <si>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</si>
  <si>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</si>
  <si>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</si>
  <si>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</si>
  <si>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</si>
  <si>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</si>
  <si>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</si>
  <si>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</si>
  <si>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</si>
  <si>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</si>
  <si>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</si>
  <si>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</si>
  <si>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</si>
  <si>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</si>
  <si>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</si>
  <si>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</si>
  <si>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</si>
  <si>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</si>
  <si>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</si>
  <si>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</si>
  <si>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</si>
  <si>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</si>
  <si>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</si>
  <si>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</si>
  <si>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</si>
  <si>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</si>
  <si>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</si>
  <si>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</si>
  <si>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</si>
  <si>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</si>
  <si>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</si>
  <si>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</si>
  <si>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</si>
  <si>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</si>
  <si>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</si>
  <si>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</si>
  <si>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</si>
  <si>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</si>
  <si>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</si>
  <si>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</si>
  <si>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</si>
  <si>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</si>
  <si>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</si>
  <si>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</si>
  <si>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</si>
  <si>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</si>
  <si>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</si>
  <si>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</si>
  <si>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</si>
  <si>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</si>
  <si>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</si>
  <si>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</si>
  <si>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</si>
  <si>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</si>
  <si>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</si>
  <si>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</si>
  <si>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</si>
  <si>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</si>
  <si>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</si>
  <si>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</si>
  <si>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</si>
  <si>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</si>
  <si>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</si>
  <si>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</si>
  <si>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</si>
  <si>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</si>
  <si>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</si>
  <si>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</si>
  <si>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</si>
  <si>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</si>
  <si>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</si>
  <si>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</si>
  <si>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</si>
  <si>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</si>
  <si>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</si>
  <si>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</si>
  <si>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</si>
  <si>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</si>
  <si>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</si>
  <si>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</si>
  <si>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</si>
  <si>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</si>
  <si>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</si>
  <si>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</si>
  <si>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</si>
  <si>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</si>
  <si>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</si>
  <si>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</si>
  <si>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</si>
  <si>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</si>
  <si>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</si>
  <si>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</si>
  <si>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</si>
  <si>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</si>
  <si>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</si>
  <si>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</si>
  <si>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</si>
  <si>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</si>
  <si>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</si>
  <si>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</si>
  <si>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</si>
  <si>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</si>
  <si>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</si>
  <si>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</si>
  <si>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</si>
  <si>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</si>
  <si>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</si>
  <si>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</si>
  <si>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</si>
  <si>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</si>
  <si>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</si>
  <si>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</si>
  <si>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</si>
  <si>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</si>
  <si>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</si>
  <si>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</si>
  <si>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</si>
  <si>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</si>
  <si>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</si>
  <si>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</si>
  <si>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</si>
  <si>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</si>
  <si>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</si>
  <si>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</si>
  <si>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</si>
  <si>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</si>
  <si>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</si>
  <si>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</si>
  <si>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</si>
  <si>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</si>
  <si>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</si>
  <si>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</si>
  <si>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</si>
  <si>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</si>
  <si>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</si>
  <si>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</si>
  <si>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</si>
  <si>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</si>
  <si>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</si>
  <si>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</si>
  <si>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</si>
  <si>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</si>
  <si>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</si>
  <si>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</si>
  <si>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</si>
  <si>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</si>
  <si>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</si>
  <si>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</si>
  <si>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</si>
  <si>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</si>
  <si>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</si>
  <si>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</si>
  <si>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</si>
  <si>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</si>
  <si>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</si>
  <si>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</si>
  <si>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</si>
  <si>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</si>
  <si>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</si>
  <si>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</si>
  <si>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</si>
  <si>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</si>
  <si>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</si>
  <si>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</si>
  <si>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</si>
  <si>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</si>
  <si>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</si>
  <si>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</si>
  <si>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</si>
  <si>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</si>
  <si>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</si>
  <si>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</si>
  <si>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</si>
  <si>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</si>
  <si>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</si>
  <si>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</si>
  <si>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</si>
  <si>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</si>
  <si>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</si>
  <si>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</si>
  <si>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</si>
  <si>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</si>
  <si>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</si>
  <si>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</si>
  <si>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</si>
  <si>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</si>
  <si>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</si>
  <si>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</si>
  <si>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</si>
  <si>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</si>
  <si>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</si>
  <si>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</si>
  <si>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</si>
  <si>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</si>
  <si>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</si>
  <si>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</si>
  <si>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</si>
  <si>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</si>
  <si>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</si>
  <si>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</si>
  <si>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</si>
  <si>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</si>
  <si>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</si>
  <si>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</si>
  <si>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</si>
  <si>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</si>
  <si>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</si>
  <si>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</si>
  <si>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</si>
  <si>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</si>
  <si>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</si>
  <si>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</si>
  <si>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</si>
  <si>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</si>
  <si>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</si>
  <si>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</si>
  <si>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</si>
  <si>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</si>
  <si>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</si>
  <si>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</si>
  <si>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</si>
  <si>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</si>
  <si>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</si>
  <si>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</si>
  <si>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</si>
  <si>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</si>
  <si>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</si>
  <si>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</si>
  <si>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</si>
  <si>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</si>
  <si>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</si>
  <si>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</si>
  <si>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</si>
  <si>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</si>
  <si>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</si>
  <si>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</si>
  <si>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</si>
  <si>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</si>
  <si>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</si>
  <si>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</si>
  <si>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</si>
  <si>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</si>
  <si>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</si>
  <si>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</si>
  <si>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</si>
  <si>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</si>
  <si>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</si>
  <si>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</si>
  <si>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</si>
  <si>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</si>
  <si>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</si>
  <si>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</si>
  <si>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</si>
  <si>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</si>
  <si>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</si>
  <si>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</si>
  <si>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</si>
  <si>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</si>
  <si>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</si>
  <si>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</si>
  <si>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</si>
  <si>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</si>
  <si>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</si>
  <si>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</si>
  <si>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</si>
  <si>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</si>
  <si>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</si>
  <si>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</si>
  <si>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</si>
  <si>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</si>
  <si>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</si>
  <si>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</si>
  <si>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</si>
  <si>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</si>
  <si>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</si>
  <si>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</si>
  <si>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</si>
  <si>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</si>
  <si>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</si>
  <si>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</si>
  <si>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</si>
  <si>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</si>
  <si>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</si>
  <si>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</si>
  <si>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</si>
  <si>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</si>
  <si>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</si>
  <si>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</si>
  <si>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</si>
  <si>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</si>
  <si>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</si>
  <si>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</si>
  <si>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</si>
  <si>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</si>
  <si>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</si>
  <si>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</si>
  <si>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</si>
  <si>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</si>
  <si>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</si>
  <si>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</si>
  <si>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</si>
  <si>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</si>
  <si>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</si>
  <si>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</si>
  <si>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</si>
  <si>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</si>
  <si>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</si>
  <si>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</si>
  <si>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</si>
  <si>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</si>
  <si>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</si>
  <si>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</si>
  <si>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</si>
  <si>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</si>
  <si>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</si>
  <si>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</si>
  <si>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</si>
  <si>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</si>
  <si>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</si>
  <si>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</si>
  <si>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</si>
  <si>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</si>
  <si>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</si>
  <si>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</si>
  <si>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</si>
  <si>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</si>
  <si>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</si>
  <si>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</si>
  <si>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</si>
  <si>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</si>
  <si>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</si>
  <si>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</si>
  <si>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</si>
  <si>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</si>
  <si>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</si>
  <si>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</si>
  <si>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</si>
  <si>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</si>
  <si>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</si>
  <si>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</si>
  <si>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</si>
  <si>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</si>
  <si>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</si>
  <si>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</si>
  <si>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</si>
  <si>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</si>
  <si>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</si>
  <si>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</si>
  <si>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</si>
  <si>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</si>
  <si>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</si>
  <si>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</si>
  <si>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</si>
  <si>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</si>
  <si>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</si>
  <si>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</si>
  <si>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</si>
  <si>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</si>
  <si>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</si>
  <si>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</si>
  <si>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</si>
  <si>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</si>
  <si>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</si>
  <si>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</si>
  <si>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</si>
  <si>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</si>
  <si>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</si>
  <si>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</si>
  <si>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</si>
  <si>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</si>
  <si>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</si>
  <si>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</si>
  <si>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</si>
  <si>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</si>
  <si>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</si>
  <si>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</si>
  <si>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</si>
  <si>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</si>
  <si>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</si>
  <si>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</si>
  <si>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</si>
  <si>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</si>
  <si>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</si>
  <si>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</si>
  <si>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</si>
  <si>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</si>
  <si>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</si>
  <si>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</si>
  <si>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</si>
  <si>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</si>
  <si>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</si>
  <si>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</si>
  <si>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</si>
  <si>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</si>
  <si>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</si>
  <si>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</si>
  <si>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</si>
  <si>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</si>
  <si>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</si>
  <si>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</si>
  <si>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</si>
  <si>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</si>
  <si>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</si>
  <si>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</si>
  <si>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</si>
  <si>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</si>
  <si>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</si>
  <si>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</si>
  <si>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</si>
  <si>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</si>
  <si>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</si>
  <si>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</si>
  <si>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</si>
  <si>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</si>
  <si>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</si>
  <si>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</si>
  <si>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</si>
  <si>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</si>
  <si>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</si>
  <si>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</si>
  <si>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</si>
  <si>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</si>
  <si>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</si>
  <si>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</si>
  <si>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</si>
  <si>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</si>
  <si>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</si>
  <si>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</si>
  <si>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</si>
  <si>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</si>
  <si>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</si>
  <si>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</si>
  <si>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</si>
  <si>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</si>
  <si>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</si>
  <si>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</si>
  <si>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</si>
  <si>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</si>
  <si>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</si>
  <si>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</si>
  <si>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</si>
  <si>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</si>
  <si>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</si>
  <si>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</si>
  <si>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</si>
  <si>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</si>
  <si>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</si>
  <si>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</si>
  <si>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</si>
  <si>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</si>
  <si>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</si>
  <si>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</si>
  <si>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</si>
  <si>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</si>
  <si>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</si>
  <si>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</si>
  <si>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</si>
  <si>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</si>
  <si>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</si>
  <si>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</si>
  <si>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</si>
  <si>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</si>
  <si>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</si>
  <si>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</si>
  <si>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</si>
  <si>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</si>
  <si>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</si>
  <si>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</si>
  <si>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</si>
  <si>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</si>
  <si>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</si>
  <si>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</si>
  <si>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</si>
  <si>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</si>
  <si>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</si>
  <si>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</si>
  <si>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</si>
  <si>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</si>
  <si>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</si>
  <si>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</si>
  <si>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</si>
  <si>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</si>
  <si>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</si>
  <si>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</si>
  <si>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</si>
  <si>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</si>
  <si>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</si>
  <si>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</si>
  <si>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</si>
  <si>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</si>
  <si>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</si>
  <si>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</si>
  <si>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</si>
  <si>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</si>
  <si>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</si>
  <si>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</si>
  <si>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</si>
  <si>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</si>
  <si>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</si>
  <si>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</si>
  <si>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</si>
  <si>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</si>
  <si>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</si>
  <si>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</si>
  <si>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</si>
  <si>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</si>
  <si>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</si>
  <si>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</si>
  <si>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</si>
  <si>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</si>
  <si>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</si>
  <si>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</si>
  <si>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</si>
  <si>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</si>
  <si>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</si>
  <si>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</si>
  <si>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</si>
  <si>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</si>
  <si>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</si>
  <si>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</si>
  <si>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</si>
  <si>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</si>
  <si>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</si>
  <si>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</si>
  <si>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</si>
  <si>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</si>
  <si>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</si>
  <si>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</si>
  <si>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</si>
  <si>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</si>
  <si>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</si>
  <si>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</si>
  <si>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</si>
  <si>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</si>
  <si>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</si>
  <si>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</si>
  <si>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</si>
  <si>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</si>
  <si>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</si>
  <si>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</si>
  <si>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</si>
  <si>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</si>
  <si>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</si>
  <si>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</si>
  <si>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</si>
  <si>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</si>
  <si>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</si>
  <si>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</si>
  <si>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</si>
  <si>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</si>
  <si>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</si>
  <si>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</si>
  <si>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</si>
  <si>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</si>
  <si>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</si>
  <si>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</si>
  <si>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</si>
  <si>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</si>
  <si>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</si>
  <si>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</si>
  <si>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</si>
  <si>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</si>
  <si>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</si>
  <si>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</si>
  <si>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</si>
  <si>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</si>
  <si>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</si>
  <si>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</si>
  <si>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</si>
  <si>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</si>
  <si>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</si>
  <si>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</si>
  <si>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</si>
  <si>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</si>
  <si>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</si>
  <si>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</si>
  <si>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</si>
  <si>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</si>
  <si>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</si>
  <si>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</si>
  <si>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</si>
  <si>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</si>
  <si>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</si>
  <si>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</si>
  <si>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</si>
  <si>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</si>
  <si>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</si>
  <si>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</si>
  <si>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</si>
  <si>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</si>
  <si>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</si>
  <si>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</si>
  <si>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</si>
  <si>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</si>
  <si>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</si>
  <si>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</si>
  <si>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</si>
  <si>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</si>
  <si>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</si>
  <si>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</si>
  <si>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</si>
  <si>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</si>
  <si>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</si>
  <si>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</si>
  <si>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</si>
  <si>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</si>
  <si>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</si>
  <si>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</si>
  <si>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</si>
  <si>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</si>
  <si>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</si>
  <si>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</si>
  <si>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</si>
  <si>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</si>
  <si>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</si>
  <si>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</si>
  <si>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</si>
  <si>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</si>
  <si>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</si>
  <si>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</si>
  <si>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</si>
  <si>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</si>
  <si>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</si>
  <si>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</si>
  <si>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</si>
  <si>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</si>
  <si>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</si>
  <si>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</si>
  <si>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</si>
  <si>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</si>
  <si>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</si>
  <si>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</si>
  <si>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</si>
  <si>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</si>
  <si>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</si>
  <si>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</si>
  <si>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</si>
  <si>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</si>
  <si>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</si>
  <si>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</si>
  <si>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</si>
  <si>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</si>
  <si>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</si>
  <si>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</si>
  <si>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</si>
  <si>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</si>
  <si>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</si>
  <si>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</si>
  <si>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</si>
  <si>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</si>
  <si>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</si>
  <si>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</si>
  <si>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</si>
  <si>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</si>
  <si>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</si>
  <si>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</si>
  <si>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</si>
  <si>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</si>
  <si>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</si>
  <si>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</si>
  <si>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</si>
  <si>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</si>
  <si>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</si>
  <si>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</si>
  <si>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</si>
  <si>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</si>
  <si>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</si>
  <si>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</si>
  <si>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</si>
  <si>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</si>
  <si>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</si>
  <si>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</si>
  <si>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</si>
  <si>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</si>
  <si>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</si>
  <si>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</si>
  <si>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</si>
  <si>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</si>
  <si>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</si>
  <si>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</si>
  <si>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</si>
  <si>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</si>
  <si>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</si>
  <si>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</si>
  <si>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</si>
  <si>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</si>
  <si>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</si>
  <si>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</si>
  <si>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</si>
  <si>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</si>
  <si>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</si>
  <si>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</si>
  <si>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</si>
  <si>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</si>
  <si>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</si>
  <si>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</si>
  <si>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</si>
  <si>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</si>
  <si>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</si>
  <si>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</si>
  <si>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</si>
  <si>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</si>
  <si>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</si>
  <si>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</si>
  <si>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</si>
  <si>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</si>
  <si>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</si>
  <si>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</si>
  <si>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</si>
  <si>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</si>
  <si>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</si>
  <si>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</si>
  <si>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</si>
  <si>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</si>
  <si>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</si>
  <si>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</si>
  <si>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</si>
  <si>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</si>
  <si>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</si>
  <si>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</si>
  <si>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</si>
  <si>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</si>
  <si>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</si>
  <si>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</si>
  <si>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</si>
  <si>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</si>
  <si>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</si>
  <si>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</si>
  <si>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</si>
  <si>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</si>
  <si>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</si>
  <si>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</si>
  <si>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</si>
  <si>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</si>
  <si>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</si>
  <si>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</si>
  <si>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</si>
  <si>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</si>
  <si>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</si>
  <si>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</si>
  <si>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</si>
  <si>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</si>
  <si>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</si>
  <si>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</si>
  <si>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</si>
  <si>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</si>
  <si>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</si>
  <si>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</si>
  <si>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</si>
  <si>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</si>
  <si>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</si>
  <si>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</si>
  <si>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</si>
  <si>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</si>
  <si>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</si>
  <si>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</si>
  <si>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</si>
  <si>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</si>
  <si>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</si>
  <si>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</si>
  <si>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</si>
  <si>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</si>
  <si>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</si>
  <si>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</si>
  <si>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</si>
  <si>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</si>
  <si>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</si>
  <si>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</si>
  <si>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</si>
  <si>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</si>
  <si>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</si>
  <si>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</si>
  <si>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</si>
  <si>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</si>
  <si>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</si>
  <si>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</si>
  <si>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</si>
  <si>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</si>
  <si>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</si>
  <si>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</si>
  <si>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</si>
  <si>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</si>
  <si>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</si>
  <si>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</si>
  <si>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</si>
  <si>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</si>
  <si>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</si>
  <si>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</si>
  <si>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</si>
  <si>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</si>
  <si>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</si>
  <si>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</si>
  <si>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</si>
  <si>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</si>
  <si>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</si>
  <si>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</si>
  <si>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</si>
  <si>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</si>
  <si>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</si>
  <si>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</si>
  <si>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</si>
  <si>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</si>
  <si>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</si>
  <si>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</si>
  <si>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</si>
  <si>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</si>
  <si>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</si>
  <si>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</si>
  <si>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</si>
  <si>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</si>
  <si>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</si>
  <si>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</si>
  <si>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</si>
  <si>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</si>
  <si>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</si>
  <si>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</si>
  <si>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</si>
  <si>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</si>
  <si>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</si>
  <si>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</si>
  <si>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</si>
  <si>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</si>
  <si>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</si>
  <si>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</si>
  <si>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</si>
  <si>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</si>
  <si>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</si>
  <si>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</si>
  <si>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</si>
  <si>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</si>
  <si>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</si>
  <si>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</si>
  <si>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</si>
  <si>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</si>
  <si>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</si>
  <si>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</si>
  <si>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</si>
  <si>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</si>
  <si>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</si>
  <si>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</si>
  <si>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</si>
  <si>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</si>
  <si>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</si>
  <si>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</si>
  <si>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</si>
  <si>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</si>
  <si>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</si>
  <si>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</si>
  <si>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</si>
  <si>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</si>
  <si>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</si>
  <si>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</si>
  <si>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</si>
  <si>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</si>
  <si>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</si>
  <si>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</si>
  <si>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</si>
  <si>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</si>
  <si>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</si>
  <si>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</si>
  <si>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</si>
  <si>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</si>
  <si>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</si>
  <si>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</si>
  <si>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</si>
  <si>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</si>
  <si>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</si>
  <si>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</si>
  <si>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</si>
  <si>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</si>
  <si>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</si>
  <si>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</si>
  <si>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</si>
  <si>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</si>
  <si>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</si>
  <si>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</si>
  <si>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</si>
  <si>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</si>
  <si>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</si>
  <si>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</si>
  <si>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</si>
  <si>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</si>
  <si>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</si>
  <si>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</si>
  <si>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</si>
  <si>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</si>
  <si>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</si>
  <si>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</si>
  <si>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</si>
  <si>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</si>
  <si>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</si>
  <si>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</si>
  <si>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</si>
  <si>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</si>
  <si>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</si>
  <si>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</si>
  <si>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</si>
  <si>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</si>
  <si>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</si>
  <si>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</si>
  <si>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</si>
  <si>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</si>
  <si>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</si>
  <si>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</si>
  <si>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</si>
  <si>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</si>
  <si>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</si>
  <si>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</si>
  <si>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</si>
  <si>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</si>
  <si>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</si>
  <si>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</si>
  <si>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</si>
  <si>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</si>
  <si>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</si>
  <si>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</si>
  <si>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</si>
  <si>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</si>
  <si>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</si>
  <si>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</si>
  <si>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</si>
  <si>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</si>
  <si>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</si>
  <si>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</si>
  <si>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</si>
  <si>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</si>
  <si>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</si>
  <si>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</si>
  <si>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</si>
  <si>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</si>
  <si>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</si>
  <si>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</si>
  <si>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</si>
  <si>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</si>
  <si>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</si>
  <si>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</si>
  <si>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</si>
  <si>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</si>
  <si>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</si>
  <si>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</si>
  <si>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</si>
  <si>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</si>
  <si>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</si>
  <si>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</si>
  <si>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</si>
  <si>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</si>
  <si>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</si>
  <si>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</si>
  <si>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</si>
  <si>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</si>
  <si>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</si>
  <si>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</si>
  <si>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</si>
  <si>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</si>
  <si>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</si>
  <si>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</si>
  <si>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</si>
  <si>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</si>
  <si>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</si>
  <si>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</si>
  <si>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</si>
  <si>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</si>
  <si>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</si>
  <si>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</si>
  <si>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</si>
  <si>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</si>
  <si>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</si>
  <si>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</si>
  <si>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</si>
  <si>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</si>
  <si>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</si>
  <si>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</si>
  <si>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</si>
  <si>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</si>
  <si>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</si>
  <si>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</si>
  <si>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</si>
  <si>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</si>
  <si>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</si>
  <si>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</si>
  <si>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</si>
  <si>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</si>
  <si>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</si>
  <si>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</si>
  <si>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</si>
  <si>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</si>
  <si>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</si>
  <si>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</si>
  <si>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</si>
  <si>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</si>
  <si>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</si>
  <si>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</si>
  <si>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</si>
  <si>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</si>
  <si>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</si>
  <si>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</si>
  <si>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</si>
  <si>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</si>
  <si>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</si>
  <si>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</si>
  <si>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</si>
  <si>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</si>
  <si>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</si>
  <si>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</si>
  <si>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</si>
  <si>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</si>
  <si>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</si>
  <si>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</si>
  <si>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</si>
  <si>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</si>
  <si>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</si>
  <si>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</si>
  <si>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</si>
  <si>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</si>
  <si>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</si>
  <si>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</si>
  <si>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</si>
  <si>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</si>
  <si>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</si>
  <si>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</si>
  <si>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</si>
  <si>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</si>
  <si>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</si>
  <si>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</si>
  <si>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</si>
  <si>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</si>
  <si>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</si>
  <si>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</si>
  <si>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</si>
  <si>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</si>
  <si>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</si>
  <si>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</si>
  <si>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</si>
  <si>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</si>
  <si>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</si>
  <si>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</si>
  <si>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</si>
  <si>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</si>
  <si>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</si>
  <si>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</si>
  <si>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</si>
  <si>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</si>
  <si>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</si>
  <si>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</si>
  <si>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</si>
  <si>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</si>
  <si>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</si>
  <si>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</si>
  <si>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</si>
  <si>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</si>
  <si>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</si>
  <si>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</si>
  <si>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</si>
  <si>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</si>
  <si>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</si>
  <si>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</si>
  <si>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</si>
  <si>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</si>
  <si>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</si>
  <si>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</si>
  <si>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</si>
  <si>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</si>
  <si>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</si>
  <si>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</si>
  <si>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</si>
  <si>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</si>
  <si>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</si>
  <si>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</si>
  <si>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</si>
  <si>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</si>
  <si>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</si>
  <si>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</si>
  <si>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</si>
  <si>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</si>
  <si>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</si>
  <si>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</si>
  <si>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</si>
  <si>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</si>
  <si>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</si>
  <si>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</si>
  <si>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</si>
  <si>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</si>
  <si>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</si>
  <si>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</si>
  <si>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</si>
  <si>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</si>
  <si>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</si>
  <si>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</si>
  <si>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</si>
  <si>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</si>
  <si>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</si>
  <si>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</si>
  <si>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</si>
  <si>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</si>
  <si>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</si>
  <si>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</si>
  <si>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</si>
  <si>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</si>
  <si>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</si>
  <si>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</si>
  <si>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</si>
  <si>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</si>
  <si>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</si>
  <si>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</si>
  <si>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</si>
  <si>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</si>
  <si>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</si>
  <si>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</si>
  <si>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</si>
  <si>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</si>
  <si>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</si>
  <si>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</si>
  <si>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</si>
  <si>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</si>
  <si>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</si>
  <si>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</si>
  <si>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</si>
  <si>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</si>
  <si>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</si>
  <si>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</si>
  <si>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</si>
  <si>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</si>
  <si>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</si>
  <si>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</si>
  <si>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</si>
  <si>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</si>
  <si>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</si>
  <si>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</si>
  <si>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</si>
  <si>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</si>
  <si>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</si>
  <si>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</si>
  <si>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</si>
  <si>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</si>
  <si>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</si>
  <si>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</si>
  <si>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</si>
  <si>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</si>
  <si>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</si>
  <si>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</si>
  <si>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</si>
  <si>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</si>
  <si>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</si>
  <si>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</si>
  <si>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</si>
  <si>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</si>
  <si>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</si>
  <si>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</si>
  <si>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</si>
  <si>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</si>
  <si>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</si>
  <si>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</si>
  <si>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</si>
  <si>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</si>
  <si>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</si>
  <si>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</si>
  <si>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</si>
  <si>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</si>
  <si>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</si>
  <si>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</si>
  <si>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</si>
  <si>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</si>
  <si>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</si>
  <si>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</si>
  <si>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</si>
  <si>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</si>
  <si>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</si>
  <si>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</si>
  <si>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</si>
  <si>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</si>
  <si>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</si>
  <si>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</si>
  <si>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</si>
  <si>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</si>
  <si>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</si>
  <si>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</si>
  <si>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</si>
  <si>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</si>
  <si>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</si>
  <si>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</si>
  <si>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</si>
  <si>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</si>
  <si>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</si>
  <si>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</si>
  <si>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</si>
  <si>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</si>
  <si>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</si>
  <si>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</si>
  <si>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</si>
  <si>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</si>
  <si>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</si>
  <si>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</si>
  <si>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</si>
  <si>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</si>
  <si>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</si>
  <si>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</si>
  <si>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</si>
  <si>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</si>
  <si>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</si>
  <si>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</si>
  <si>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</si>
  <si>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</si>
  <si>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</si>
  <si>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</si>
  <si>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</si>
  <si>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</si>
  <si>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</si>
  <si>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</si>
  <si>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</si>
  <si>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</si>
  <si>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</si>
  <si>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</si>
  <si>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</si>
  <si>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</si>
  <si>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</si>
  <si>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</si>
  <si>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</si>
  <si>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</si>
  <si>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</si>
  <si>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</si>
  <si>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</si>
  <si>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</si>
  <si>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</si>
  <si>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</si>
  <si>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</si>
  <si>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</si>
  <si>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</si>
  <si>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</si>
  <si>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</si>
  <si>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</si>
  <si>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</si>
  <si>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</si>
  <si>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</si>
  <si>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</si>
  <si>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</si>
  <si>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</si>
  <si>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</si>
  <si>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</si>
  <si>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</si>
  <si>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</si>
  <si>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</si>
  <si>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</si>
  <si>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</si>
  <si>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</si>
  <si>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</si>
  <si>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</si>
  <si>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</si>
  <si>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</si>
  <si>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</si>
  <si>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</si>
  <si>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</si>
  <si>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</si>
  <si>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</si>
  <si>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</si>
  <si>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</si>
  <si>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</si>
  <si>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</si>
  <si>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</si>
  <si>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</si>
  <si>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</si>
  <si>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</si>
  <si>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</si>
  <si>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</si>
  <si>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</si>
  <si>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</si>
  <si>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</si>
  <si>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</si>
  <si>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</si>
  <si>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</si>
  <si>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</si>
  <si>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</si>
  <si>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</si>
  <si>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</si>
  <si>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</si>
  <si>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</si>
  <si>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</si>
  <si>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</si>
  <si>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</si>
  <si>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</si>
  <si>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</si>
  <si>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</si>
  <si>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</si>
  <si>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</si>
  <si>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</si>
  <si>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</si>
  <si>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</si>
  <si>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</si>
  <si>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</si>
  <si>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</si>
  <si>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</si>
  <si>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</si>
  <si>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</si>
  <si>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</si>
  <si>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</si>
  <si>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</si>
  <si>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</si>
  <si>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</si>
  <si>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</si>
  <si>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</si>
  <si>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</si>
  <si>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</si>
  <si>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</si>
  <si>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</si>
  <si>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</si>
  <si>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</si>
  <si>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</si>
  <si>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</si>
  <si>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</si>
  <si>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</si>
  <si>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</si>
  <si>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</si>
  <si>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</si>
  <si>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</si>
  <si>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</si>
  <si>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</si>
  <si>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</si>
  <si>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</si>
  <si>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</si>
  <si>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</si>
  <si>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</si>
  <si>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</si>
  <si>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</si>
  <si>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</si>
  <si>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</si>
  <si>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</si>
  <si>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</si>
  <si>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</si>
  <si>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</si>
  <si>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</si>
  <si>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</si>
  <si>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</si>
  <si>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</si>
  <si>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</si>
  <si>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</si>
  <si>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</si>
  <si>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</si>
  <si>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</si>
  <si>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</si>
  <si>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</si>
  <si>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</si>
  <si>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</si>
  <si>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</si>
  <si>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</si>
  <si>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</si>
  <si>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</si>
  <si>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</si>
  <si>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</si>
  <si>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</si>
  <si>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</si>
  <si>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</si>
  <si>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</si>
  <si>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</si>
  <si>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</si>
  <si>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</si>
  <si>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</si>
  <si>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</si>
  <si>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</si>
  <si>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</si>
  <si>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</si>
  <si>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</si>
  <si>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</si>
  <si>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</si>
  <si>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</si>
  <si>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</si>
  <si>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</si>
  <si>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</si>
  <si>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</si>
  <si>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</si>
  <si>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</si>
  <si>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</si>
  <si>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</si>
  <si>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</si>
  <si>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</si>
  <si>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</si>
  <si>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</si>
  <si>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</si>
  <si>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</si>
  <si>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</si>
  <si>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</si>
  <si>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</si>
  <si>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</si>
  <si>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</si>
  <si>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</si>
  <si>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</si>
  <si>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</si>
  <si>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</si>
  <si>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</si>
  <si>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</si>
  <si>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</si>
  <si>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</si>
  <si>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</si>
  <si>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</si>
  <si>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</si>
  <si>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</si>
  <si>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</si>
  <si>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</si>
  <si>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</si>
  <si>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</si>
  <si>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</si>
  <si>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</si>
  <si>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</si>
  <si>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</si>
  <si>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</si>
  <si>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</si>
  <si>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</si>
  <si>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</si>
  <si>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</si>
  <si>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</si>
  <si>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</si>
  <si>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</si>
  <si>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</si>
  <si>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</si>
  <si>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</si>
  <si>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</si>
  <si>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</si>
  <si>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</si>
  <si>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</si>
  <si>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</si>
  <si>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</si>
  <si>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</si>
  <si>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</si>
  <si>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</si>
  <si>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</si>
  <si>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</si>
  <si>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</si>
  <si>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</si>
  <si>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</si>
  <si>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</si>
  <si>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</si>
  <si>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</si>
  <si>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</si>
  <si>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</si>
  <si>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</si>
  <si>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</si>
  <si>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</si>
  <si>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</si>
  <si>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</si>
  <si>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</si>
  <si>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</si>
  <si>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</si>
  <si>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</si>
  <si>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</si>
  <si>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</si>
  <si>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</si>
  <si>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</si>
  <si>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</si>
  <si>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</si>
  <si>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</si>
  <si>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</si>
  <si>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</si>
  <si>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</si>
  <si>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</si>
  <si>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</si>
  <si>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</si>
  <si>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</si>
  <si>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</si>
  <si>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</si>
  <si>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</si>
  <si>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</si>
  <si>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</si>
  <si>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</si>
  <si>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</si>
  <si>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</si>
  <si>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</si>
  <si>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</si>
  <si>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</si>
  <si>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</si>
  <si>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</si>
  <si>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</si>
  <si>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</si>
  <si>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</si>
  <si>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</si>
  <si>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</si>
  <si>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</si>
  <si>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</si>
  <si>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</si>
  <si>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</si>
  <si>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</si>
  <si>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</si>
  <si>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</si>
  <si>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</si>
  <si>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</si>
  <si>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</si>
  <si>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</si>
  <si>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</si>
  <si>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</si>
  <si>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</si>
  <si>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</si>
  <si>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</si>
  <si>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</si>
  <si>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</si>
  <si>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</si>
  <si>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</si>
  <si>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</si>
  <si>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</si>
  <si>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</si>
  <si>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</si>
  <si>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</si>
  <si>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</si>
  <si>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</si>
  <si>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</si>
  <si>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</si>
  <si>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</si>
  <si>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</si>
  <si>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</si>
  <si>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</si>
  <si>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</si>
  <si>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</si>
  <si>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</si>
  <si>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</si>
  <si>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</si>
  <si>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</si>
  <si>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</si>
  <si>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</si>
  <si>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</si>
  <si>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</si>
  <si>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</si>
  <si>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</si>
  <si>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</si>
  <si>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</si>
  <si>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</si>
  <si>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</si>
  <si>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</si>
  <si>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</si>
  <si>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</si>
  <si>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</si>
  <si>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</si>
  <si>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</si>
  <si>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</si>
  <si>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</si>
  <si>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</si>
  <si>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</si>
  <si>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</si>
  <si>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</si>
  <si>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</si>
  <si>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</si>
  <si>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</si>
  <si>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</si>
  <si>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</si>
  <si>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</si>
  <si>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</si>
  <si>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</si>
  <si>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</si>
  <si>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</si>
  <si>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</si>
  <si>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</si>
  <si>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</si>
  <si>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</si>
  <si>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</si>
  <si>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</si>
  <si>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</si>
  <si>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</si>
  <si>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</si>
  <si>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</si>
  <si>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</si>
  <si>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</si>
  <si>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</si>
  <si>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</si>
  <si>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</si>
  <si>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</si>
  <si>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</si>
  <si>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</si>
  <si>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</si>
  <si>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</si>
  <si>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</si>
  <si>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</si>
  <si>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</si>
  <si>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</si>
  <si>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</si>
  <si>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</si>
  <si>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</si>
  <si>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</si>
  <si>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</si>
  <si>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</si>
  <si>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</si>
  <si>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</si>
  <si>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</si>
  <si>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</si>
  <si>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</si>
  <si>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</si>
  <si>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</si>
  <si>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</si>
  <si>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</si>
  <si>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</si>
  <si>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</si>
  <si>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</si>
  <si>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</si>
  <si>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</si>
  <si>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</si>
  <si>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</si>
  <si>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</si>
  <si>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</si>
  <si>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</si>
  <si>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</si>
  <si>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</si>
  <si>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</si>
  <si>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</si>
  <si>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</si>
  <si>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</si>
  <si>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</si>
  <si>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</si>
  <si>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</si>
  <si>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</si>
  <si>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</si>
  <si>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</si>
  <si>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</si>
  <si>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</si>
  <si>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</si>
  <si>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</si>
  <si>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</si>
  <si>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</si>
  <si>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</si>
  <si>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</si>
  <si>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</si>
  <si>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</si>
  <si>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</si>
  <si>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</si>
  <si>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</si>
  <si>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</si>
  <si>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</si>
  <si>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</si>
  <si>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</si>
  <si>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</si>
  <si>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</si>
  <si>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</si>
  <si>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</si>
  <si>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</si>
  <si>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</si>
  <si>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</si>
  <si>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</si>
  <si>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</si>
  <si>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</si>
  <si>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</si>
  <si>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</si>
  <si>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</si>
  <si>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</si>
  <si>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</si>
  <si>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</si>
  <si>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</si>
  <si>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</si>
  <si>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</si>
  <si>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</si>
  <si>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</si>
  <si>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</si>
  <si>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</si>
  <si>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</si>
  <si>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</si>
  <si>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</si>
  <si>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</si>
  <si>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</si>
  <si>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</si>
  <si>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</si>
  <si>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</si>
  <si>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</si>
  <si>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</si>
  <si>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</si>
  <si>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</si>
  <si>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</si>
  <si>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</si>
  <si>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</si>
  <si>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</si>
  <si>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</si>
  <si>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</si>
  <si>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</si>
  <si>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</si>
  <si>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</si>
  <si>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</si>
  <si>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</si>
  <si>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</si>
  <si>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</si>
  <si>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</si>
  <si>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</si>
  <si>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</si>
  <si>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</si>
  <si>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</si>
  <si>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</si>
  <si>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</si>
  <si>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</si>
  <si>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</si>
  <si>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</si>
  <si>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</si>
  <si>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</si>
  <si>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</si>
  <si>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</si>
  <si>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</si>
  <si>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</si>
  <si>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</si>
  <si>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</si>
  <si>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</si>
  <si>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</si>
  <si>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</si>
  <si>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</si>
  <si>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</si>
  <si>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</si>
  <si>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</si>
  <si>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</si>
  <si>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</si>
  <si>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</si>
  <si>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</si>
  <si>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</si>
  <si>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</si>
  <si>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</si>
  <si>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</si>
  <si>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</si>
  <si>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</si>
  <si>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</si>
  <si>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</si>
  <si>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</si>
  <si>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</si>
  <si>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</si>
  <si>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</si>
  <si>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</si>
  <si>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</si>
  <si>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</si>
  <si>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</si>
  <si>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</si>
  <si>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</si>
  <si>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</si>
  <si>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</si>
  <si>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</si>
  <si>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</si>
  <si>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</si>
  <si>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</si>
  <si>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</si>
  <si>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</si>
  <si>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</si>
  <si>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</si>
  <si>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</si>
  <si>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</si>
  <si>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</si>
  <si>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</si>
  <si>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</si>
  <si>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</si>
  <si>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</si>
  <si>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</si>
  <si>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</si>
  <si>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</si>
  <si>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</si>
  <si>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</si>
  <si>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</si>
  <si>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</si>
  <si>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</si>
  <si>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</si>
  <si>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</si>
  <si>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</si>
  <si>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</si>
  <si>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</si>
  <si>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</si>
  <si>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</si>
  <si>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</si>
  <si>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</si>
  <si>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</si>
  <si>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</si>
  <si>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</si>
  <si>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</si>
  <si>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</si>
  <si>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</si>
  <si>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</si>
  <si>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</si>
  <si>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</si>
  <si>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</si>
  <si>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</si>
  <si>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</si>
  <si>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</si>
  <si>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</si>
  <si>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</si>
  <si>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</si>
  <si>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</si>
  <si>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</si>
  <si>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</si>
  <si>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</si>
  <si>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</si>
  <si>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</si>
  <si>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</si>
  <si>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</si>
  <si>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</si>
  <si>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</si>
  <si>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</si>
  <si>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</si>
  <si>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</si>
  <si>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</si>
  <si>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</si>
  <si>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</si>
  <si>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</si>
  <si>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</si>
  <si>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</si>
  <si>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</si>
  <si>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</si>
  <si>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</si>
  <si>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</si>
  <si>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</si>
  <si>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</si>
  <si>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</si>
  <si>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</si>
  <si>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</si>
  <si>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</si>
  <si>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</si>
  <si>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</si>
  <si>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</si>
  <si>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</si>
  <si>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</si>
  <si>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</si>
  <si>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</si>
  <si>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</si>
  <si>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</si>
  <si>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</si>
  <si>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</si>
  <si>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</si>
  <si>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</si>
  <si>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</si>
  <si>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</si>
  <si>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</si>
  <si>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</si>
  <si>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</si>
  <si>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</si>
  <si>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</si>
  <si>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</si>
  <si>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</si>
  <si>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</si>
  <si>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</si>
  <si>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</si>
  <si>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</si>
  <si>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</si>
  <si>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</si>
  <si>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</si>
  <si>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</si>
  <si>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</si>
  <si>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</si>
  <si>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</si>
  <si>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</si>
  <si>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</si>
  <si>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</si>
  <si>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</si>
  <si>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</si>
  <si>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</si>
  <si>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</si>
  <si>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</si>
  <si>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</si>
  <si>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</si>
  <si>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</si>
  <si>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</si>
  <si>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</si>
  <si>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</si>
  <si>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</si>
  <si>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</si>
  <si>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</si>
  <si>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</si>
  <si>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</si>
  <si>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</si>
  <si>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</si>
  <si>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</si>
  <si>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</si>
  <si>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</si>
  <si>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</si>
  <si>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</si>
  <si>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</si>
  <si>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</si>
  <si>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</si>
  <si>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</si>
  <si>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</si>
  <si>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</si>
  <si>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</si>
  <si>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</si>
  <si>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</si>
  <si>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</si>
  <si>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</si>
  <si>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</si>
  <si>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</si>
  <si>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</si>
  <si>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</si>
  <si>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</si>
  <si>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</si>
  <si>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</si>
  <si>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</si>
  <si>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</si>
  <si>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</si>
  <si>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</si>
  <si>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</si>
  <si>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</si>
  <si>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</si>
  <si>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</si>
  <si>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</si>
  <si>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</si>
  <si>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</si>
  <si>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</si>
  <si>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</si>
  <si>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</si>
  <si>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</si>
  <si>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</si>
  <si>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</si>
  <si>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</si>
  <si>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</si>
  <si>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</si>
  <si>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</si>
  <si>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</si>
  <si>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</si>
  <si>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</si>
  <si>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</si>
  <si>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</si>
  <si>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</si>
  <si>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</si>
  <si>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</si>
  <si>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</si>
  <si>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</si>
  <si>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</si>
  <si>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</si>
  <si>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</si>
  <si>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</si>
  <si>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</si>
  <si>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</si>
  <si>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</si>
  <si>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</si>
  <si>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</si>
  <si>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</si>
  <si>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</si>
  <si>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</si>
  <si>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</si>
  <si>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</si>
  <si>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</si>
  <si>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</si>
  <si>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</si>
  <si>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</si>
  <si>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</si>
  <si>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</si>
  <si>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</si>
  <si>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</si>
  <si>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</si>
  <si>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</si>
  <si>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</si>
  <si>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</si>
  <si>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</si>
  <si>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</si>
  <si>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</si>
  <si>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</si>
  <si>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</si>
  <si>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</si>
  <si>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</si>
  <si>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</si>
  <si>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</si>
  <si>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</si>
  <si>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</si>
  <si>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</si>
  <si>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</si>
  <si>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</si>
  <si>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</si>
  <si>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</si>
  <si>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</si>
  <si>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</si>
  <si>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</si>
  <si>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</si>
  <si>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</si>
  <si>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</si>
  <si>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</si>
  <si>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</si>
  <si>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</si>
  <si>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</si>
  <si>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</si>
  <si>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</si>
  <si>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</si>
  <si>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</si>
  <si>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</si>
  <si>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</si>
  <si>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</si>
  <si>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</si>
  <si>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</si>
  <si>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</si>
  <si>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</si>
  <si>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</si>
  <si>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</si>
  <si>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</si>
  <si>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</si>
  <si>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</si>
  <si>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</si>
  <si>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</si>
  <si>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</si>
  <si>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</si>
  <si>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</si>
  <si>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</si>
  <si>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</si>
  <si>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</si>
  <si>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</si>
  <si>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</si>
  <si>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</si>
  <si>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</si>
  <si>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</si>
  <si>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</si>
  <si>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</si>
  <si>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</si>
  <si>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</si>
  <si>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</si>
  <si>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</si>
  <si>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</si>
  <si>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</si>
  <si>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</si>
  <si>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</si>
  <si>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</si>
  <si>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</si>
  <si>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</si>
  <si>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</si>
  <si>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</si>
  <si>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</si>
  <si>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</si>
  <si>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</si>
  <si>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</si>
  <si>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</si>
  <si>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</si>
  <si>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</si>
  <si>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</si>
  <si>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</si>
  <si>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</si>
  <si>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</si>
  <si>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</si>
  <si>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</si>
  <si>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</si>
  <si>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</si>
  <si>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</si>
  <si>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</si>
  <si>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</si>
  <si>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</si>
  <si>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</si>
  <si>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</si>
  <si>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</si>
  <si>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</si>
  <si>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</si>
  <si>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</si>
  <si>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</si>
  <si>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</si>
  <si>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</si>
  <si>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</si>
  <si>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</si>
  <si>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</si>
  <si>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</si>
  <si>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</si>
  <si>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</si>
  <si>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</si>
  <si>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</si>
  <si>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</si>
  <si>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</si>
  <si>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</si>
  <si>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</si>
  <si>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</si>
  <si>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</si>
  <si>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</si>
  <si>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</si>
  <si>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</si>
  <si>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</si>
  <si>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</si>
  <si>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</si>
  <si>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</si>
  <si>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</si>
  <si>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</si>
  <si>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</si>
  <si>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</si>
  <si>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</si>
  <si>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</si>
  <si>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</si>
  <si>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</si>
  <si>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</si>
  <si>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</si>
  <si>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</si>
  <si>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</si>
  <si>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</si>
  <si>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</si>
  <si>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</si>
  <si>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</si>
  <si>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</si>
  <si>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</si>
  <si>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</si>
  <si>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</si>
  <si>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</si>
  <si>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</si>
  <si>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</si>
  <si>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</si>
  <si>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</si>
  <si>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</si>
  <si>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</si>
  <si>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</si>
  <si>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</si>
  <si>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</si>
  <si>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</si>
  <si>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</si>
  <si>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</si>
  <si>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</si>
  <si>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</si>
  <si>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</si>
  <si>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</si>
  <si>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</si>
  <si>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</si>
  <si>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</si>
  <si>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</si>
  <si>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</si>
  <si>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</si>
  <si>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</si>
  <si>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</si>
  <si>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</si>
  <si>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</si>
  <si>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</si>
  <si>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</si>
  <si>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</si>
  <si>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</si>
  <si>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</si>
  <si>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</si>
  <si>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</si>
  <si>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</si>
  <si>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</si>
  <si>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</si>
  <si>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</si>
  <si>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</si>
  <si>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</si>
  <si>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</si>
  <si>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</si>
  <si>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</si>
  <si>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</si>
  <si>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</si>
  <si>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</si>
  <si>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</si>
  <si>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</si>
  <si>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</si>
  <si>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</si>
  <si>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</si>
  <si>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</si>
  <si>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</si>
  <si>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</si>
  <si>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</si>
  <si>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</si>
  <si>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</si>
  <si>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</si>
  <si>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</si>
  <si>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</si>
  <si>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</si>
  <si>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</si>
  <si>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</si>
  <si>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</si>
  <si>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</si>
  <si>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</si>
  <si>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</si>
  <si>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</si>
  <si>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</si>
  <si>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</si>
  <si>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</si>
  <si>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</si>
  <si>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</si>
  <si>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</si>
  <si>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</si>
  <si>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</si>
  <si>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</si>
  <si>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</si>
  <si>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</si>
  <si>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</si>
  <si>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</si>
  <si>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</si>
  <si>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</si>
  <si>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</si>
  <si>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</si>
  <si>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</si>
  <si>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</si>
  <si>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</si>
  <si>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</si>
  <si>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</si>
  <si>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</si>
  <si>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</si>
  <si>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</si>
  <si>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</si>
  <si>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</si>
  <si>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</si>
  <si>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</si>
  <si>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</si>
  <si>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</si>
  <si>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</si>
  <si>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</si>
  <si>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</si>
  <si>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</si>
  <si>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</si>
  <si>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</si>
  <si>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</si>
  <si>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</si>
  <si>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</si>
  <si>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</si>
  <si>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</si>
  <si>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</si>
  <si>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</si>
  <si>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</si>
  <si>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</si>
  <si>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</si>
  <si>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</si>
  <si>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</si>
  <si>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</si>
  <si>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</si>
  <si>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</si>
  <si>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</si>
  <si>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</si>
  <si>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</si>
  <si>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</si>
  <si>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</si>
  <si>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</si>
  <si>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</si>
  <si>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</si>
  <si>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</si>
  <si>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</si>
  <si>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</si>
  <si>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</si>
  <si>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</si>
  <si>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</si>
  <si>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</si>
  <si>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</si>
  <si>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</si>
  <si>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</si>
  <si>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</si>
  <si>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</si>
  <si>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</si>
  <si>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</si>
  <si>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</si>
  <si>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</si>
  <si>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</si>
  <si>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</si>
  <si>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</si>
  <si>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</si>
  <si>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</si>
  <si>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</si>
  <si>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</si>
  <si>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</si>
  <si>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</si>
  <si>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</si>
  <si>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</si>
  <si>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</si>
  <si>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</si>
  <si>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</si>
  <si>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</si>
  <si>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</si>
  <si>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</si>
  <si>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</si>
  <si>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</si>
  <si>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</si>
  <si>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</si>
  <si>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</si>
  <si>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</si>
  <si>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</si>
  <si>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</si>
  <si>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</si>
  <si>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</si>
  <si>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</si>
  <si>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</si>
  <si>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</si>
  <si>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</si>
  <si>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</si>
  <si>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</si>
  <si>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</si>
  <si>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</si>
  <si>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</si>
  <si>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</si>
  <si>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</si>
  <si>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</si>
  <si>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</si>
  <si>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</si>
  <si>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</si>
  <si>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</si>
  <si>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</si>
  <si>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</si>
  <si>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</si>
  <si>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</si>
  <si>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</si>
  <si>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</si>
  <si>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</si>
  <si>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</si>
  <si>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</si>
  <si>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</si>
  <si>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</si>
  <si>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</si>
  <si>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</si>
  <si>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</si>
  <si>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</si>
  <si>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</si>
  <si>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</si>
  <si>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</si>
  <si>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</si>
  <si>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</si>
  <si>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</si>
  <si>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</si>
  <si>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</si>
  <si>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</si>
  <si>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</si>
  <si>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</si>
  <si>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</si>
  <si>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</si>
  <si>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</si>
  <si>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</si>
  <si>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</si>
  <si>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</si>
  <si>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</si>
  <si>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</si>
  <si>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</si>
  <si>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</si>
  <si>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</si>
  <si>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</si>
  <si>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</si>
  <si>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</si>
  <si>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</si>
  <si>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</si>
  <si>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</si>
  <si>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</si>
  <si>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</si>
  <si>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</si>
  <si>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</si>
  <si>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</si>
  <si>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</si>
  <si>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</si>
  <si>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</si>
  <si>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</si>
  <si>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</si>
  <si>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</si>
  <si>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</si>
  <si>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</si>
  <si>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</si>
  <si>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</si>
  <si>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</si>
  <si>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</si>
  <si>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</si>
  <si>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</si>
  <si>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</si>
  <si>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</si>
  <si>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</si>
  <si>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</si>
  <si>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</si>
  <si>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</si>
  <si>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</si>
  <si>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</si>
  <si>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</si>
  <si>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</si>
  <si>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</si>
  <si>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</si>
  <si>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</si>
  <si>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</si>
  <si>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</si>
  <si>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</si>
  <si>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</si>
  <si>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</si>
  <si>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</si>
  <si>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</si>
  <si>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</si>
  <si>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</si>
  <si>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</si>
  <si>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</si>
  <si>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</si>
  <si>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</si>
  <si>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</si>
  <si>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</si>
  <si>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</si>
  <si>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</si>
  <si>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</si>
  <si>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</si>
  <si>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</si>
  <si>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</si>
  <si>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</si>
  <si>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</si>
  <si>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</si>
  <si>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</si>
  <si>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</si>
  <si>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</si>
  <si>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</si>
  <si>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</si>
  <si>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</si>
  <si>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</si>
  <si>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</si>
  <si>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</si>
  <si>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</si>
  <si>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</si>
  <si>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</si>
  <si>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</si>
  <si>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</si>
  <si>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</si>
  <si>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</si>
  <si>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</si>
  <si>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</si>
  <si>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</si>
  <si>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</si>
  <si>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</si>
  <si>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</si>
  <si>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</si>
  <si>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</si>
  <si>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</si>
  <si>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</si>
  <si>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</si>
  <si>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</si>
  <si>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</si>
  <si>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</si>
  <si>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</si>
  <si>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</si>
  <si>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</si>
  <si>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</si>
  <si>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</si>
  <si>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</si>
  <si>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</si>
  <si>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</si>
  <si>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</si>
  <si>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</si>
  <si>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</si>
  <si>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</si>
  <si>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</si>
  <si>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</si>
  <si>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</si>
  <si>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</si>
  <si>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</si>
  <si>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</si>
  <si>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</si>
  <si>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</si>
  <si>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</si>
  <si>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</si>
  <si>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</si>
  <si>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</si>
  <si>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</si>
  <si>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</si>
  <si>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</si>
  <si>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</si>
  <si>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</si>
  <si>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</si>
  <si>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</si>
  <si>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</si>
  <si>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</si>
  <si>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</si>
  <si>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</si>
  <si>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</si>
  <si>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</si>
  <si>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</si>
  <si>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</si>
  <si>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</si>
  <si>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</si>
  <si>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</si>
  <si>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</si>
  <si>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</si>
  <si>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</si>
  <si>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</si>
  <si>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</si>
  <si>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</si>
  <si>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</si>
  <si>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</si>
  <si>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</si>
  <si>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</si>
  <si>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</si>
  <si>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</si>
  <si>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</si>
  <si>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</si>
  <si>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</si>
  <si>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</si>
  <si>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</si>
  <si>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</si>
  <si>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</si>
  <si>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</si>
  <si>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</si>
  <si>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</si>
  <si>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</si>
  <si>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</si>
  <si>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</si>
  <si>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</si>
  <si>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</si>
  <si>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</si>
  <si>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</si>
  <si>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</si>
  <si>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</si>
  <si>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</si>
  <si>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</si>
  <si>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</si>
  <si>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</si>
  <si>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</si>
  <si>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</si>
  <si>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</si>
  <si>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</si>
  <si>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</si>
  <si>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</si>
  <si>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</si>
  <si>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</si>
  <si>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</si>
  <si>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</si>
  <si>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</si>
  <si>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</si>
  <si>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</si>
  <si>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</si>
  <si>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</si>
  <si>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</si>
  <si>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</si>
  <si>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</si>
  <si>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</si>
  <si>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</si>
  <si>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</si>
  <si>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</si>
  <si>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</si>
  <si>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</si>
  <si>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</si>
  <si>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</si>
  <si>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</si>
  <si>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</si>
  <si>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</si>
  <si>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</si>
  <si>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</si>
  <si>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</si>
  <si>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</si>
  <si>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</si>
  <si>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</si>
  <si>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</si>
  <si>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</si>
  <si>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</si>
  <si>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</si>
  <si>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</si>
  <si>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</si>
  <si>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</si>
  <si>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</si>
  <si>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</si>
  <si>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</si>
  <si>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</si>
  <si>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</si>
  <si>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</si>
  <si>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</si>
  <si>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</si>
  <si>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</si>
  <si>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</si>
  <si>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</si>
  <si>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</si>
  <si>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</si>
  <si>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</si>
  <si>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</si>
  <si>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</si>
  <si>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</si>
  <si>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</si>
  <si>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</si>
  <si>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</si>
  <si>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</si>
  <si>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</si>
  <si>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</si>
  <si>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</si>
  <si>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</si>
  <si>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</si>
  <si>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</si>
  <si>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</si>
  <si>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</si>
  <si>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</si>
  <si>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</si>
  <si>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</si>
  <si>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</si>
  <si>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</si>
  <si>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</si>
  <si>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</si>
  <si>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</si>
  <si>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</si>
  <si>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</si>
  <si>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</si>
  <si>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</si>
  <si>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</si>
  <si>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</si>
  <si>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</si>
  <si>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</si>
  <si>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</si>
  <si>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</si>
  <si>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</si>
  <si>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</si>
  <si>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</si>
  <si>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</si>
  <si>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</si>
  <si>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</si>
  <si>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</si>
  <si>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</si>
  <si>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</si>
  <si>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</si>
  <si>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</si>
  <si>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</si>
  <si>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</si>
  <si>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</si>
  <si>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</si>
  <si>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</si>
  <si>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</si>
  <si>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</si>
  <si>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</si>
  <si>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</si>
  <si>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</si>
  <si>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</si>
  <si>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</si>
  <si>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</si>
  <si>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</si>
  <si>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</si>
  <si>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</si>
  <si>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</si>
  <si>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</si>
  <si>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</si>
  <si>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</si>
  <si>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</si>
  <si>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</si>
  <si>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</si>
  <si>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</si>
  <si>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</si>
  <si>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</si>
  <si>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</si>
  <si>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</si>
  <si>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</si>
  <si>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</si>
  <si>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</si>
  <si>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</si>
  <si>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</si>
  <si>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</si>
  <si>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</si>
  <si>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</si>
  <si>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</si>
  <si>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</si>
  <si>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</si>
  <si>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</si>
  <si>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</si>
  <si>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</si>
  <si>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</si>
  <si>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</si>
  <si>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</si>
  <si>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</si>
  <si>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</si>
  <si>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</si>
  <si>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</si>
  <si>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</si>
  <si>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</si>
  <si>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</si>
  <si>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</si>
  <si>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</si>
  <si>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</si>
  <si>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</si>
  <si>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</si>
  <si>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</si>
  <si>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</si>
  <si>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</si>
  <si>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</si>
  <si>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</si>
  <si>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</si>
  <si>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</si>
  <si>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</si>
  <si>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</si>
  <si>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</si>
  <si>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</si>
  <si>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</si>
  <si>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</si>
  <si>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</si>
  <si>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</si>
  <si>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</si>
  <si>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</si>
  <si>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</si>
  <si>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</si>
  <si>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</si>
  <si>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</si>
  <si>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</si>
  <si>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</si>
  <si>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</si>
  <si>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</si>
  <si>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</si>
  <si>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</si>
  <si>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</si>
  <si>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</si>
  <si>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</si>
  <si>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</si>
  <si>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</si>
  <si>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</si>
  <si>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</si>
  <si>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</si>
  <si>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</si>
  <si>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</si>
  <si>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</si>
  <si>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</si>
  <si>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</si>
  <si>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</si>
  <si>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</si>
  <si>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</si>
  <si>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</si>
  <si>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</si>
  <si>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</si>
  <si>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</si>
  <si>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</si>
  <si>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</si>
  <si>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</si>
  <si>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</si>
  <si>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</si>
  <si>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</si>
  <si>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</si>
  <si>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</si>
  <si>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</si>
  <si>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</si>
  <si>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</si>
  <si>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</si>
  <si>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</si>
  <si>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</si>
  <si>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</si>
  <si>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</si>
  <si>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</si>
  <si>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</si>
  <si>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</si>
  <si>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</si>
  <si>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</si>
  <si>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</si>
  <si>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</si>
  <si>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</si>
  <si>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</si>
  <si>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</si>
  <si>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</si>
  <si>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</si>
  <si>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</si>
  <si>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</si>
  <si>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</si>
  <si>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</si>
  <si>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</si>
  <si>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</si>
  <si>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</si>
  <si>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</si>
  <si>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</si>
  <si>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</si>
  <si>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</si>
  <si>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</si>
  <si>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</si>
  <si>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</si>
  <si>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</si>
  <si>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</si>
  <si>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</si>
  <si>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</si>
  <si>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</si>
  <si>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</si>
  <si>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</si>
  <si>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</si>
  <si>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</si>
  <si>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</si>
  <si>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</si>
  <si>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</si>
  <si>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</si>
  <si>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</si>
  <si>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</si>
  <si>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</si>
  <si>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</si>
  <si>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</si>
  <si>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</si>
  <si>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</si>
  <si>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</si>
  <si>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</si>
  <si>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</si>
  <si>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</si>
  <si>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</si>
  <si>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</si>
  <si>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</si>
  <si>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</si>
  <si>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</si>
  <si>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</si>
  <si>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</si>
  <si>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</si>
  <si>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</si>
  <si>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</si>
  <si>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</si>
  <si>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</si>
  <si>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</si>
  <si>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</si>
  <si>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</si>
  <si>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</si>
  <si>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</si>
  <si>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</si>
  <si>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</si>
  <si>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</si>
  <si>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</si>
  <si>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</si>
  <si>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</si>
  <si>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</si>
  <si>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</si>
  <si>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</si>
  <si>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</si>
  <si>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</si>
  <si>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</si>
  <si>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</si>
  <si>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</si>
  <si>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</si>
  <si>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</si>
  <si>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</si>
  <si>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</si>
  <si>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</si>
  <si>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</si>
  <si>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</si>
  <si>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</si>
  <si>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</si>
  <si>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</si>
  <si>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</si>
  <si>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</si>
  <si>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</si>
  <si>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</si>
  <si>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</si>
  <si>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</si>
  <si>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</si>
  <si>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</si>
  <si>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</si>
  <si>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</si>
  <si>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</si>
  <si>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</si>
  <si>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</si>
  <si>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</si>
  <si>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</si>
  <si>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</si>
  <si>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</si>
  <si>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</si>
  <si>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</si>
  <si>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</si>
  <si>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</si>
  <si>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</si>
  <si>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</si>
  <si>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</si>
  <si>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</si>
  <si>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</si>
  <si>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</si>
  <si>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</si>
  <si>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</si>
  <si>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</si>
  <si>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</si>
  <si>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</si>
  <si>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</si>
  <si>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</si>
  <si>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</si>
  <si>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</si>
  <si>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</si>
  <si>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</si>
  <si>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</si>
  <si>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</si>
  <si>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</si>
  <si>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</si>
  <si>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</si>
  <si>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</si>
  <si>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</si>
  <si>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</si>
  <si>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</si>
  <si>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</si>
  <si>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</si>
  <si>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</si>
  <si>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</si>
  <si>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</si>
  <si>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</si>
  <si>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</si>
  <si>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</si>
  <si>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</si>
  <si>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</si>
  <si>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</si>
  <si>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</si>
  <si>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</si>
  <si>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</si>
  <si>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</si>
  <si>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</si>
  <si>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</si>
  <si>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</si>
  <si>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</si>
  <si>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</si>
  <si>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</si>
  <si>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</si>
  <si>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</si>
  <si>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</si>
  <si>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</si>
  <si>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</si>
  <si>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</si>
  <si>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</si>
  <si>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</si>
  <si>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</si>
  <si>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</si>
  <si>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</si>
  <si>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</si>
  <si>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</si>
  <si>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</si>
  <si>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</si>
  <si>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</si>
  <si>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</si>
  <si>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</si>
  <si>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</si>
  <si>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</si>
  <si>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</si>
  <si>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</si>
  <si>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</si>
  <si>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</si>
  <si>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</si>
  <si>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</si>
  <si>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</si>
  <si>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</si>
  <si>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</si>
  <si>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</si>
  <si>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</si>
  <si>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</si>
  <si>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</si>
  <si>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</si>
  <si>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</si>
  <si>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</si>
  <si>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</si>
  <si>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</si>
  <si>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</si>
  <si>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</si>
  <si>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</si>
  <si>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</si>
  <si>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</si>
  <si>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</si>
  <si>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</si>
  <si>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</si>
  <si>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</si>
  <si>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</si>
  <si>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</si>
  <si>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</si>
  <si>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</si>
  <si>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</si>
  <si>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</si>
  <si>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</si>
  <si>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</si>
  <si>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</si>
  <si>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</si>
  <si>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</si>
  <si>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</si>
  <si>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</si>
  <si>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</si>
  <si>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</si>
  <si>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</si>
  <si>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</si>
  <si>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</si>
  <si>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</si>
  <si>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</si>
  <si>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</si>
  <si>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</si>
  <si>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</si>
  <si>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</si>
  <si>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</si>
  <si>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</si>
  <si>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</si>
  <si>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</si>
  <si>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</si>
  <si>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</si>
  <si>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</si>
  <si>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</si>
  <si>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</si>
  <si>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</si>
  <si>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</si>
  <si>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</si>
  <si>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</si>
  <si>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</si>
  <si>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</si>
  <si>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</si>
  <si>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</si>
  <si>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</si>
  <si>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</si>
  <si>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</si>
  <si>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</si>
  <si>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</si>
  <si>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</si>
  <si>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</si>
  <si>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</si>
  <si>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</si>
  <si>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</si>
  <si>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</si>
  <si>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</si>
  <si>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</si>
  <si>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</si>
  <si>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</si>
  <si>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</si>
  <si>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</si>
  <si>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</si>
  <si>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</si>
  <si>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</si>
  <si>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</si>
  <si>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</si>
  <si>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</si>
  <si>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</si>
  <si>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</si>
  <si>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</si>
  <si>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</si>
  <si>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</si>
  <si>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</si>
  <si>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</si>
  <si>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</si>
  <si>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</si>
  <si>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</si>
  <si>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</si>
  <si>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</si>
  <si>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</si>
  <si>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</si>
  <si>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</si>
  <si>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</si>
  <si>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</si>
  <si>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</si>
  <si>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</si>
  <si>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</si>
  <si>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</si>
  <si>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</si>
  <si>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</si>
  <si>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</si>
  <si>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</si>
  <si>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</si>
  <si>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</si>
  <si>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</si>
  <si>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</si>
  <si>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</si>
  <si>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</si>
  <si>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</si>
  <si>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</si>
  <si>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</si>
  <si>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</si>
  <si>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</si>
  <si>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</si>
  <si>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</si>
  <si>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</si>
  <si>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</si>
  <si>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</si>
  <si>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</si>
  <si>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</si>
  <si>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</si>
  <si>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</si>
  <si>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</si>
  <si>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</si>
  <si>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</si>
  <si>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</si>
  <si>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</si>
  <si>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</si>
  <si>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</si>
  <si>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</si>
  <si>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</si>
  <si>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</si>
  <si>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</si>
  <si>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</si>
  <si>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</si>
  <si>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</si>
  <si>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</si>
  <si>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</si>
  <si>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</si>
  <si>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</si>
  <si>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</si>
  <si>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</si>
  <si>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</si>
  <si>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</si>
  <si>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</si>
  <si>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</si>
  <si>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</si>
  <si>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</si>
  <si>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</si>
  <si>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</si>
  <si>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</si>
  <si>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</si>
  <si>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</si>
  <si>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</si>
  <si>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</si>
  <si>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</si>
  <si>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</si>
  <si>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</si>
  <si>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</si>
  <si>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</si>
  <si>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</si>
  <si>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</si>
  <si>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</si>
  <si>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</si>
  <si>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</si>
  <si>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</si>
  <si>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</si>
  <si>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</si>
  <si>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</si>
  <si>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</si>
  <si>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</si>
  <si>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</si>
  <si>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</si>
  <si>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</si>
  <si>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</si>
  <si>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</si>
  <si>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</si>
  <si>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</si>
  <si>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</si>
  <si>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</si>
  <si>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</si>
  <si>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</si>
  <si>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</si>
  <si>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</si>
  <si>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</si>
  <si>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</si>
  <si>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</si>
  <si>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</si>
  <si>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</si>
  <si>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</si>
  <si>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</si>
  <si>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</si>
  <si>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</si>
  <si>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</si>
  <si>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</si>
  <si>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</si>
  <si>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</si>
  <si>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</si>
  <si>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</si>
  <si>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</si>
  <si>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</si>
  <si>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</si>
  <si>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</si>
  <si>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</si>
  <si>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</si>
  <si>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</si>
  <si>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</si>
  <si>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</si>
  <si>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</si>
  <si>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</si>
  <si>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</si>
  <si>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</si>
  <si>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</si>
  <si>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</si>
  <si>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</si>
  <si>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</si>
  <si>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</si>
  <si>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</si>
  <si>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</si>
  <si>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</si>
  <si>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</si>
  <si>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</si>
  <si>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</si>
  <si>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</si>
  <si>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</si>
  <si>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</si>
  <si>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</si>
  <si>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</si>
  <si>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</si>
  <si>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</si>
  <si>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</si>
  <si>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</si>
  <si>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</si>
  <si>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</si>
  <si>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</si>
  <si>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</si>
  <si>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</si>
  <si>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</si>
  <si>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</si>
  <si>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</si>
  <si>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</si>
  <si>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</si>
  <si>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</si>
  <si>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</si>
  <si>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</si>
  <si>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</si>
  <si>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</si>
  <si>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</si>
  <si>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</si>
  <si>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</si>
  <si>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</si>
  <si>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</si>
  <si>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</si>
  <si>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</si>
  <si>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</si>
  <si>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</si>
  <si>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</si>
  <si>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</si>
  <si>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</si>
  <si>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</si>
  <si>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</si>
  <si>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</si>
  <si>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</si>
  <si>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</si>
  <si>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</si>
  <si>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</si>
  <si>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</si>
  <si>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</si>
  <si>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</si>
  <si>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</si>
  <si>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</si>
  <si>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</si>
  <si>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</si>
  <si>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</si>
  <si>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</si>
  <si>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</si>
  <si>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</si>
  <si>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</si>
  <si>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</si>
  <si>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</si>
  <si>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</si>
  <si>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</si>
  <si>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</si>
  <si>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</si>
  <si>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</si>
  <si>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</si>
  <si>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</si>
  <si>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</si>
  <si>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</si>
  <si>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</si>
  <si>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</si>
  <si>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</si>
  <si>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</si>
  <si>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</si>
  <si>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</si>
  <si>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</si>
  <si>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</si>
  <si>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</si>
  <si>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</si>
  <si>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</si>
  <si>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</si>
  <si>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</si>
  <si>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</si>
  <si>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</si>
  <si>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</si>
  <si>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</si>
  <si>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</si>
  <si>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</si>
  <si>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</si>
  <si>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</si>
  <si>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</si>
  <si>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</si>
  <si>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</si>
  <si>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</si>
  <si>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</si>
  <si>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</si>
  <si>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</si>
  <si>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</si>
  <si>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</si>
  <si>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</si>
  <si>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</si>
  <si>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</si>
  <si>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</si>
  <si>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</si>
  <si>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</si>
  <si>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</si>
  <si>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</si>
  <si>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</si>
  <si>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</si>
  <si>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</si>
  <si>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</si>
  <si>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</si>
  <si>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</si>
  <si>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</si>
  <si>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</si>
  <si>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</si>
  <si>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</si>
  <si>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</si>
  <si>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</si>
  <si>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</si>
  <si>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</si>
  <si>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</si>
  <si>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</si>
  <si>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</si>
  <si>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</si>
  <si>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</si>
  <si>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</si>
  <si>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</si>
  <si>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</si>
  <si>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</si>
  <si>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</si>
  <si>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</si>
  <si>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</si>
  <si>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</si>
  <si>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</si>
  <si>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</si>
  <si>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</si>
  <si>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</si>
  <si>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</si>
  <si>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</si>
  <si>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</si>
  <si>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</si>
  <si>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</si>
  <si>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</si>
  <si>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</si>
  <si>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</si>
  <si>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</si>
  <si>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</si>
  <si>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</si>
  <si>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</si>
  <si>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</si>
  <si>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</si>
  <si>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</si>
  <si>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</si>
  <si>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</si>
  <si>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</si>
  <si>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</si>
  <si>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</si>
  <si>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</si>
  <si>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</si>
  <si>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</si>
  <si>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</si>
  <si>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</si>
  <si>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</si>
  <si>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</si>
  <si>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</si>
  <si>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</si>
  <si>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</si>
  <si>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</si>
  <si>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</si>
  <si>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</si>
  <si>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</si>
  <si>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</si>
  <si>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</si>
  <si>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</si>
  <si>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</si>
  <si>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</si>
  <si>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</si>
  <si>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</si>
  <si>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</si>
  <si>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</si>
  <si>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</si>
  <si>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</si>
  <si>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</si>
  <si>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</si>
  <si>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</si>
  <si>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</si>
  <si>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</si>
  <si>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</si>
  <si>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</si>
  <si>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</si>
  <si>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</si>
  <si>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</si>
  <si>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</si>
  <si>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</si>
  <si>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</si>
  <si>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</si>
  <si>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</si>
  <si>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</si>
  <si>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</si>
  <si>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</si>
  <si>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</si>
  <si>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</si>
  <si>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</si>
  <si>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</si>
  <si>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</si>
  <si>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</si>
  <si>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</si>
  <si>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</si>
  <si>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</si>
  <si>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</si>
  <si>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</si>
  <si>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</si>
  <si>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</si>
  <si>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</si>
  <si>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</si>
  <si>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</si>
  <si>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</si>
  <si>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</si>
  <si>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</si>
  <si>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</si>
  <si>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</si>
  <si>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</si>
  <si>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</si>
  <si>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</si>
  <si>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</si>
  <si>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</si>
  <si>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</si>
  <si>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</si>
  <si>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</si>
  <si>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</si>
  <si>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</si>
  <si>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</si>
  <si>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</si>
  <si>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</si>
  <si>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</si>
  <si>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</si>
  <si>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</si>
  <si>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</si>
  <si>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</si>
  <si>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</si>
  <si>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</si>
  <si>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</si>
  <si>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</si>
  <si>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</si>
  <si>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</si>
  <si>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</si>
  <si>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</si>
  <si>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</si>
  <si>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</si>
  <si>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</si>
  <si>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</si>
  <si>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</si>
  <si>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</si>
  <si>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</si>
  <si>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</si>
  <si>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</si>
  <si>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</si>
  <si>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</si>
  <si>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</si>
  <si>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</si>
  <si>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</si>
  <si>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</si>
  <si>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</si>
  <si>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</si>
  <si>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</si>
  <si>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</si>
  <si>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</si>
  <si>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</si>
  <si>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</si>
  <si>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</si>
  <si>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</si>
  <si>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</si>
  <si>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</si>
  <si>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</si>
  <si>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</si>
  <si>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</si>
  <si>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</si>
  <si>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</si>
  <si>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</si>
  <si>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</si>
  <si>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</si>
  <si>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</si>
  <si>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</si>
  <si>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</si>
  <si>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</si>
  <si>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</si>
  <si>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</si>
  <si>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</si>
  <si>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</si>
  <si>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</si>
  <si>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</si>
  <si>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</si>
  <si>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</si>
  <si>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</si>
  <si>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</si>
  <si>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</si>
  <si>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</si>
  <si>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</si>
  <si>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</si>
  <si>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</si>
  <si>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</si>
  <si>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</si>
  <si>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</si>
  <si>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</si>
  <si>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</si>
  <si>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</si>
  <si>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</si>
  <si>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</si>
  <si>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</si>
  <si>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</si>
  <si>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</si>
  <si>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</si>
  <si>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</si>
  <si>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</si>
  <si>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</si>
  <si>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</si>
  <si>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</si>
  <si>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</si>
  <si>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</si>
  <si>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</si>
  <si>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</si>
  <si>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</si>
  <si>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</si>
  <si>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</si>
  <si>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</si>
  <si>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</si>
  <si>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</si>
  <si>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</si>
  <si>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</si>
  <si>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</si>
  <si>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</si>
  <si>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</si>
  <si>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</si>
  <si>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</si>
  <si>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</si>
  <si>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</si>
  <si>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</si>
  <si>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</si>
  <si>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</si>
  <si>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</si>
  <si>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</si>
  <si>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</si>
  <si>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</si>
  <si>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</si>
  <si>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</si>
  <si>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</si>
  <si>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</si>
  <si>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</si>
  <si>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</si>
  <si>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</si>
  <si>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</si>
  <si>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</si>
  <si>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</si>
  <si>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</si>
  <si>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</si>
  <si>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</si>
  <si>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</si>
  <si>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</si>
  <si>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</si>
  <si>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</si>
  <si>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</si>
  <si>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</si>
  <si>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</si>
  <si>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</si>
  <si>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</si>
  <si>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</si>
  <si>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</si>
  <si>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</si>
  <si>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</si>
  <si>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</si>
  <si>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</si>
  <si>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</si>
  <si>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</si>
  <si>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</si>
  <si>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</si>
  <si>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</si>
  <si>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</si>
  <si>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</si>
  <si>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</si>
  <si>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</si>
  <si>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</si>
  <si>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</si>
  <si>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</si>
  <si>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</si>
  <si>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</si>
  <si>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</si>
  <si>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</si>
  <si>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</si>
  <si>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</si>
  <si>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</si>
  <si>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</si>
  <si>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</si>
  <si>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</si>
  <si>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</si>
  <si>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</si>
  <si>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</si>
  <si>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</si>
  <si>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</si>
  <si>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</si>
  <si>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</si>
  <si>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</si>
  <si>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</si>
  <si>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</si>
  <si>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</si>
  <si>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</si>
  <si>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</si>
  <si>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</si>
  <si>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</si>
  <si>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</si>
  <si>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</si>
  <si>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</si>
  <si>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</si>
  <si>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</si>
  <si>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</si>
  <si>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</si>
  <si>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</si>
  <si>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</si>
  <si>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</si>
  <si>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</si>
  <si>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</si>
  <si>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</si>
  <si>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</si>
  <si>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</si>
  <si>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</si>
  <si>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</si>
  <si>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</si>
  <si>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</si>
  <si>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</si>
  <si>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</si>
  <si>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</si>
  <si>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</si>
  <si>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</si>
  <si>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</si>
  <si>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</si>
  <si>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</si>
  <si>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</si>
  <si>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</si>
  <si>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</si>
  <si>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</si>
  <si>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</si>
  <si>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</si>
  <si>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</si>
  <si>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</si>
  <si>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</si>
  <si>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</si>
  <si>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</si>
  <si>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</si>
  <si>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</si>
  <si>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</si>
  <si>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</si>
  <si>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</si>
  <si>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</si>
  <si>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</si>
  <si>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</si>
  <si>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</si>
  <si>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</si>
  <si>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</si>
  <si>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</si>
  <si>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</si>
  <si>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</si>
  <si>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</si>
  <si>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</si>
  <si>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</si>
  <si>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</si>
  <si>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</si>
  <si>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</si>
  <si>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</si>
  <si>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</si>
  <si>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</si>
  <si>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</si>
  <si>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</si>
  <si>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</si>
  <si>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</si>
  <si>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</si>
  <si>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</si>
  <si>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</si>
  <si>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</si>
  <si>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</si>
  <si>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</si>
  <si>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</si>
  <si>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</si>
  <si>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</si>
  <si>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</si>
  <si>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</si>
  <si>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</si>
  <si>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</si>
  <si>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</si>
  <si>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</si>
  <si>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</si>
  <si>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</si>
  <si>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</si>
  <si>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</si>
  <si>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</si>
  <si>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</si>
  <si>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</si>
  <si>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</si>
  <si>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</si>
  <si>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</si>
  <si>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</si>
  <si>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</si>
  <si>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</si>
  <si>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</si>
  <si>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</si>
  <si>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</si>
  <si>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</si>
  <si>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</si>
  <si>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</si>
  <si>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</si>
  <si>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</si>
  <si>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</si>
  <si>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</si>
  <si>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</si>
  <si>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</si>
  <si>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</si>
  <si>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</si>
  <si>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</si>
  <si>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</si>
  <si>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</si>
  <si>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</si>
  <si>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</si>
  <si>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</si>
  <si>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</si>
  <si>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</si>
  <si>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</si>
  <si>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</si>
  <si>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</si>
  <si>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</si>
  <si>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</si>
  <si>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</si>
  <si>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</si>
  <si>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</si>
  <si>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</si>
  <si>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</si>
  <si>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</si>
  <si>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</si>
  <si>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</si>
  <si>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</si>
  <si>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</si>
  <si>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</si>
  <si>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</si>
  <si>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</si>
  <si>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</si>
  <si>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</si>
  <si>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</si>
  <si>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</si>
  <si>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</si>
  <si>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</si>
  <si>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</si>
  <si>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</si>
  <si>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</si>
  <si>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</si>
  <si>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</si>
  <si>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</si>
  <si>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</si>
  <si>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</si>
  <si>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</si>
  <si>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</si>
  <si>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</si>
  <si>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</si>
  <si>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</si>
  <si>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</si>
  <si>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</si>
  <si>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</si>
  <si>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</si>
  <si>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</si>
  <si>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</si>
  <si>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</si>
  <si>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</si>
  <si>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</si>
  <si>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</si>
  <si>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</si>
  <si>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</si>
  <si>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</si>
  <si>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</si>
  <si>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</si>
  <si>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</si>
  <si>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</si>
  <si>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</si>
  <si>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</si>
  <si>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</si>
  <si>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</si>
  <si>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</si>
  <si>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</si>
  <si>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</si>
  <si>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</si>
  <si>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</si>
  <si>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</si>
  <si>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</si>
  <si>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</si>
  <si>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</si>
  <si>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</si>
  <si>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</si>
  <si>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</si>
  <si>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</si>
  <si>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</si>
  <si>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</si>
  <si>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</si>
  <si>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</si>
  <si>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</si>
  <si>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</si>
  <si>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</si>
  <si>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</si>
  <si>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</si>
  <si>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</si>
  <si>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</si>
  <si>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</si>
  <si>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</si>
  <si>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</si>
  <si>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</si>
  <si>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</si>
  <si>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</si>
  <si>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</si>
  <si>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</si>
  <si>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</si>
  <si>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</si>
  <si>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</si>
  <si>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</si>
  <si>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</si>
  <si>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</si>
  <si>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</si>
  <si>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</si>
  <si>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</si>
  <si>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</si>
  <si>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</si>
  <si>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</si>
  <si>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</si>
  <si>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</si>
  <si>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</si>
  <si>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</si>
  <si>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</si>
  <si>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</si>
  <si>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</si>
  <si>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</si>
  <si>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</si>
  <si>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</si>
  <si>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</si>
  <si>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</si>
  <si>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</si>
  <si>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</si>
  <si>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</si>
  <si>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</si>
  <si>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</si>
  <si>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</si>
  <si>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</si>
  <si>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</si>
  <si>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</si>
  <si>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</si>
  <si>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</si>
  <si>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</si>
  <si>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</si>
  <si>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</si>
  <si>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</si>
  <si>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</si>
  <si>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</si>
  <si>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</si>
  <si>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</si>
  <si>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</si>
  <si>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</si>
  <si>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</si>
  <si>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</si>
  <si>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</si>
  <si>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</si>
  <si>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</si>
  <si>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</si>
  <si>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</si>
  <si>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</si>
  <si>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</si>
  <si>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</si>
  <si>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</si>
  <si>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</si>
  <si>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</si>
  <si>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</si>
  <si>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</si>
  <si>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</si>
  <si>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</si>
  <si>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</si>
  <si>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</si>
  <si>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</si>
  <si>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</si>
  <si>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</si>
  <si>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</si>
  <si>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</si>
  <si>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</si>
  <si>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</si>
  <si>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</si>
  <si>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</si>
  <si>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</si>
  <si>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</si>
  <si>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</si>
  <si>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</si>
  <si>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</si>
  <si>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</si>
  <si>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</si>
  <si>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</si>
  <si>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</si>
  <si>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</si>
  <si>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</si>
  <si>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</si>
  <si>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</si>
  <si>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</si>
  <si>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</si>
  <si>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</si>
  <si>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</si>
  <si>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</si>
  <si>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</si>
  <si>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</si>
  <si>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</si>
  <si>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</si>
  <si>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</si>
  <si>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</si>
  <si>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</si>
  <si>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</si>
  <si>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</si>
  <si>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</si>
  <si>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</si>
  <si>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</si>
  <si>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</si>
  <si>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</si>
  <si>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</si>
  <si>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</si>
  <si>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</si>
  <si>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</si>
  <si>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</si>
  <si>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</si>
  <si>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</si>
  <si>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</si>
  <si>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</si>
  <si>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</si>
  <si>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</si>
  <si>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</si>
  <si>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</si>
  <si>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</si>
  <si>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</si>
  <si>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</si>
  <si>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</si>
  <si>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</si>
  <si>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</si>
  <si>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</si>
  <si>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</si>
  <si>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</si>
  <si>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</si>
  <si>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</si>
  <si>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</si>
  <si>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</si>
  <si>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</si>
  <si>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</si>
  <si>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</si>
  <si>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</si>
  <si>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</si>
  <si>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</si>
  <si>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</si>
  <si>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</si>
  <si>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</si>
  <si>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</si>
  <si>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</si>
  <si>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</si>
  <si>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</si>
  <si>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</si>
  <si>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</si>
  <si>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</si>
  <si>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</si>
  <si>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</si>
  <si>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</si>
  <si>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</si>
  <si>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</si>
  <si>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</si>
  <si>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</si>
  <si>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</si>
  <si>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</si>
  <si>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</si>
  <si>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</si>
  <si>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</si>
  <si>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</si>
  <si>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</si>
  <si>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</si>
  <si>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</si>
  <si>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</si>
  <si>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</si>
  <si>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</si>
  <si>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</si>
  <si>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</si>
  <si>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</si>
  <si>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</si>
  <si>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</si>
  <si>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</si>
  <si>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</si>
  <si>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</si>
  <si>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</si>
  <si>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</si>
  <si>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</si>
  <si>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</si>
  <si>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</si>
  <si>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</si>
  <si>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</si>
  <si>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</si>
  <si>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</si>
  <si>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</si>
  <si>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</si>
  <si>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</si>
  <si>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</si>
  <si>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</si>
  <si>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</si>
  <si>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</si>
  <si>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</si>
  <si>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</si>
  <si>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</si>
  <si>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</si>
  <si>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</si>
  <si>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</si>
  <si>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</si>
  <si>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</si>
  <si>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</si>
  <si>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</si>
  <si>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</si>
  <si>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</si>
  <si>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</si>
  <si>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</si>
  <si>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</si>
  <si>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</si>
  <si>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</si>
  <si>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</si>
  <si>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</si>
  <si>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</si>
  <si>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</si>
  <si>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</si>
  <si>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</si>
  <si>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</si>
  <si>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</si>
  <si>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</si>
  <si>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</si>
  <si>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</si>
  <si>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</si>
  <si>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</si>
  <si>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</si>
  <si>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</si>
  <si>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</si>
  <si>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</si>
  <si>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</si>
  <si>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</si>
  <si>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</si>
  <si>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</si>
  <si>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</si>
  <si>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</si>
  <si>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</si>
  <si>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</si>
  <si>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</si>
  <si>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</si>
  <si>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</si>
  <si>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</si>
  <si>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</si>
  <si>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</si>
  <si>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</si>
  <si>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</si>
  <si>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</si>
  <si>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</si>
  <si>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</si>
  <si>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</si>
  <si>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</si>
  <si>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</si>
  <si>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</si>
  <si>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</si>
  <si>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</si>
  <si>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</si>
  <si>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</si>
  <si>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</si>
  <si>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</si>
  <si>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</si>
  <si>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</si>
  <si>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</si>
  <si>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</si>
  <si>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</si>
  <si>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</si>
  <si>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</si>
  <si>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</si>
  <si>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</si>
  <si>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</si>
  <si>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</si>
  <si>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</si>
  <si>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</si>
  <si>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</si>
  <si>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</si>
  <si>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</si>
  <si>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</si>
  <si>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</si>
  <si>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</si>
  <si>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</si>
  <si>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</si>
  <si>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</si>
  <si>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</si>
  <si>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</si>
  <si>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</si>
  <si>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</si>
  <si>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</si>
  <si>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</si>
  <si>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</si>
  <si>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</si>
  <si>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</si>
  <si>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</si>
  <si>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</si>
  <si>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</si>
  <si>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</si>
  <si>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</si>
  <si>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</si>
  <si>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</si>
  <si>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</si>
  <si>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</si>
  <si>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</si>
  <si>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</si>
  <si>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</si>
  <si>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</si>
  <si>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</si>
  <si>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</si>
  <si>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</si>
  <si>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</si>
  <si>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</si>
  <si>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</si>
  <si>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</si>
  <si>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</si>
  <si>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</si>
  <si>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</si>
  <si>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</si>
  <si>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</si>
  <si>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</si>
  <si>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</si>
  <si>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</si>
  <si>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</si>
  <si>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</si>
  <si>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</si>
  <si>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</si>
  <si>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</si>
  <si>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</si>
  <si>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</si>
  <si>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</si>
  <si>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</si>
  <si>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</si>
  <si>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</si>
  <si>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</si>
  <si>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</si>
  <si>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</si>
  <si>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</si>
  <si>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</si>
  <si>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</si>
  <si>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</si>
  <si>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</si>
  <si>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</si>
  <si>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</si>
  <si>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</si>
  <si>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</si>
  <si>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</si>
  <si>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</si>
  <si>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</si>
  <si>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</si>
  <si>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</si>
  <si>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</si>
  <si>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</si>
  <si>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</si>
  <si>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</si>
  <si>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</si>
  <si>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</si>
  <si>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</si>
  <si>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</si>
  <si>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</si>
  <si>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</si>
  <si>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</si>
  <si>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</si>
  <si>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</si>
  <si>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</si>
  <si>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</si>
  <si>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</si>
  <si>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</si>
  <si>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</si>
  <si>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</si>
  <si>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</si>
  <si>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</si>
  <si>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</si>
  <si>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</si>
  <si>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</si>
  <si>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</si>
  <si>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</si>
  <si>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</si>
  <si>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</si>
  <si>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</si>
  <si>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</si>
  <si>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</si>
  <si>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</si>
  <si>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</si>
  <si>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</si>
  <si>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</si>
  <si>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</si>
  <si>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</si>
  <si>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</si>
  <si>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</si>
  <si>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</si>
  <si>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</si>
  <si>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</si>
  <si>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</si>
  <si>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</si>
  <si>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</si>
  <si>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</si>
  <si>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</si>
  <si>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</si>
  <si>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</si>
  <si>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</si>
  <si>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</si>
  <si>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</si>
  <si>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</si>
  <si>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</si>
  <si>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</si>
  <si>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</si>
  <si>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</si>
  <si>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</si>
  <si>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</si>
  <si>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</si>
  <si>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</si>
  <si>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</si>
  <si>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</si>
  <si>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</si>
  <si>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</si>
  <si>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</si>
  <si>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</si>
  <si>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</si>
  <si>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</si>
  <si>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</si>
  <si>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</si>
  <si>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</si>
  <si>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</si>
  <si>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</si>
  <si>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</si>
  <si>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</si>
  <si>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</si>
  <si>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</si>
  <si>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</si>
  <si>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</si>
  <si>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</si>
  <si>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</si>
  <si>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</si>
  <si>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</si>
  <si>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</si>
  <si>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</si>
  <si>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</si>
  <si>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</si>
  <si>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</si>
  <si>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</si>
  <si>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</si>
  <si>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</si>
  <si>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</si>
  <si>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</si>
  <si>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</si>
  <si>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</si>
  <si>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</si>
  <si>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</si>
  <si>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</si>
  <si>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</si>
  <si>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</si>
  <si>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</si>
  <si>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</si>
  <si>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</si>
  <si>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</si>
  <si>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</si>
  <si>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</si>
  <si>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</si>
  <si>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</si>
  <si>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</si>
  <si>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</si>
  <si>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</si>
  <si>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</si>
  <si>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</si>
  <si>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</si>
  <si>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</si>
  <si>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</si>
  <si>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</si>
  <si>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</si>
  <si>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</si>
  <si>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</si>
  <si>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</si>
  <si>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</si>
  <si>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</si>
  <si>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</si>
  <si>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</si>
  <si>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</si>
  <si>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</si>
  <si>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</si>
  <si>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</si>
  <si>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</si>
  <si>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</si>
  <si>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</si>
  <si>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</si>
  <si>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</si>
  <si>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</si>
  <si>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</si>
  <si>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</si>
  <si>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</si>
  <si>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</si>
  <si>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</si>
  <si>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</si>
  <si>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</si>
  <si>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</si>
  <si>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</si>
  <si>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</si>
  <si>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</si>
  <si>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</si>
  <si>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</si>
  <si>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</si>
  <si>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</si>
  <si>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</si>
  <si>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</si>
  <si>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</si>
  <si>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</si>
  <si>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</si>
  <si>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</si>
  <si>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</si>
  <si>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</si>
  <si>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</si>
  <si>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</si>
  <si>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</si>
  <si>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</si>
  <si>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</si>
  <si>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</si>
  <si>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</si>
  <si>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</si>
  <si>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</si>
  <si>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</si>
  <si>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</si>
  <si>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</si>
  <si>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</si>
  <si>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</si>
  <si>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</si>
  <si>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</si>
  <si>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</si>
  <si>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</si>
  <si>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</si>
  <si>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</si>
  <si>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</si>
  <si>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</si>
  <si>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</si>
  <si>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</si>
  <si>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</si>
  <si>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</si>
  <si>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</si>
  <si>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</si>
  <si>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</si>
  <si>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</si>
  <si>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</si>
  <si>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</si>
  <si>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</si>
  <si>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</si>
  <si>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</si>
  <si>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</si>
  <si>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</si>
  <si>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</si>
  <si>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</si>
  <si>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</si>
  <si>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</si>
  <si>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</si>
  <si>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</si>
  <si>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</si>
  <si>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</si>
  <si>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</si>
  <si>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</si>
  <si>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</si>
  <si>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</si>
  <si>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</si>
  <si>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</si>
  <si>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</si>
  <si>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</si>
  <si>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</t>
  </si>
  <si>
    <t>sub-category</t>
  </si>
  <si>
    <t>State</t>
  </si>
  <si>
    <t>(All)</t>
  </si>
  <si>
    <t>Percentage Funded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</si>
  <si>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</si>
  <si>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</si>
  <si>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</si>
  <si>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</si>
  <si>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</si>
  <si>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</si>
  <si>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</si>
  <si>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</si>
  <si>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</si>
  <si>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</si>
  <si>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</si>
  <si>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</si>
  <si>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</si>
  <si>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</si>
  <si>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</si>
  <si>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</si>
  <si>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Date Created Month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</si>
  <si>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</si>
  <si>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</si>
  <si>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</si>
  <si>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</si>
  <si>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</si>
  <si>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</si>
  <si>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</si>
  <si>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</si>
  <si>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</si>
  <si>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</si>
  <si>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</si>
  <si>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25,000 to 29,999</t>
  </si>
  <si>
    <t>30,000 to 34,999</t>
  </si>
  <si>
    <t>35,000 to 39,999</t>
  </si>
  <si>
    <t>40,000 to 44,999</t>
  </si>
  <si>
    <t>45,000 to 49,999</t>
  </si>
  <si>
    <t>&gt;= 50,000</t>
  </si>
  <si>
    <t>Number Successful</t>
  </si>
  <si>
    <t xml:space="preserve"> </t>
  </si>
  <si>
    <t>15,000 to 19,999</t>
  </si>
  <si>
    <t>20,000 to 24,999</t>
  </si>
  <si>
    <t>Successful Campaigns</t>
  </si>
  <si>
    <t>Mean # of Backers</t>
  </si>
  <si>
    <t>Median # of Backers</t>
  </si>
  <si>
    <t>Maximum # of Backer</t>
  </si>
  <si>
    <t>Minimum # of Backers</t>
  </si>
  <si>
    <t>Variance # of Backers</t>
  </si>
  <si>
    <t>Standard Deviation # of Backers</t>
  </si>
  <si>
    <t>Failed Campaigns</t>
  </si>
  <si>
    <t>Outcome</t>
  </si>
  <si>
    <t># of backers</t>
  </si>
  <si>
    <t>category</t>
  </si>
  <si>
    <t>length of project</t>
  </si>
  <si>
    <t>Length of Project</t>
  </si>
  <si>
    <t>Outcome of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</si>
</sst>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1" applyNumberFormat="1" applyFont="1"/>
    <xf numFmtId="9" fontId="0" fillId="0" borderId="0" xfId="0" applyNumberFormat="1"/>
    <xf numFmtId="40" fontId="1" fillId="0" borderId="0" xfId="0" applyNumberFormat="1" applyFont="1" applyAlignment="1">
      <alignment horizontal="center"/>
    </xf>
    <xf numFmtId="4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8" fontId="0" fillId="0" borderId="0" xfId="0" applyNumberFormat="1"/>
    <xf numFmtId="14" fontId="3" fillId="0" borderId="0" xfId="0" applyNumberFormat="1" applyFont="1"/>
    <xf numFmtId="0" fontId="0" fillId="0" borderId="0" xfId="0" applyAlignment="1">
      <alignment horizontal="center"/>
    </xf>
    <xf numFmtId="38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38" fontId="1" fillId="0" borderId="0" xfId="0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0" xfId="0" pivotButton="1" applyAlignment="1">
      <alignment horizontal="center"/>
    </xf>
    <xf numFmtId="0" fontId="0" fillId="0" borderId="6" xfId="0" applyBorder="1" applyAlignment="1">
      <alignment horizontal="center"/>
    </xf>
    <xf numFmtId="38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38" fontId="3" fillId="2" borderId="0" xfId="0" applyNumberFormat="1" applyFont="1" applyFill="1"/>
  </cellXfs>
  <cellStyles count="2">
    <cellStyle name="Normal" xfId="0" builtinId="0"/>
    <cellStyle name="Percent" xfId="1" builtinId="5"/>
  </cellStyles>
  <dxfs count="5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6" formatCode="#,##0_);[Red]\(#,##0\)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6" formatCode="#,##0_);[Red]\(#,##0\)"/>
    </dxf>
    <dxf>
      <numFmt numFmtId="6" formatCode="#,##0_);[Red]\(#,##0\)"/>
    </dxf>
  </dxfs>
  <tableStyles count="0" defaultTableStyle="TableStyleMedium2" defaultPivotStyle="PivotStyleLight16"/>
  <colors>
    <mruColors>
      <color rgb="FF0000FF"/>
      <color rgb="FF00FF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[StarterBook.xlsx]Pivots by Sub Category!PivotTable1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Outcome Results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'Pivots 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 by Sub Category'!$B$6:$B$47</c:f>
              <c:numCache>
                <c:formatCode>#,##0_);[Red]\(#,##0\)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A-4CA2-A2C0-1BE66296BB25}"/>
            </c:ext>
          </c:extLst>
        </c:ser>
        <c:ser>
          <c:idx val="1"/>
          <c:order val="1"/>
          <c:tx>
            <c:strRef>
              <c:f>'Pivots by 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 by Sub Category'!$C$6:$C$47</c:f>
              <c:numCache>
                <c:formatCode>#,##0_);[Red]\(#,##0\)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A-4CA2-A2C0-1BE66296BB25}"/>
            </c:ext>
          </c:extLst>
        </c:ser>
        <c:ser>
          <c:idx val="2"/>
          <c:order val="2"/>
          <c:tx>
            <c:strRef>
              <c:f>'Pivots by 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 by Sub Category'!$D$6:$D$47</c:f>
              <c:numCache>
                <c:formatCode>#,##0_);[Red]\(#,##0\)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A-4CA2-A2C0-1BE66296BB25}"/>
            </c:ext>
          </c:extLst>
        </c:ser>
        <c:ser>
          <c:idx val="3"/>
          <c:order val="3"/>
          <c:tx>
            <c:strRef>
              <c:f>'Pivots by 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 by Sub Category'!$E$6:$E$47</c:f>
              <c:numCache>
                <c:formatCode>#,##0_);[Red]\(#,##0\)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AA-4CA2-A2C0-1BE66296B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5898264"/>
        <c:axId val="915898920"/>
      </c:barChart>
      <c:catAx>
        <c:axId val="915898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898920"/>
        <c:crosses val="autoZero"/>
        <c:auto val="1"/>
        <c:lblAlgn val="ctr"/>
        <c:lblOffset val="100"/>
        <c:noMultiLvlLbl val="0"/>
      </c:catAx>
      <c:valAx>
        <c:axId val="91589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89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[StarterBook.xlsx]Pivots by 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 Results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'Pivots by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 by Category'!$B$6:$B$15</c:f>
              <c:numCache>
                <c:formatCode>#,##0_);[Red]\(#,##0\)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0-4B76-8B9A-61DC6FDB40A7}"/>
            </c:ext>
          </c:extLst>
        </c:ser>
        <c:ser>
          <c:idx val="1"/>
          <c:order val="1"/>
          <c:tx>
            <c:strRef>
              <c:f>'Pivots by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 by Category'!$C$6:$C$15</c:f>
              <c:numCache>
                <c:formatCode>#,##0_);[Red]\(#,##0\)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0-4B76-8B9A-61DC6FDB40A7}"/>
            </c:ext>
          </c:extLst>
        </c:ser>
        <c:ser>
          <c:idx val="2"/>
          <c:order val="2"/>
          <c:tx>
            <c:strRef>
              <c:f>'Pivots by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 by Category'!$D$6:$D$15</c:f>
              <c:numCache>
                <c:formatCode>#,##0_);[Red]\(#,##0\)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90-4B76-8B9A-61DC6FDB40A7}"/>
            </c:ext>
          </c:extLst>
        </c:ser>
        <c:ser>
          <c:idx val="3"/>
          <c:order val="3"/>
          <c:tx>
            <c:strRef>
              <c:f>'Pivots by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 by Category'!$E$6:$E$15</c:f>
              <c:numCache>
                <c:formatCode>#,##0_);[Red]\(#,##0\)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90-4B76-8B9A-61DC6FDB4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8201000"/>
        <c:axId val="668201328"/>
      </c:barChart>
      <c:catAx>
        <c:axId val="668201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201328"/>
        <c:crosses val="autoZero"/>
        <c:auto val="1"/>
        <c:lblAlgn val="ctr"/>
        <c:lblOffset val="100"/>
        <c:noMultiLvlLbl val="0"/>
      </c:catAx>
      <c:valAx>
        <c:axId val="66820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20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[StarterBook.xlsx]Pivots by Created Date Month!PivotTable3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'Pivots by Created Date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'Pivots by Created Date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'Pivots by Created Date Month'!$B$6:$B$18</c:f>
              <c:numCache>
                <c:formatCode>#,##0_);[Red]\(#,##0\)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F8-4E91-B342-2219EFB42E3E}"/>
            </c:ext>
          </c:extLst>
        </c:ser>
        <c:ser>
          <c:idx val="1"/>
          <c:order val="1"/>
          <c:tx>
            <c:strRef>
              <c:f>'Pivots by Created Date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'Pivots by Created Date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'Pivots by Created Date Month'!$C$6:$C$18</c:f>
              <c:numCache>
                <c:formatCode>#,##0_);[Red]\(#,##0\)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F8-4E91-B342-2219EFB42E3E}"/>
            </c:ext>
          </c:extLst>
        </c:ser>
        <c:ser>
          <c:idx val="2"/>
          <c:order val="2"/>
          <c:tx>
            <c:strRef>
              <c:f>'Pivots by Created Date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'Pivots by Created Date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'Pivots by Created Date Month'!$D$6:$D$18</c:f>
              <c:numCache>
                <c:formatCode>#,##0_);[Red]\(#,##0\)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F8-4E91-B342-2219EFB42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819032"/>
        <c:axId val="928815424"/>
      </c:lineChart>
      <c:catAx>
        <c:axId val="928819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815424"/>
        <c:crosses val="autoZero"/>
        <c:auto val="1"/>
        <c:lblAlgn val="ctr"/>
        <c:lblOffset val="100"/>
        <c:noMultiLvlLbl val="0"/>
      </c:catAx>
      <c:valAx>
        <c:axId val="92881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819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61-4641-8723-D8F4EFB8E4C5}"/>
            </c:ext>
          </c:extLst>
        </c:ser>
        <c:ser>
          <c:idx val="5"/>
          <c:order val="5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61-4641-8723-D8F4EFB8E4C5}"/>
            </c:ext>
          </c:extLst>
        </c:ser>
        <c:ser>
          <c:idx val="6"/>
          <c:order val="6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861-4641-8723-D8F4EFB8E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0795688"/>
        <c:axId val="8707973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&gt;=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1'!$B$2:$B$13</c15:sqref>
                        </c15:formulaRef>
                      </c:ext>
                    </c:extLst>
                    <c:numCache>
                      <c:formatCode>#,##0_);[Red]\(#,##0\)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861-4641-8723-D8F4EFB8E4C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&gt;=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1'!$C$2:$C$13</c15:sqref>
                        </c15:formulaRef>
                      </c:ext>
                    </c:extLst>
                    <c:numCache>
                      <c:formatCode>#,##0_);[Red]\(#,##0\)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861-4641-8723-D8F4EFB8E4C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&gt;=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1'!$D$2:$D$13</c15:sqref>
                        </c15:formulaRef>
                      </c:ext>
                    </c:extLst>
                    <c:numCache>
                      <c:formatCode>#,##0_);[Red]\(#,##0\)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861-4641-8723-D8F4EFB8E4C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&gt;=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1'!$E$2:$E$13</c15:sqref>
                        </c15:formulaRef>
                      </c:ext>
                    </c:extLst>
                    <c:numCache>
                      <c:formatCode>#,##0_);[Red]\(#,##0\)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861-4641-8723-D8F4EFB8E4C5}"/>
                  </c:ext>
                </c:extLst>
              </c15:ser>
            </c15:filteredLineSeries>
          </c:ext>
        </c:extLst>
      </c:lineChart>
      <c:catAx>
        <c:axId val="870795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797328"/>
        <c:crosses val="autoZero"/>
        <c:auto val="1"/>
        <c:lblAlgn val="ctr"/>
        <c:lblOffset val="100"/>
        <c:noMultiLvlLbl val="0"/>
      </c:catAx>
      <c:valAx>
        <c:axId val="87079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795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[StarterBook.xlsx]Bonus 2!PivotTable5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> of Backers to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'Bonus 2'!$G$3:$G$4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'Bonus 2'!$F$5:$F$498</c:f>
              <c:strCache>
                <c:ptCount val="4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162</c:v>
                </c:pt>
                <c:pt idx="161">
                  <c:v>163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193</c:v>
                </c:pt>
                <c:pt idx="190">
                  <c:v>194</c:v>
                </c:pt>
                <c:pt idx="191">
                  <c:v>196</c:v>
                </c:pt>
                <c:pt idx="192">
                  <c:v>197</c:v>
                </c:pt>
                <c:pt idx="193">
                  <c:v>199</c:v>
                </c:pt>
                <c:pt idx="194">
                  <c:v>200</c:v>
                </c:pt>
                <c:pt idx="195">
                  <c:v>201</c:v>
                </c:pt>
                <c:pt idx="196">
                  <c:v>202</c:v>
                </c:pt>
                <c:pt idx="197">
                  <c:v>203</c:v>
                </c:pt>
                <c:pt idx="198">
                  <c:v>204</c:v>
                </c:pt>
                <c:pt idx="199">
                  <c:v>205</c:v>
                </c:pt>
                <c:pt idx="200">
                  <c:v>206</c:v>
                </c:pt>
                <c:pt idx="201">
                  <c:v>207</c:v>
                </c:pt>
                <c:pt idx="202">
                  <c:v>208</c:v>
                </c:pt>
                <c:pt idx="203">
                  <c:v>209</c:v>
                </c:pt>
                <c:pt idx="204">
                  <c:v>210</c:v>
                </c:pt>
                <c:pt idx="205">
                  <c:v>211</c:v>
                </c:pt>
                <c:pt idx="206">
                  <c:v>213</c:v>
                </c:pt>
                <c:pt idx="207">
                  <c:v>215</c:v>
                </c:pt>
                <c:pt idx="208">
                  <c:v>216</c:v>
                </c:pt>
                <c:pt idx="209">
                  <c:v>217</c:v>
                </c:pt>
                <c:pt idx="210">
                  <c:v>218</c:v>
                </c:pt>
                <c:pt idx="211">
                  <c:v>220</c:v>
                </c:pt>
                <c:pt idx="212">
                  <c:v>221</c:v>
                </c:pt>
                <c:pt idx="213">
                  <c:v>222</c:v>
                </c:pt>
                <c:pt idx="214">
                  <c:v>223</c:v>
                </c:pt>
                <c:pt idx="215">
                  <c:v>224</c:v>
                </c:pt>
                <c:pt idx="216">
                  <c:v>226</c:v>
                </c:pt>
                <c:pt idx="217">
                  <c:v>227</c:v>
                </c:pt>
                <c:pt idx="218">
                  <c:v>229</c:v>
                </c:pt>
                <c:pt idx="219">
                  <c:v>232</c:v>
                </c:pt>
                <c:pt idx="220">
                  <c:v>234</c:v>
                </c:pt>
                <c:pt idx="221">
                  <c:v>235</c:v>
                </c:pt>
                <c:pt idx="222">
                  <c:v>236</c:v>
                </c:pt>
                <c:pt idx="223">
                  <c:v>237</c:v>
                </c:pt>
                <c:pt idx="224">
                  <c:v>238</c:v>
                </c:pt>
                <c:pt idx="225">
                  <c:v>240</c:v>
                </c:pt>
                <c:pt idx="226">
                  <c:v>241</c:v>
                </c:pt>
                <c:pt idx="227">
                  <c:v>242</c:v>
                </c:pt>
                <c:pt idx="228">
                  <c:v>244</c:v>
                </c:pt>
                <c:pt idx="229">
                  <c:v>246</c:v>
                </c:pt>
                <c:pt idx="230">
                  <c:v>248</c:v>
                </c:pt>
                <c:pt idx="231">
                  <c:v>249</c:v>
                </c:pt>
                <c:pt idx="232">
                  <c:v>251</c:v>
                </c:pt>
                <c:pt idx="233">
                  <c:v>253</c:v>
                </c:pt>
                <c:pt idx="234">
                  <c:v>255</c:v>
                </c:pt>
                <c:pt idx="235">
                  <c:v>259</c:v>
                </c:pt>
                <c:pt idx="236">
                  <c:v>263</c:v>
                </c:pt>
                <c:pt idx="237">
                  <c:v>264</c:v>
                </c:pt>
                <c:pt idx="238">
                  <c:v>265</c:v>
                </c:pt>
                <c:pt idx="239">
                  <c:v>266</c:v>
                </c:pt>
                <c:pt idx="240">
                  <c:v>267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273</c:v>
                </c:pt>
                <c:pt idx="245">
                  <c:v>274</c:v>
                </c:pt>
                <c:pt idx="246">
                  <c:v>275</c:v>
                </c:pt>
                <c:pt idx="247">
                  <c:v>276</c:v>
                </c:pt>
                <c:pt idx="248">
                  <c:v>277</c:v>
                </c:pt>
                <c:pt idx="249">
                  <c:v>278</c:v>
                </c:pt>
                <c:pt idx="250">
                  <c:v>279</c:v>
                </c:pt>
                <c:pt idx="251">
                  <c:v>280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290</c:v>
                </c:pt>
                <c:pt idx="260">
                  <c:v>293</c:v>
                </c:pt>
                <c:pt idx="261">
                  <c:v>294</c:v>
                </c:pt>
                <c:pt idx="262">
                  <c:v>296</c:v>
                </c:pt>
                <c:pt idx="263">
                  <c:v>298</c:v>
                </c:pt>
                <c:pt idx="264">
                  <c:v>299</c:v>
                </c:pt>
                <c:pt idx="265">
                  <c:v>301</c:v>
                </c:pt>
                <c:pt idx="266">
                  <c:v>302</c:v>
                </c:pt>
                <c:pt idx="267">
                  <c:v>303</c:v>
                </c:pt>
                <c:pt idx="268">
                  <c:v>304</c:v>
                </c:pt>
                <c:pt idx="269">
                  <c:v>305</c:v>
                </c:pt>
                <c:pt idx="270">
                  <c:v>306</c:v>
                </c:pt>
                <c:pt idx="271">
                  <c:v>307</c:v>
                </c:pt>
                <c:pt idx="272">
                  <c:v>308</c:v>
                </c:pt>
                <c:pt idx="273">
                  <c:v>310</c:v>
                </c:pt>
                <c:pt idx="274">
                  <c:v>311</c:v>
                </c:pt>
                <c:pt idx="275">
                  <c:v>312</c:v>
                </c:pt>
                <c:pt idx="276">
                  <c:v>314</c:v>
                </c:pt>
                <c:pt idx="277">
                  <c:v>315</c:v>
                </c:pt>
                <c:pt idx="278">
                  <c:v>316</c:v>
                </c:pt>
                <c:pt idx="279">
                  <c:v>320</c:v>
                </c:pt>
                <c:pt idx="280">
                  <c:v>321</c:v>
                </c:pt>
                <c:pt idx="281">
                  <c:v>322</c:v>
                </c:pt>
                <c:pt idx="282">
                  <c:v>325</c:v>
                </c:pt>
                <c:pt idx="283">
                  <c:v>328</c:v>
                </c:pt>
                <c:pt idx="284">
                  <c:v>329</c:v>
                </c:pt>
                <c:pt idx="285">
                  <c:v>332</c:v>
                </c:pt>
                <c:pt idx="286">
                  <c:v>335</c:v>
                </c:pt>
                <c:pt idx="287">
                  <c:v>336</c:v>
                </c:pt>
                <c:pt idx="288">
                  <c:v>337</c:v>
                </c:pt>
                <c:pt idx="289">
                  <c:v>338</c:v>
                </c:pt>
                <c:pt idx="290">
                  <c:v>339</c:v>
                </c:pt>
                <c:pt idx="291">
                  <c:v>340</c:v>
                </c:pt>
                <c:pt idx="292">
                  <c:v>342</c:v>
                </c:pt>
                <c:pt idx="293">
                  <c:v>343</c:v>
                </c:pt>
                <c:pt idx="294">
                  <c:v>345</c:v>
                </c:pt>
                <c:pt idx="295">
                  <c:v>348</c:v>
                </c:pt>
                <c:pt idx="296">
                  <c:v>350</c:v>
                </c:pt>
                <c:pt idx="297">
                  <c:v>351</c:v>
                </c:pt>
                <c:pt idx="298">
                  <c:v>352</c:v>
                </c:pt>
                <c:pt idx="299">
                  <c:v>353</c:v>
                </c:pt>
                <c:pt idx="300">
                  <c:v>354</c:v>
                </c:pt>
                <c:pt idx="301">
                  <c:v>356</c:v>
                </c:pt>
                <c:pt idx="302">
                  <c:v>361</c:v>
                </c:pt>
                <c:pt idx="303">
                  <c:v>364</c:v>
                </c:pt>
                <c:pt idx="304">
                  <c:v>365</c:v>
                </c:pt>
                <c:pt idx="305">
                  <c:v>369</c:v>
                </c:pt>
                <c:pt idx="306">
                  <c:v>372</c:v>
                </c:pt>
                <c:pt idx="307">
                  <c:v>375</c:v>
                </c:pt>
                <c:pt idx="308">
                  <c:v>376</c:v>
                </c:pt>
                <c:pt idx="309">
                  <c:v>379</c:v>
                </c:pt>
                <c:pt idx="310">
                  <c:v>380</c:v>
                </c:pt>
                <c:pt idx="311">
                  <c:v>383</c:v>
                </c:pt>
                <c:pt idx="312">
                  <c:v>385</c:v>
                </c:pt>
                <c:pt idx="313">
                  <c:v>388</c:v>
                </c:pt>
                <c:pt idx="314">
                  <c:v>389</c:v>
                </c:pt>
                <c:pt idx="315">
                  <c:v>391</c:v>
                </c:pt>
                <c:pt idx="316">
                  <c:v>392</c:v>
                </c:pt>
                <c:pt idx="317">
                  <c:v>394</c:v>
                </c:pt>
                <c:pt idx="318">
                  <c:v>398</c:v>
                </c:pt>
                <c:pt idx="319">
                  <c:v>402</c:v>
                </c:pt>
                <c:pt idx="320">
                  <c:v>403</c:v>
                </c:pt>
                <c:pt idx="321">
                  <c:v>404</c:v>
                </c:pt>
                <c:pt idx="322">
                  <c:v>405</c:v>
                </c:pt>
                <c:pt idx="323">
                  <c:v>406</c:v>
                </c:pt>
                <c:pt idx="324">
                  <c:v>410</c:v>
                </c:pt>
                <c:pt idx="325">
                  <c:v>413</c:v>
                </c:pt>
                <c:pt idx="326">
                  <c:v>415</c:v>
                </c:pt>
                <c:pt idx="327">
                  <c:v>424</c:v>
                </c:pt>
                <c:pt idx="328">
                  <c:v>426</c:v>
                </c:pt>
                <c:pt idx="329">
                  <c:v>429</c:v>
                </c:pt>
                <c:pt idx="330">
                  <c:v>433</c:v>
                </c:pt>
                <c:pt idx="331">
                  <c:v>437</c:v>
                </c:pt>
                <c:pt idx="332">
                  <c:v>438</c:v>
                </c:pt>
                <c:pt idx="333">
                  <c:v>441</c:v>
                </c:pt>
                <c:pt idx="334">
                  <c:v>443</c:v>
                </c:pt>
                <c:pt idx="335">
                  <c:v>445</c:v>
                </c:pt>
                <c:pt idx="336">
                  <c:v>447</c:v>
                </c:pt>
                <c:pt idx="337">
                  <c:v>450</c:v>
                </c:pt>
                <c:pt idx="338">
                  <c:v>452</c:v>
                </c:pt>
                <c:pt idx="339">
                  <c:v>454</c:v>
                </c:pt>
                <c:pt idx="340">
                  <c:v>455</c:v>
                </c:pt>
                <c:pt idx="341">
                  <c:v>456</c:v>
                </c:pt>
                <c:pt idx="342">
                  <c:v>465</c:v>
                </c:pt>
                <c:pt idx="343">
                  <c:v>467</c:v>
                </c:pt>
                <c:pt idx="344">
                  <c:v>470</c:v>
                </c:pt>
                <c:pt idx="345">
                  <c:v>473</c:v>
                </c:pt>
                <c:pt idx="346">
                  <c:v>478</c:v>
                </c:pt>
                <c:pt idx="347">
                  <c:v>479</c:v>
                </c:pt>
                <c:pt idx="348">
                  <c:v>480</c:v>
                </c:pt>
                <c:pt idx="349">
                  <c:v>489</c:v>
                </c:pt>
                <c:pt idx="350">
                  <c:v>493</c:v>
                </c:pt>
                <c:pt idx="351">
                  <c:v>498</c:v>
                </c:pt>
                <c:pt idx="352">
                  <c:v>499</c:v>
                </c:pt>
                <c:pt idx="353">
                  <c:v>508</c:v>
                </c:pt>
                <c:pt idx="354">
                  <c:v>510</c:v>
                </c:pt>
                <c:pt idx="355">
                  <c:v>512</c:v>
                </c:pt>
                <c:pt idx="356">
                  <c:v>514</c:v>
                </c:pt>
                <c:pt idx="357">
                  <c:v>524</c:v>
                </c:pt>
                <c:pt idx="358">
                  <c:v>531</c:v>
                </c:pt>
                <c:pt idx="359">
                  <c:v>534</c:v>
                </c:pt>
                <c:pt idx="360">
                  <c:v>537</c:v>
                </c:pt>
                <c:pt idx="361">
                  <c:v>539</c:v>
                </c:pt>
                <c:pt idx="362">
                  <c:v>541</c:v>
                </c:pt>
                <c:pt idx="363">
                  <c:v>549</c:v>
                </c:pt>
                <c:pt idx="364">
                  <c:v>551</c:v>
                </c:pt>
                <c:pt idx="365">
                  <c:v>554</c:v>
                </c:pt>
                <c:pt idx="366">
                  <c:v>555</c:v>
                </c:pt>
                <c:pt idx="367">
                  <c:v>557</c:v>
                </c:pt>
                <c:pt idx="368">
                  <c:v>558</c:v>
                </c:pt>
                <c:pt idx="369">
                  <c:v>560</c:v>
                </c:pt>
                <c:pt idx="370">
                  <c:v>562</c:v>
                </c:pt>
                <c:pt idx="371">
                  <c:v>563</c:v>
                </c:pt>
                <c:pt idx="372">
                  <c:v>571</c:v>
                </c:pt>
                <c:pt idx="373">
                  <c:v>574</c:v>
                </c:pt>
                <c:pt idx="374">
                  <c:v>576</c:v>
                </c:pt>
                <c:pt idx="375">
                  <c:v>577</c:v>
                </c:pt>
                <c:pt idx="376">
                  <c:v>600</c:v>
                </c:pt>
                <c:pt idx="377">
                  <c:v>607</c:v>
                </c:pt>
                <c:pt idx="378">
                  <c:v>613</c:v>
                </c:pt>
                <c:pt idx="379">
                  <c:v>614</c:v>
                </c:pt>
                <c:pt idx="380">
                  <c:v>615</c:v>
                </c:pt>
                <c:pt idx="381">
                  <c:v>621</c:v>
                </c:pt>
                <c:pt idx="382">
                  <c:v>623</c:v>
                </c:pt>
                <c:pt idx="383">
                  <c:v>625</c:v>
                </c:pt>
                <c:pt idx="384">
                  <c:v>635</c:v>
                </c:pt>
                <c:pt idx="385">
                  <c:v>644</c:v>
                </c:pt>
                <c:pt idx="386">
                  <c:v>651</c:v>
                </c:pt>
                <c:pt idx="387">
                  <c:v>660</c:v>
                </c:pt>
                <c:pt idx="388">
                  <c:v>665</c:v>
                </c:pt>
                <c:pt idx="389">
                  <c:v>666</c:v>
                </c:pt>
                <c:pt idx="390">
                  <c:v>670</c:v>
                </c:pt>
                <c:pt idx="391">
                  <c:v>676</c:v>
                </c:pt>
                <c:pt idx="392">
                  <c:v>680</c:v>
                </c:pt>
                <c:pt idx="393">
                  <c:v>682</c:v>
                </c:pt>
                <c:pt idx="394">
                  <c:v>688</c:v>
                </c:pt>
                <c:pt idx="395">
                  <c:v>701</c:v>
                </c:pt>
                <c:pt idx="396">
                  <c:v>707</c:v>
                </c:pt>
                <c:pt idx="397">
                  <c:v>711</c:v>
                </c:pt>
                <c:pt idx="398">
                  <c:v>714</c:v>
                </c:pt>
                <c:pt idx="399">
                  <c:v>721</c:v>
                </c:pt>
                <c:pt idx="400">
                  <c:v>729</c:v>
                </c:pt>
                <c:pt idx="401">
                  <c:v>736</c:v>
                </c:pt>
                <c:pt idx="402">
                  <c:v>740</c:v>
                </c:pt>
                <c:pt idx="403">
                  <c:v>742</c:v>
                </c:pt>
                <c:pt idx="404">
                  <c:v>760</c:v>
                </c:pt>
                <c:pt idx="405">
                  <c:v>813</c:v>
                </c:pt>
                <c:pt idx="406">
                  <c:v>821</c:v>
                </c:pt>
                <c:pt idx="407">
                  <c:v>827</c:v>
                </c:pt>
                <c:pt idx="408">
                  <c:v>834</c:v>
                </c:pt>
                <c:pt idx="409">
                  <c:v>848</c:v>
                </c:pt>
                <c:pt idx="410">
                  <c:v>859</c:v>
                </c:pt>
                <c:pt idx="411">
                  <c:v>874</c:v>
                </c:pt>
                <c:pt idx="412">
                  <c:v>878</c:v>
                </c:pt>
                <c:pt idx="413">
                  <c:v>885</c:v>
                </c:pt>
                <c:pt idx="414">
                  <c:v>890</c:v>
                </c:pt>
                <c:pt idx="415">
                  <c:v>897</c:v>
                </c:pt>
                <c:pt idx="416">
                  <c:v>902</c:v>
                </c:pt>
                <c:pt idx="417">
                  <c:v>916</c:v>
                </c:pt>
                <c:pt idx="418">
                  <c:v>930</c:v>
                </c:pt>
                <c:pt idx="419">
                  <c:v>942</c:v>
                </c:pt>
                <c:pt idx="420">
                  <c:v>943</c:v>
                </c:pt>
                <c:pt idx="421">
                  <c:v>944</c:v>
                </c:pt>
                <c:pt idx="422">
                  <c:v>951</c:v>
                </c:pt>
                <c:pt idx="423">
                  <c:v>963</c:v>
                </c:pt>
                <c:pt idx="424">
                  <c:v>964</c:v>
                </c:pt>
                <c:pt idx="425">
                  <c:v>971</c:v>
                </c:pt>
                <c:pt idx="426">
                  <c:v>975</c:v>
                </c:pt>
                <c:pt idx="427">
                  <c:v>983</c:v>
                </c:pt>
                <c:pt idx="428">
                  <c:v>988</c:v>
                </c:pt>
                <c:pt idx="429">
                  <c:v>1013</c:v>
                </c:pt>
                <c:pt idx="430">
                  <c:v>1019</c:v>
                </c:pt>
                <c:pt idx="431">
                  <c:v>1021</c:v>
                </c:pt>
                <c:pt idx="432">
                  <c:v>1049</c:v>
                </c:pt>
                <c:pt idx="433">
                  <c:v>1062</c:v>
                </c:pt>
                <c:pt idx="434">
                  <c:v>1071</c:v>
                </c:pt>
                <c:pt idx="435">
                  <c:v>1088</c:v>
                </c:pt>
                <c:pt idx="436">
                  <c:v>1095</c:v>
                </c:pt>
                <c:pt idx="437">
                  <c:v>1104</c:v>
                </c:pt>
                <c:pt idx="438">
                  <c:v>1107</c:v>
                </c:pt>
                <c:pt idx="439">
                  <c:v>1113</c:v>
                </c:pt>
                <c:pt idx="440">
                  <c:v>1151</c:v>
                </c:pt>
                <c:pt idx="441">
                  <c:v>1204</c:v>
                </c:pt>
                <c:pt idx="442">
                  <c:v>1224</c:v>
                </c:pt>
                <c:pt idx="443">
                  <c:v>1251</c:v>
                </c:pt>
                <c:pt idx="444">
                  <c:v>1260</c:v>
                </c:pt>
                <c:pt idx="445">
                  <c:v>1281</c:v>
                </c:pt>
                <c:pt idx="446">
                  <c:v>1293</c:v>
                </c:pt>
                <c:pt idx="447">
                  <c:v>1328</c:v>
                </c:pt>
                <c:pt idx="448">
                  <c:v>1356</c:v>
                </c:pt>
                <c:pt idx="449">
                  <c:v>1364</c:v>
                </c:pt>
                <c:pt idx="450">
                  <c:v>1373</c:v>
                </c:pt>
                <c:pt idx="451">
                  <c:v>1375</c:v>
                </c:pt>
                <c:pt idx="452">
                  <c:v>1420</c:v>
                </c:pt>
                <c:pt idx="453">
                  <c:v>1510</c:v>
                </c:pt>
                <c:pt idx="454">
                  <c:v>1513</c:v>
                </c:pt>
                <c:pt idx="455">
                  <c:v>1530</c:v>
                </c:pt>
                <c:pt idx="456">
                  <c:v>1556</c:v>
                </c:pt>
                <c:pt idx="457">
                  <c:v>1596</c:v>
                </c:pt>
                <c:pt idx="458">
                  <c:v>1633</c:v>
                </c:pt>
                <c:pt idx="459">
                  <c:v>1637</c:v>
                </c:pt>
                <c:pt idx="460">
                  <c:v>1670</c:v>
                </c:pt>
                <c:pt idx="461">
                  <c:v>1737</c:v>
                </c:pt>
                <c:pt idx="462">
                  <c:v>1762</c:v>
                </c:pt>
                <c:pt idx="463">
                  <c:v>1780</c:v>
                </c:pt>
                <c:pt idx="464">
                  <c:v>1789</c:v>
                </c:pt>
                <c:pt idx="465">
                  <c:v>1876</c:v>
                </c:pt>
                <c:pt idx="466">
                  <c:v>1887</c:v>
                </c:pt>
                <c:pt idx="467">
                  <c:v>1945</c:v>
                </c:pt>
                <c:pt idx="468">
                  <c:v>1980</c:v>
                </c:pt>
                <c:pt idx="469">
                  <c:v>2035</c:v>
                </c:pt>
                <c:pt idx="470">
                  <c:v>2051</c:v>
                </c:pt>
                <c:pt idx="471">
                  <c:v>2139</c:v>
                </c:pt>
                <c:pt idx="472">
                  <c:v>2165</c:v>
                </c:pt>
                <c:pt idx="473">
                  <c:v>2174</c:v>
                </c:pt>
                <c:pt idx="474">
                  <c:v>2436</c:v>
                </c:pt>
                <c:pt idx="475">
                  <c:v>2478</c:v>
                </c:pt>
                <c:pt idx="476">
                  <c:v>2525</c:v>
                </c:pt>
                <c:pt idx="477">
                  <c:v>2602</c:v>
                </c:pt>
                <c:pt idx="478">
                  <c:v>3238</c:v>
                </c:pt>
                <c:pt idx="479">
                  <c:v>3355</c:v>
                </c:pt>
                <c:pt idx="480">
                  <c:v>3468</c:v>
                </c:pt>
                <c:pt idx="481">
                  <c:v>3562</c:v>
                </c:pt>
                <c:pt idx="482">
                  <c:v>3663</c:v>
                </c:pt>
                <c:pt idx="483">
                  <c:v>3863</c:v>
                </c:pt>
                <c:pt idx="484">
                  <c:v>4245</c:v>
                </c:pt>
                <c:pt idx="485">
                  <c:v>4330</c:v>
                </c:pt>
                <c:pt idx="486">
                  <c:v>4562</c:v>
                </c:pt>
                <c:pt idx="487">
                  <c:v>4883</c:v>
                </c:pt>
                <c:pt idx="488">
                  <c:v>5812</c:v>
                </c:pt>
                <c:pt idx="489">
                  <c:v>8200</c:v>
                </c:pt>
                <c:pt idx="490">
                  <c:v>8359</c:v>
                </c:pt>
                <c:pt idx="491">
                  <c:v>20242</c:v>
                </c:pt>
                <c:pt idx="492">
                  <c:v>26457</c:v>
                </c:pt>
              </c:strCache>
            </c:strRef>
          </c:cat>
          <c:val>
            <c:numRef>
              <c:f>'Bonus 2'!$G$5:$G$498</c:f>
              <c:numCache>
                <c:formatCode>General</c:formatCode>
                <c:ptCount val="493"/>
                <c:pt idx="0">
                  <c:v>287</c:v>
                </c:pt>
                <c:pt idx="1">
                  <c:v>205</c:v>
                </c:pt>
                <c:pt idx="2">
                  <c:v>152</c:v>
                </c:pt>
                <c:pt idx="3">
                  <c:v>107</c:v>
                </c:pt>
                <c:pt idx="4">
                  <c:v>98</c:v>
                </c:pt>
                <c:pt idx="5">
                  <c:v>61</c:v>
                </c:pt>
                <c:pt idx="6">
                  <c:v>50</c:v>
                </c:pt>
                <c:pt idx="7">
                  <c:v>47</c:v>
                </c:pt>
                <c:pt idx="8">
                  <c:v>38</c:v>
                </c:pt>
                <c:pt idx="9">
                  <c:v>36</c:v>
                </c:pt>
                <c:pt idx="10">
                  <c:v>27</c:v>
                </c:pt>
                <c:pt idx="11">
                  <c:v>20</c:v>
                </c:pt>
                <c:pt idx="12">
                  <c:v>31</c:v>
                </c:pt>
                <c:pt idx="13">
                  <c:v>22</c:v>
                </c:pt>
                <c:pt idx="14">
                  <c:v>21</c:v>
                </c:pt>
                <c:pt idx="15">
                  <c:v>13</c:v>
                </c:pt>
                <c:pt idx="16">
                  <c:v>16</c:v>
                </c:pt>
                <c:pt idx="17">
                  <c:v>16</c:v>
                </c:pt>
                <c:pt idx="18">
                  <c:v>8</c:v>
                </c:pt>
                <c:pt idx="19">
                  <c:v>11</c:v>
                </c:pt>
                <c:pt idx="20">
                  <c:v>8</c:v>
                </c:pt>
                <c:pt idx="21">
                  <c:v>9</c:v>
                </c:pt>
                <c:pt idx="22">
                  <c:v>7</c:v>
                </c:pt>
                <c:pt idx="23">
                  <c:v>7</c:v>
                </c:pt>
                <c:pt idx="24">
                  <c:v>13</c:v>
                </c:pt>
                <c:pt idx="25">
                  <c:v>7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7</c:v>
                </c:pt>
                <c:pt idx="31">
                  <c:v>7</c:v>
                </c:pt>
                <c:pt idx="32">
                  <c:v>3</c:v>
                </c:pt>
                <c:pt idx="33">
                  <c:v>7</c:v>
                </c:pt>
                <c:pt idx="34">
                  <c:v>5</c:v>
                </c:pt>
                <c:pt idx="35">
                  <c:v>1</c:v>
                </c:pt>
                <c:pt idx="36">
                  <c:v>5</c:v>
                </c:pt>
                <c:pt idx="37">
                  <c:v>8</c:v>
                </c:pt>
                <c:pt idx="38">
                  <c:v>5</c:v>
                </c:pt>
                <c:pt idx="39">
                  <c:v>6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3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2</c:v>
                </c:pt>
                <c:pt idx="52">
                  <c:v>3</c:v>
                </c:pt>
                <c:pt idx="53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9">
                  <c:v>1</c:v>
                </c:pt>
                <c:pt idx="60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70">
                  <c:v>2</c:v>
                </c:pt>
                <c:pt idx="72">
                  <c:v>2</c:v>
                </c:pt>
                <c:pt idx="73">
                  <c:v>1</c:v>
                </c:pt>
                <c:pt idx="75">
                  <c:v>1</c:v>
                </c:pt>
                <c:pt idx="76">
                  <c:v>3</c:v>
                </c:pt>
                <c:pt idx="79">
                  <c:v>1</c:v>
                </c:pt>
                <c:pt idx="81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1</c:v>
                </c:pt>
                <c:pt idx="86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3</c:v>
                </c:pt>
                <c:pt idx="95">
                  <c:v>1</c:v>
                </c:pt>
                <c:pt idx="96">
                  <c:v>4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3">
                  <c:v>1</c:v>
                </c:pt>
                <c:pt idx="105">
                  <c:v>1</c:v>
                </c:pt>
                <c:pt idx="108">
                  <c:v>1</c:v>
                </c:pt>
                <c:pt idx="110">
                  <c:v>1</c:v>
                </c:pt>
                <c:pt idx="113">
                  <c:v>1</c:v>
                </c:pt>
                <c:pt idx="114">
                  <c:v>2</c:v>
                </c:pt>
                <c:pt idx="117">
                  <c:v>1</c:v>
                </c:pt>
                <c:pt idx="118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9">
                  <c:v>1</c:v>
                </c:pt>
                <c:pt idx="135">
                  <c:v>1</c:v>
                </c:pt>
                <c:pt idx="139">
                  <c:v>1</c:v>
                </c:pt>
                <c:pt idx="140">
                  <c:v>3</c:v>
                </c:pt>
                <c:pt idx="147">
                  <c:v>2</c:v>
                </c:pt>
                <c:pt idx="148">
                  <c:v>1</c:v>
                </c:pt>
                <c:pt idx="152">
                  <c:v>1</c:v>
                </c:pt>
                <c:pt idx="164">
                  <c:v>1</c:v>
                </c:pt>
                <c:pt idx="167">
                  <c:v>1</c:v>
                </c:pt>
                <c:pt idx="168">
                  <c:v>2</c:v>
                </c:pt>
                <c:pt idx="176">
                  <c:v>1</c:v>
                </c:pt>
                <c:pt idx="182">
                  <c:v>1</c:v>
                </c:pt>
                <c:pt idx="185">
                  <c:v>1</c:v>
                </c:pt>
                <c:pt idx="191">
                  <c:v>2</c:v>
                </c:pt>
                <c:pt idx="192">
                  <c:v>1</c:v>
                </c:pt>
                <c:pt idx="195">
                  <c:v>1</c:v>
                </c:pt>
                <c:pt idx="196">
                  <c:v>1</c:v>
                </c:pt>
                <c:pt idx="207">
                  <c:v>1</c:v>
                </c:pt>
                <c:pt idx="218">
                  <c:v>1</c:v>
                </c:pt>
                <c:pt idx="222">
                  <c:v>1</c:v>
                </c:pt>
                <c:pt idx="255">
                  <c:v>1</c:v>
                </c:pt>
                <c:pt idx="26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87">
                  <c:v>1</c:v>
                </c:pt>
                <c:pt idx="289">
                  <c:v>1</c:v>
                </c:pt>
                <c:pt idx="305">
                  <c:v>1</c:v>
                </c:pt>
                <c:pt idx="341">
                  <c:v>1</c:v>
                </c:pt>
                <c:pt idx="359">
                  <c:v>1</c:v>
                </c:pt>
                <c:pt idx="414">
                  <c:v>1</c:v>
                </c:pt>
                <c:pt idx="426">
                  <c:v>1</c:v>
                </c:pt>
                <c:pt idx="44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22-43EC-A544-D32BFCEADE5F}"/>
            </c:ext>
          </c:extLst>
        </c:ser>
        <c:ser>
          <c:idx val="1"/>
          <c:order val="1"/>
          <c:tx>
            <c:strRef>
              <c:f>'Bonus 2'!$H$3:$H$4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'Bonus 2'!$F$5:$F$498</c:f>
              <c:strCache>
                <c:ptCount val="4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162</c:v>
                </c:pt>
                <c:pt idx="161">
                  <c:v>163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193</c:v>
                </c:pt>
                <c:pt idx="190">
                  <c:v>194</c:v>
                </c:pt>
                <c:pt idx="191">
                  <c:v>196</c:v>
                </c:pt>
                <c:pt idx="192">
                  <c:v>197</c:v>
                </c:pt>
                <c:pt idx="193">
                  <c:v>199</c:v>
                </c:pt>
                <c:pt idx="194">
                  <c:v>200</c:v>
                </c:pt>
                <c:pt idx="195">
                  <c:v>201</c:v>
                </c:pt>
                <c:pt idx="196">
                  <c:v>202</c:v>
                </c:pt>
                <c:pt idx="197">
                  <c:v>203</c:v>
                </c:pt>
                <c:pt idx="198">
                  <c:v>204</c:v>
                </c:pt>
                <c:pt idx="199">
                  <c:v>205</c:v>
                </c:pt>
                <c:pt idx="200">
                  <c:v>206</c:v>
                </c:pt>
                <c:pt idx="201">
                  <c:v>207</c:v>
                </c:pt>
                <c:pt idx="202">
                  <c:v>208</c:v>
                </c:pt>
                <c:pt idx="203">
                  <c:v>209</c:v>
                </c:pt>
                <c:pt idx="204">
                  <c:v>210</c:v>
                </c:pt>
                <c:pt idx="205">
                  <c:v>211</c:v>
                </c:pt>
                <c:pt idx="206">
                  <c:v>213</c:v>
                </c:pt>
                <c:pt idx="207">
                  <c:v>215</c:v>
                </c:pt>
                <c:pt idx="208">
                  <c:v>216</c:v>
                </c:pt>
                <c:pt idx="209">
                  <c:v>217</c:v>
                </c:pt>
                <c:pt idx="210">
                  <c:v>218</c:v>
                </c:pt>
                <c:pt idx="211">
                  <c:v>220</c:v>
                </c:pt>
                <c:pt idx="212">
                  <c:v>221</c:v>
                </c:pt>
                <c:pt idx="213">
                  <c:v>222</c:v>
                </c:pt>
                <c:pt idx="214">
                  <c:v>223</c:v>
                </c:pt>
                <c:pt idx="215">
                  <c:v>224</c:v>
                </c:pt>
                <c:pt idx="216">
                  <c:v>226</c:v>
                </c:pt>
                <c:pt idx="217">
                  <c:v>227</c:v>
                </c:pt>
                <c:pt idx="218">
                  <c:v>229</c:v>
                </c:pt>
                <c:pt idx="219">
                  <c:v>232</c:v>
                </c:pt>
                <c:pt idx="220">
                  <c:v>234</c:v>
                </c:pt>
                <c:pt idx="221">
                  <c:v>235</c:v>
                </c:pt>
                <c:pt idx="222">
                  <c:v>236</c:v>
                </c:pt>
                <c:pt idx="223">
                  <c:v>237</c:v>
                </c:pt>
                <c:pt idx="224">
                  <c:v>238</c:v>
                </c:pt>
                <c:pt idx="225">
                  <c:v>240</c:v>
                </c:pt>
                <c:pt idx="226">
                  <c:v>241</c:v>
                </c:pt>
                <c:pt idx="227">
                  <c:v>242</c:v>
                </c:pt>
                <c:pt idx="228">
                  <c:v>244</c:v>
                </c:pt>
                <c:pt idx="229">
                  <c:v>246</c:v>
                </c:pt>
                <c:pt idx="230">
                  <c:v>248</c:v>
                </c:pt>
                <c:pt idx="231">
                  <c:v>249</c:v>
                </c:pt>
                <c:pt idx="232">
                  <c:v>251</c:v>
                </c:pt>
                <c:pt idx="233">
                  <c:v>253</c:v>
                </c:pt>
                <c:pt idx="234">
                  <c:v>255</c:v>
                </c:pt>
                <c:pt idx="235">
                  <c:v>259</c:v>
                </c:pt>
                <c:pt idx="236">
                  <c:v>263</c:v>
                </c:pt>
                <c:pt idx="237">
                  <c:v>264</c:v>
                </c:pt>
                <c:pt idx="238">
                  <c:v>265</c:v>
                </c:pt>
                <c:pt idx="239">
                  <c:v>266</c:v>
                </c:pt>
                <c:pt idx="240">
                  <c:v>267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273</c:v>
                </c:pt>
                <c:pt idx="245">
                  <c:v>274</c:v>
                </c:pt>
                <c:pt idx="246">
                  <c:v>275</c:v>
                </c:pt>
                <c:pt idx="247">
                  <c:v>276</c:v>
                </c:pt>
                <c:pt idx="248">
                  <c:v>277</c:v>
                </c:pt>
                <c:pt idx="249">
                  <c:v>278</c:v>
                </c:pt>
                <c:pt idx="250">
                  <c:v>279</c:v>
                </c:pt>
                <c:pt idx="251">
                  <c:v>280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290</c:v>
                </c:pt>
                <c:pt idx="260">
                  <c:v>293</c:v>
                </c:pt>
                <c:pt idx="261">
                  <c:v>294</c:v>
                </c:pt>
                <c:pt idx="262">
                  <c:v>296</c:v>
                </c:pt>
                <c:pt idx="263">
                  <c:v>298</c:v>
                </c:pt>
                <c:pt idx="264">
                  <c:v>299</c:v>
                </c:pt>
                <c:pt idx="265">
                  <c:v>301</c:v>
                </c:pt>
                <c:pt idx="266">
                  <c:v>302</c:v>
                </c:pt>
                <c:pt idx="267">
                  <c:v>303</c:v>
                </c:pt>
                <c:pt idx="268">
                  <c:v>304</c:v>
                </c:pt>
                <c:pt idx="269">
                  <c:v>305</c:v>
                </c:pt>
                <c:pt idx="270">
                  <c:v>306</c:v>
                </c:pt>
                <c:pt idx="271">
                  <c:v>307</c:v>
                </c:pt>
                <c:pt idx="272">
                  <c:v>308</c:v>
                </c:pt>
                <c:pt idx="273">
                  <c:v>310</c:v>
                </c:pt>
                <c:pt idx="274">
                  <c:v>311</c:v>
                </c:pt>
                <c:pt idx="275">
                  <c:v>312</c:v>
                </c:pt>
                <c:pt idx="276">
                  <c:v>314</c:v>
                </c:pt>
                <c:pt idx="277">
                  <c:v>315</c:v>
                </c:pt>
                <c:pt idx="278">
                  <c:v>316</c:v>
                </c:pt>
                <c:pt idx="279">
                  <c:v>320</c:v>
                </c:pt>
                <c:pt idx="280">
                  <c:v>321</c:v>
                </c:pt>
                <c:pt idx="281">
                  <c:v>322</c:v>
                </c:pt>
                <c:pt idx="282">
                  <c:v>325</c:v>
                </c:pt>
                <c:pt idx="283">
                  <c:v>328</c:v>
                </c:pt>
                <c:pt idx="284">
                  <c:v>329</c:v>
                </c:pt>
                <c:pt idx="285">
                  <c:v>332</c:v>
                </c:pt>
                <c:pt idx="286">
                  <c:v>335</c:v>
                </c:pt>
                <c:pt idx="287">
                  <c:v>336</c:v>
                </c:pt>
                <c:pt idx="288">
                  <c:v>337</c:v>
                </c:pt>
                <c:pt idx="289">
                  <c:v>338</c:v>
                </c:pt>
                <c:pt idx="290">
                  <c:v>339</c:v>
                </c:pt>
                <c:pt idx="291">
                  <c:v>340</c:v>
                </c:pt>
                <c:pt idx="292">
                  <c:v>342</c:v>
                </c:pt>
                <c:pt idx="293">
                  <c:v>343</c:v>
                </c:pt>
                <c:pt idx="294">
                  <c:v>345</c:v>
                </c:pt>
                <c:pt idx="295">
                  <c:v>348</c:v>
                </c:pt>
                <c:pt idx="296">
                  <c:v>350</c:v>
                </c:pt>
                <c:pt idx="297">
                  <c:v>351</c:v>
                </c:pt>
                <c:pt idx="298">
                  <c:v>352</c:v>
                </c:pt>
                <c:pt idx="299">
                  <c:v>353</c:v>
                </c:pt>
                <c:pt idx="300">
                  <c:v>354</c:v>
                </c:pt>
                <c:pt idx="301">
                  <c:v>356</c:v>
                </c:pt>
                <c:pt idx="302">
                  <c:v>361</c:v>
                </c:pt>
                <c:pt idx="303">
                  <c:v>364</c:v>
                </c:pt>
                <c:pt idx="304">
                  <c:v>365</c:v>
                </c:pt>
                <c:pt idx="305">
                  <c:v>369</c:v>
                </c:pt>
                <c:pt idx="306">
                  <c:v>372</c:v>
                </c:pt>
                <c:pt idx="307">
                  <c:v>375</c:v>
                </c:pt>
                <c:pt idx="308">
                  <c:v>376</c:v>
                </c:pt>
                <c:pt idx="309">
                  <c:v>379</c:v>
                </c:pt>
                <c:pt idx="310">
                  <c:v>380</c:v>
                </c:pt>
                <c:pt idx="311">
                  <c:v>383</c:v>
                </c:pt>
                <c:pt idx="312">
                  <c:v>385</c:v>
                </c:pt>
                <c:pt idx="313">
                  <c:v>388</c:v>
                </c:pt>
                <c:pt idx="314">
                  <c:v>389</c:v>
                </c:pt>
                <c:pt idx="315">
                  <c:v>391</c:v>
                </c:pt>
                <c:pt idx="316">
                  <c:v>392</c:v>
                </c:pt>
                <c:pt idx="317">
                  <c:v>394</c:v>
                </c:pt>
                <c:pt idx="318">
                  <c:v>398</c:v>
                </c:pt>
                <c:pt idx="319">
                  <c:v>402</c:v>
                </c:pt>
                <c:pt idx="320">
                  <c:v>403</c:v>
                </c:pt>
                <c:pt idx="321">
                  <c:v>404</c:v>
                </c:pt>
                <c:pt idx="322">
                  <c:v>405</c:v>
                </c:pt>
                <c:pt idx="323">
                  <c:v>406</c:v>
                </c:pt>
                <c:pt idx="324">
                  <c:v>410</c:v>
                </c:pt>
                <c:pt idx="325">
                  <c:v>413</c:v>
                </c:pt>
                <c:pt idx="326">
                  <c:v>415</c:v>
                </c:pt>
                <c:pt idx="327">
                  <c:v>424</c:v>
                </c:pt>
                <c:pt idx="328">
                  <c:v>426</c:v>
                </c:pt>
                <c:pt idx="329">
                  <c:v>429</c:v>
                </c:pt>
                <c:pt idx="330">
                  <c:v>433</c:v>
                </c:pt>
                <c:pt idx="331">
                  <c:v>437</c:v>
                </c:pt>
                <c:pt idx="332">
                  <c:v>438</c:v>
                </c:pt>
                <c:pt idx="333">
                  <c:v>441</c:v>
                </c:pt>
                <c:pt idx="334">
                  <c:v>443</c:v>
                </c:pt>
                <c:pt idx="335">
                  <c:v>445</c:v>
                </c:pt>
                <c:pt idx="336">
                  <c:v>447</c:v>
                </c:pt>
                <c:pt idx="337">
                  <c:v>450</c:v>
                </c:pt>
                <c:pt idx="338">
                  <c:v>452</c:v>
                </c:pt>
                <c:pt idx="339">
                  <c:v>454</c:v>
                </c:pt>
                <c:pt idx="340">
                  <c:v>455</c:v>
                </c:pt>
                <c:pt idx="341">
                  <c:v>456</c:v>
                </c:pt>
                <c:pt idx="342">
                  <c:v>465</c:v>
                </c:pt>
                <c:pt idx="343">
                  <c:v>467</c:v>
                </c:pt>
                <c:pt idx="344">
                  <c:v>470</c:v>
                </c:pt>
                <c:pt idx="345">
                  <c:v>473</c:v>
                </c:pt>
                <c:pt idx="346">
                  <c:v>478</c:v>
                </c:pt>
                <c:pt idx="347">
                  <c:v>479</c:v>
                </c:pt>
                <c:pt idx="348">
                  <c:v>480</c:v>
                </c:pt>
                <c:pt idx="349">
                  <c:v>489</c:v>
                </c:pt>
                <c:pt idx="350">
                  <c:v>493</c:v>
                </c:pt>
                <c:pt idx="351">
                  <c:v>498</c:v>
                </c:pt>
                <c:pt idx="352">
                  <c:v>499</c:v>
                </c:pt>
                <c:pt idx="353">
                  <c:v>508</c:v>
                </c:pt>
                <c:pt idx="354">
                  <c:v>510</c:v>
                </c:pt>
                <c:pt idx="355">
                  <c:v>512</c:v>
                </c:pt>
                <c:pt idx="356">
                  <c:v>514</c:v>
                </c:pt>
                <c:pt idx="357">
                  <c:v>524</c:v>
                </c:pt>
                <c:pt idx="358">
                  <c:v>531</c:v>
                </c:pt>
                <c:pt idx="359">
                  <c:v>534</c:v>
                </c:pt>
                <c:pt idx="360">
                  <c:v>537</c:v>
                </c:pt>
                <c:pt idx="361">
                  <c:v>539</c:v>
                </c:pt>
                <c:pt idx="362">
                  <c:v>541</c:v>
                </c:pt>
                <c:pt idx="363">
                  <c:v>549</c:v>
                </c:pt>
                <c:pt idx="364">
                  <c:v>551</c:v>
                </c:pt>
                <c:pt idx="365">
                  <c:v>554</c:v>
                </c:pt>
                <c:pt idx="366">
                  <c:v>555</c:v>
                </c:pt>
                <c:pt idx="367">
                  <c:v>557</c:v>
                </c:pt>
                <c:pt idx="368">
                  <c:v>558</c:v>
                </c:pt>
                <c:pt idx="369">
                  <c:v>560</c:v>
                </c:pt>
                <c:pt idx="370">
                  <c:v>562</c:v>
                </c:pt>
                <c:pt idx="371">
                  <c:v>563</c:v>
                </c:pt>
                <c:pt idx="372">
                  <c:v>571</c:v>
                </c:pt>
                <c:pt idx="373">
                  <c:v>574</c:v>
                </c:pt>
                <c:pt idx="374">
                  <c:v>576</c:v>
                </c:pt>
                <c:pt idx="375">
                  <c:v>577</c:v>
                </c:pt>
                <c:pt idx="376">
                  <c:v>600</c:v>
                </c:pt>
                <c:pt idx="377">
                  <c:v>607</c:v>
                </c:pt>
                <c:pt idx="378">
                  <c:v>613</c:v>
                </c:pt>
                <c:pt idx="379">
                  <c:v>614</c:v>
                </c:pt>
                <c:pt idx="380">
                  <c:v>615</c:v>
                </c:pt>
                <c:pt idx="381">
                  <c:v>621</c:v>
                </c:pt>
                <c:pt idx="382">
                  <c:v>623</c:v>
                </c:pt>
                <c:pt idx="383">
                  <c:v>625</c:v>
                </c:pt>
                <c:pt idx="384">
                  <c:v>635</c:v>
                </c:pt>
                <c:pt idx="385">
                  <c:v>644</c:v>
                </c:pt>
                <c:pt idx="386">
                  <c:v>651</c:v>
                </c:pt>
                <c:pt idx="387">
                  <c:v>660</c:v>
                </c:pt>
                <c:pt idx="388">
                  <c:v>665</c:v>
                </c:pt>
                <c:pt idx="389">
                  <c:v>666</c:v>
                </c:pt>
                <c:pt idx="390">
                  <c:v>670</c:v>
                </c:pt>
                <c:pt idx="391">
                  <c:v>676</c:v>
                </c:pt>
                <c:pt idx="392">
                  <c:v>680</c:v>
                </c:pt>
                <c:pt idx="393">
                  <c:v>682</c:v>
                </c:pt>
                <c:pt idx="394">
                  <c:v>688</c:v>
                </c:pt>
                <c:pt idx="395">
                  <c:v>701</c:v>
                </c:pt>
                <c:pt idx="396">
                  <c:v>707</c:v>
                </c:pt>
                <c:pt idx="397">
                  <c:v>711</c:v>
                </c:pt>
                <c:pt idx="398">
                  <c:v>714</c:v>
                </c:pt>
                <c:pt idx="399">
                  <c:v>721</c:v>
                </c:pt>
                <c:pt idx="400">
                  <c:v>729</c:v>
                </c:pt>
                <c:pt idx="401">
                  <c:v>736</c:v>
                </c:pt>
                <c:pt idx="402">
                  <c:v>740</c:v>
                </c:pt>
                <c:pt idx="403">
                  <c:v>742</c:v>
                </c:pt>
                <c:pt idx="404">
                  <c:v>760</c:v>
                </c:pt>
                <c:pt idx="405">
                  <c:v>813</c:v>
                </c:pt>
                <c:pt idx="406">
                  <c:v>821</c:v>
                </c:pt>
                <c:pt idx="407">
                  <c:v>827</c:v>
                </c:pt>
                <c:pt idx="408">
                  <c:v>834</c:v>
                </c:pt>
                <c:pt idx="409">
                  <c:v>848</c:v>
                </c:pt>
                <c:pt idx="410">
                  <c:v>859</c:v>
                </c:pt>
                <c:pt idx="411">
                  <c:v>874</c:v>
                </c:pt>
                <c:pt idx="412">
                  <c:v>878</c:v>
                </c:pt>
                <c:pt idx="413">
                  <c:v>885</c:v>
                </c:pt>
                <c:pt idx="414">
                  <c:v>890</c:v>
                </c:pt>
                <c:pt idx="415">
                  <c:v>897</c:v>
                </c:pt>
                <c:pt idx="416">
                  <c:v>902</c:v>
                </c:pt>
                <c:pt idx="417">
                  <c:v>916</c:v>
                </c:pt>
                <c:pt idx="418">
                  <c:v>930</c:v>
                </c:pt>
                <c:pt idx="419">
                  <c:v>942</c:v>
                </c:pt>
                <c:pt idx="420">
                  <c:v>943</c:v>
                </c:pt>
                <c:pt idx="421">
                  <c:v>944</c:v>
                </c:pt>
                <c:pt idx="422">
                  <c:v>951</c:v>
                </c:pt>
                <c:pt idx="423">
                  <c:v>963</c:v>
                </c:pt>
                <c:pt idx="424">
                  <c:v>964</c:v>
                </c:pt>
                <c:pt idx="425">
                  <c:v>971</c:v>
                </c:pt>
                <c:pt idx="426">
                  <c:v>975</c:v>
                </c:pt>
                <c:pt idx="427">
                  <c:v>983</c:v>
                </c:pt>
                <c:pt idx="428">
                  <c:v>988</c:v>
                </c:pt>
                <c:pt idx="429">
                  <c:v>1013</c:v>
                </c:pt>
                <c:pt idx="430">
                  <c:v>1019</c:v>
                </c:pt>
                <c:pt idx="431">
                  <c:v>1021</c:v>
                </c:pt>
                <c:pt idx="432">
                  <c:v>1049</c:v>
                </c:pt>
                <c:pt idx="433">
                  <c:v>1062</c:v>
                </c:pt>
                <c:pt idx="434">
                  <c:v>1071</c:v>
                </c:pt>
                <c:pt idx="435">
                  <c:v>1088</c:v>
                </c:pt>
                <c:pt idx="436">
                  <c:v>1095</c:v>
                </c:pt>
                <c:pt idx="437">
                  <c:v>1104</c:v>
                </c:pt>
                <c:pt idx="438">
                  <c:v>1107</c:v>
                </c:pt>
                <c:pt idx="439">
                  <c:v>1113</c:v>
                </c:pt>
                <c:pt idx="440">
                  <c:v>1151</c:v>
                </c:pt>
                <c:pt idx="441">
                  <c:v>1204</c:v>
                </c:pt>
                <c:pt idx="442">
                  <c:v>1224</c:v>
                </c:pt>
                <c:pt idx="443">
                  <c:v>1251</c:v>
                </c:pt>
                <c:pt idx="444">
                  <c:v>1260</c:v>
                </c:pt>
                <c:pt idx="445">
                  <c:v>1281</c:v>
                </c:pt>
                <c:pt idx="446">
                  <c:v>1293</c:v>
                </c:pt>
                <c:pt idx="447">
                  <c:v>1328</c:v>
                </c:pt>
                <c:pt idx="448">
                  <c:v>1356</c:v>
                </c:pt>
                <c:pt idx="449">
                  <c:v>1364</c:v>
                </c:pt>
                <c:pt idx="450">
                  <c:v>1373</c:v>
                </c:pt>
                <c:pt idx="451">
                  <c:v>1375</c:v>
                </c:pt>
                <c:pt idx="452">
                  <c:v>1420</c:v>
                </c:pt>
                <c:pt idx="453">
                  <c:v>1510</c:v>
                </c:pt>
                <c:pt idx="454">
                  <c:v>1513</c:v>
                </c:pt>
                <c:pt idx="455">
                  <c:v>1530</c:v>
                </c:pt>
                <c:pt idx="456">
                  <c:v>1556</c:v>
                </c:pt>
                <c:pt idx="457">
                  <c:v>1596</c:v>
                </c:pt>
                <c:pt idx="458">
                  <c:v>1633</c:v>
                </c:pt>
                <c:pt idx="459">
                  <c:v>1637</c:v>
                </c:pt>
                <c:pt idx="460">
                  <c:v>1670</c:v>
                </c:pt>
                <c:pt idx="461">
                  <c:v>1737</c:v>
                </c:pt>
                <c:pt idx="462">
                  <c:v>1762</c:v>
                </c:pt>
                <c:pt idx="463">
                  <c:v>1780</c:v>
                </c:pt>
                <c:pt idx="464">
                  <c:v>1789</c:v>
                </c:pt>
                <c:pt idx="465">
                  <c:v>1876</c:v>
                </c:pt>
                <c:pt idx="466">
                  <c:v>1887</c:v>
                </c:pt>
                <c:pt idx="467">
                  <c:v>1945</c:v>
                </c:pt>
                <c:pt idx="468">
                  <c:v>1980</c:v>
                </c:pt>
                <c:pt idx="469">
                  <c:v>2035</c:v>
                </c:pt>
                <c:pt idx="470">
                  <c:v>2051</c:v>
                </c:pt>
                <c:pt idx="471">
                  <c:v>2139</c:v>
                </c:pt>
                <c:pt idx="472">
                  <c:v>2165</c:v>
                </c:pt>
                <c:pt idx="473">
                  <c:v>2174</c:v>
                </c:pt>
                <c:pt idx="474">
                  <c:v>2436</c:v>
                </c:pt>
                <c:pt idx="475">
                  <c:v>2478</c:v>
                </c:pt>
                <c:pt idx="476">
                  <c:v>2525</c:v>
                </c:pt>
                <c:pt idx="477">
                  <c:v>2602</c:v>
                </c:pt>
                <c:pt idx="478">
                  <c:v>3238</c:v>
                </c:pt>
                <c:pt idx="479">
                  <c:v>3355</c:v>
                </c:pt>
                <c:pt idx="480">
                  <c:v>3468</c:v>
                </c:pt>
                <c:pt idx="481">
                  <c:v>3562</c:v>
                </c:pt>
                <c:pt idx="482">
                  <c:v>3663</c:v>
                </c:pt>
                <c:pt idx="483">
                  <c:v>3863</c:v>
                </c:pt>
                <c:pt idx="484">
                  <c:v>4245</c:v>
                </c:pt>
                <c:pt idx="485">
                  <c:v>4330</c:v>
                </c:pt>
                <c:pt idx="486">
                  <c:v>4562</c:v>
                </c:pt>
                <c:pt idx="487">
                  <c:v>4883</c:v>
                </c:pt>
                <c:pt idx="488">
                  <c:v>5812</c:v>
                </c:pt>
                <c:pt idx="489">
                  <c:v>8200</c:v>
                </c:pt>
                <c:pt idx="490">
                  <c:v>8359</c:v>
                </c:pt>
                <c:pt idx="491">
                  <c:v>20242</c:v>
                </c:pt>
                <c:pt idx="492">
                  <c:v>26457</c:v>
                </c:pt>
              </c:strCache>
            </c:strRef>
          </c:cat>
          <c:val>
            <c:numRef>
              <c:f>'Bonus 2'!$H$5:$H$498</c:f>
              <c:numCache>
                <c:formatCode>General</c:formatCode>
                <c:ptCount val="493"/>
                <c:pt idx="1">
                  <c:v>3</c:v>
                </c:pt>
                <c:pt idx="2">
                  <c:v>1</c:v>
                </c:pt>
                <c:pt idx="3">
                  <c:v>10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10</c:v>
                </c:pt>
                <c:pt idx="8">
                  <c:v>15</c:v>
                </c:pt>
                <c:pt idx="9">
                  <c:v>16</c:v>
                </c:pt>
                <c:pt idx="10">
                  <c:v>15</c:v>
                </c:pt>
                <c:pt idx="11">
                  <c:v>15</c:v>
                </c:pt>
                <c:pt idx="12">
                  <c:v>11</c:v>
                </c:pt>
                <c:pt idx="13">
                  <c:v>23</c:v>
                </c:pt>
                <c:pt idx="14">
                  <c:v>31</c:v>
                </c:pt>
                <c:pt idx="15">
                  <c:v>26</c:v>
                </c:pt>
                <c:pt idx="16">
                  <c:v>13</c:v>
                </c:pt>
                <c:pt idx="17">
                  <c:v>34</c:v>
                </c:pt>
                <c:pt idx="18">
                  <c:v>21</c:v>
                </c:pt>
                <c:pt idx="19">
                  <c:v>25</c:v>
                </c:pt>
                <c:pt idx="20">
                  <c:v>35</c:v>
                </c:pt>
                <c:pt idx="21">
                  <c:v>28</c:v>
                </c:pt>
                <c:pt idx="22">
                  <c:v>18</c:v>
                </c:pt>
                <c:pt idx="23">
                  <c:v>24</c:v>
                </c:pt>
                <c:pt idx="24">
                  <c:v>19</c:v>
                </c:pt>
                <c:pt idx="25">
                  <c:v>32</c:v>
                </c:pt>
                <c:pt idx="26">
                  <c:v>28</c:v>
                </c:pt>
                <c:pt idx="27">
                  <c:v>37</c:v>
                </c:pt>
                <c:pt idx="28">
                  <c:v>29</c:v>
                </c:pt>
                <c:pt idx="29">
                  <c:v>18</c:v>
                </c:pt>
                <c:pt idx="30">
                  <c:v>24</c:v>
                </c:pt>
                <c:pt idx="31">
                  <c:v>20</c:v>
                </c:pt>
                <c:pt idx="32">
                  <c:v>19</c:v>
                </c:pt>
                <c:pt idx="33">
                  <c:v>24</c:v>
                </c:pt>
                <c:pt idx="34">
                  <c:v>26</c:v>
                </c:pt>
                <c:pt idx="35">
                  <c:v>23</c:v>
                </c:pt>
                <c:pt idx="36">
                  <c:v>15</c:v>
                </c:pt>
                <c:pt idx="37">
                  <c:v>17</c:v>
                </c:pt>
                <c:pt idx="38">
                  <c:v>29</c:v>
                </c:pt>
                <c:pt idx="39">
                  <c:v>17</c:v>
                </c:pt>
                <c:pt idx="40">
                  <c:v>11</c:v>
                </c:pt>
                <c:pt idx="41">
                  <c:v>19</c:v>
                </c:pt>
                <c:pt idx="42">
                  <c:v>14</c:v>
                </c:pt>
                <c:pt idx="43">
                  <c:v>13</c:v>
                </c:pt>
                <c:pt idx="44">
                  <c:v>15</c:v>
                </c:pt>
                <c:pt idx="45">
                  <c:v>15</c:v>
                </c:pt>
                <c:pt idx="46">
                  <c:v>21</c:v>
                </c:pt>
                <c:pt idx="47">
                  <c:v>21</c:v>
                </c:pt>
                <c:pt idx="48">
                  <c:v>14</c:v>
                </c:pt>
                <c:pt idx="49">
                  <c:v>17</c:v>
                </c:pt>
                <c:pt idx="50">
                  <c:v>19</c:v>
                </c:pt>
                <c:pt idx="51">
                  <c:v>10</c:v>
                </c:pt>
                <c:pt idx="52">
                  <c:v>19</c:v>
                </c:pt>
                <c:pt idx="53">
                  <c:v>7</c:v>
                </c:pt>
                <c:pt idx="54">
                  <c:v>12</c:v>
                </c:pt>
                <c:pt idx="55">
                  <c:v>14</c:v>
                </c:pt>
                <c:pt idx="56">
                  <c:v>15</c:v>
                </c:pt>
                <c:pt idx="57">
                  <c:v>21</c:v>
                </c:pt>
                <c:pt idx="58">
                  <c:v>12</c:v>
                </c:pt>
                <c:pt idx="59">
                  <c:v>11</c:v>
                </c:pt>
                <c:pt idx="60">
                  <c:v>12</c:v>
                </c:pt>
                <c:pt idx="61">
                  <c:v>14</c:v>
                </c:pt>
                <c:pt idx="62">
                  <c:v>18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8</c:v>
                </c:pt>
                <c:pt idx="67">
                  <c:v>9</c:v>
                </c:pt>
                <c:pt idx="68">
                  <c:v>7</c:v>
                </c:pt>
                <c:pt idx="69">
                  <c:v>14</c:v>
                </c:pt>
                <c:pt idx="70">
                  <c:v>17</c:v>
                </c:pt>
                <c:pt idx="71">
                  <c:v>16</c:v>
                </c:pt>
                <c:pt idx="72">
                  <c:v>13</c:v>
                </c:pt>
                <c:pt idx="73">
                  <c:v>12</c:v>
                </c:pt>
                <c:pt idx="74">
                  <c:v>13</c:v>
                </c:pt>
                <c:pt idx="75">
                  <c:v>12</c:v>
                </c:pt>
                <c:pt idx="76">
                  <c:v>10</c:v>
                </c:pt>
                <c:pt idx="77">
                  <c:v>8</c:v>
                </c:pt>
                <c:pt idx="78">
                  <c:v>13</c:v>
                </c:pt>
                <c:pt idx="79">
                  <c:v>11</c:v>
                </c:pt>
                <c:pt idx="80">
                  <c:v>8</c:v>
                </c:pt>
                <c:pt idx="81">
                  <c:v>10</c:v>
                </c:pt>
                <c:pt idx="82">
                  <c:v>9</c:v>
                </c:pt>
                <c:pt idx="83">
                  <c:v>8</c:v>
                </c:pt>
                <c:pt idx="84">
                  <c:v>6</c:v>
                </c:pt>
                <c:pt idx="85">
                  <c:v>4</c:v>
                </c:pt>
                <c:pt idx="86">
                  <c:v>6</c:v>
                </c:pt>
                <c:pt idx="87">
                  <c:v>9</c:v>
                </c:pt>
                <c:pt idx="88">
                  <c:v>6</c:v>
                </c:pt>
                <c:pt idx="89">
                  <c:v>11</c:v>
                </c:pt>
                <c:pt idx="90">
                  <c:v>9</c:v>
                </c:pt>
                <c:pt idx="91">
                  <c:v>5</c:v>
                </c:pt>
                <c:pt idx="92">
                  <c:v>3</c:v>
                </c:pt>
                <c:pt idx="93">
                  <c:v>6</c:v>
                </c:pt>
                <c:pt idx="94">
                  <c:v>8</c:v>
                </c:pt>
                <c:pt idx="95">
                  <c:v>7</c:v>
                </c:pt>
                <c:pt idx="96">
                  <c:v>10</c:v>
                </c:pt>
                <c:pt idx="97">
                  <c:v>7</c:v>
                </c:pt>
                <c:pt idx="98">
                  <c:v>6</c:v>
                </c:pt>
                <c:pt idx="99">
                  <c:v>7</c:v>
                </c:pt>
                <c:pt idx="100">
                  <c:v>8</c:v>
                </c:pt>
                <c:pt idx="101">
                  <c:v>4</c:v>
                </c:pt>
                <c:pt idx="102">
                  <c:v>5</c:v>
                </c:pt>
                <c:pt idx="103">
                  <c:v>6</c:v>
                </c:pt>
                <c:pt idx="104">
                  <c:v>14</c:v>
                </c:pt>
                <c:pt idx="105">
                  <c:v>5</c:v>
                </c:pt>
                <c:pt idx="106">
                  <c:v>1</c:v>
                </c:pt>
                <c:pt idx="107">
                  <c:v>7</c:v>
                </c:pt>
                <c:pt idx="108">
                  <c:v>11</c:v>
                </c:pt>
                <c:pt idx="109">
                  <c:v>3</c:v>
                </c:pt>
                <c:pt idx="110">
                  <c:v>4</c:v>
                </c:pt>
                <c:pt idx="111">
                  <c:v>7</c:v>
                </c:pt>
                <c:pt idx="112">
                  <c:v>5</c:v>
                </c:pt>
                <c:pt idx="113">
                  <c:v>8</c:v>
                </c:pt>
                <c:pt idx="114">
                  <c:v>3</c:v>
                </c:pt>
                <c:pt idx="115">
                  <c:v>10</c:v>
                </c:pt>
                <c:pt idx="116">
                  <c:v>2</c:v>
                </c:pt>
                <c:pt idx="117">
                  <c:v>4</c:v>
                </c:pt>
                <c:pt idx="118">
                  <c:v>3</c:v>
                </c:pt>
                <c:pt idx="119">
                  <c:v>6</c:v>
                </c:pt>
                <c:pt idx="120">
                  <c:v>9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1</c:v>
                </c:pt>
                <c:pt idx="125">
                  <c:v>3</c:v>
                </c:pt>
                <c:pt idx="126">
                  <c:v>3</c:v>
                </c:pt>
                <c:pt idx="127">
                  <c:v>1</c:v>
                </c:pt>
                <c:pt idx="128">
                  <c:v>7</c:v>
                </c:pt>
                <c:pt idx="129">
                  <c:v>1</c:v>
                </c:pt>
                <c:pt idx="130">
                  <c:v>5</c:v>
                </c:pt>
                <c:pt idx="131">
                  <c:v>4</c:v>
                </c:pt>
                <c:pt idx="132">
                  <c:v>2</c:v>
                </c:pt>
                <c:pt idx="133">
                  <c:v>5</c:v>
                </c:pt>
                <c:pt idx="134">
                  <c:v>6</c:v>
                </c:pt>
                <c:pt idx="135">
                  <c:v>1</c:v>
                </c:pt>
                <c:pt idx="136">
                  <c:v>3</c:v>
                </c:pt>
                <c:pt idx="137">
                  <c:v>2</c:v>
                </c:pt>
                <c:pt idx="138">
                  <c:v>1</c:v>
                </c:pt>
                <c:pt idx="139">
                  <c:v>3</c:v>
                </c:pt>
                <c:pt idx="140">
                  <c:v>4</c:v>
                </c:pt>
                <c:pt idx="141">
                  <c:v>6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6</c:v>
                </c:pt>
                <c:pt idx="146">
                  <c:v>3</c:v>
                </c:pt>
                <c:pt idx="147">
                  <c:v>6</c:v>
                </c:pt>
                <c:pt idx="148">
                  <c:v>2</c:v>
                </c:pt>
                <c:pt idx="149">
                  <c:v>4</c:v>
                </c:pt>
                <c:pt idx="150">
                  <c:v>5</c:v>
                </c:pt>
                <c:pt idx="151">
                  <c:v>3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6</c:v>
                </c:pt>
                <c:pt idx="158">
                  <c:v>7</c:v>
                </c:pt>
                <c:pt idx="159">
                  <c:v>2</c:v>
                </c:pt>
                <c:pt idx="160">
                  <c:v>2</c:v>
                </c:pt>
                <c:pt idx="161">
                  <c:v>5</c:v>
                </c:pt>
                <c:pt idx="162">
                  <c:v>3</c:v>
                </c:pt>
                <c:pt idx="163">
                  <c:v>1</c:v>
                </c:pt>
                <c:pt idx="164">
                  <c:v>7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2</c:v>
                </c:pt>
                <c:pt idx="173">
                  <c:v>4</c:v>
                </c:pt>
                <c:pt idx="174">
                  <c:v>1</c:v>
                </c:pt>
                <c:pt idx="175">
                  <c:v>1</c:v>
                </c:pt>
                <c:pt idx="176">
                  <c:v>4</c:v>
                </c:pt>
                <c:pt idx="177">
                  <c:v>2</c:v>
                </c:pt>
                <c:pt idx="178">
                  <c:v>3</c:v>
                </c:pt>
                <c:pt idx="179">
                  <c:v>3</c:v>
                </c:pt>
                <c:pt idx="180">
                  <c:v>4</c:v>
                </c:pt>
                <c:pt idx="181">
                  <c:v>4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3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3</c:v>
                </c:pt>
                <c:pt idx="190">
                  <c:v>2</c:v>
                </c:pt>
                <c:pt idx="191">
                  <c:v>3</c:v>
                </c:pt>
                <c:pt idx="192">
                  <c:v>2</c:v>
                </c:pt>
                <c:pt idx="193">
                  <c:v>3</c:v>
                </c:pt>
                <c:pt idx="194">
                  <c:v>2</c:v>
                </c:pt>
                <c:pt idx="196">
                  <c:v>4</c:v>
                </c:pt>
                <c:pt idx="197">
                  <c:v>1</c:v>
                </c:pt>
                <c:pt idx="198">
                  <c:v>2</c:v>
                </c:pt>
                <c:pt idx="199">
                  <c:v>4</c:v>
                </c:pt>
                <c:pt idx="200">
                  <c:v>5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3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2</c:v>
                </c:pt>
                <c:pt idx="210">
                  <c:v>2</c:v>
                </c:pt>
                <c:pt idx="211">
                  <c:v>1</c:v>
                </c:pt>
                <c:pt idx="212">
                  <c:v>3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3</c:v>
                </c:pt>
                <c:pt idx="217">
                  <c:v>1</c:v>
                </c:pt>
                <c:pt idx="218">
                  <c:v>2</c:v>
                </c:pt>
                <c:pt idx="219">
                  <c:v>1</c:v>
                </c:pt>
                <c:pt idx="220">
                  <c:v>2</c:v>
                </c:pt>
                <c:pt idx="221">
                  <c:v>2</c:v>
                </c:pt>
                <c:pt idx="222">
                  <c:v>3</c:v>
                </c:pt>
                <c:pt idx="223">
                  <c:v>3</c:v>
                </c:pt>
                <c:pt idx="224">
                  <c:v>4</c:v>
                </c:pt>
                <c:pt idx="225">
                  <c:v>1</c:v>
                </c:pt>
                <c:pt idx="226">
                  <c:v>3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3</c:v>
                </c:pt>
                <c:pt idx="233">
                  <c:v>3</c:v>
                </c:pt>
                <c:pt idx="234">
                  <c:v>1</c:v>
                </c:pt>
                <c:pt idx="235">
                  <c:v>1</c:v>
                </c:pt>
                <c:pt idx="236">
                  <c:v>5</c:v>
                </c:pt>
                <c:pt idx="237">
                  <c:v>1</c:v>
                </c:pt>
                <c:pt idx="238">
                  <c:v>2</c:v>
                </c:pt>
                <c:pt idx="239">
                  <c:v>2</c:v>
                </c:pt>
                <c:pt idx="240">
                  <c:v>1</c:v>
                </c:pt>
                <c:pt idx="241">
                  <c:v>3</c:v>
                </c:pt>
                <c:pt idx="242">
                  <c:v>1</c:v>
                </c:pt>
                <c:pt idx="243">
                  <c:v>4</c:v>
                </c:pt>
                <c:pt idx="244">
                  <c:v>1</c:v>
                </c:pt>
                <c:pt idx="245">
                  <c:v>3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3</c:v>
                </c:pt>
                <c:pt idx="255">
                  <c:v>1</c:v>
                </c:pt>
                <c:pt idx="256">
                  <c:v>3</c:v>
                </c:pt>
                <c:pt idx="257">
                  <c:v>1</c:v>
                </c:pt>
                <c:pt idx="258">
                  <c:v>2</c:v>
                </c:pt>
                <c:pt idx="259">
                  <c:v>3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2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4">
                  <c:v>1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3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2</c:v>
                </c:pt>
                <c:pt idx="285">
                  <c:v>1</c:v>
                </c:pt>
                <c:pt idx="286">
                  <c:v>1</c:v>
                </c:pt>
                <c:pt idx="287">
                  <c:v>2</c:v>
                </c:pt>
                <c:pt idx="288">
                  <c:v>2</c:v>
                </c:pt>
                <c:pt idx="290">
                  <c:v>1</c:v>
                </c:pt>
                <c:pt idx="291">
                  <c:v>3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3</c:v>
                </c:pt>
                <c:pt idx="317">
                  <c:v>1</c:v>
                </c:pt>
                <c:pt idx="318">
                  <c:v>2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2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2</c:v>
                </c:pt>
                <c:pt idx="349">
                  <c:v>1</c:v>
                </c:pt>
                <c:pt idx="350">
                  <c:v>2</c:v>
                </c:pt>
                <c:pt idx="351">
                  <c:v>2</c:v>
                </c:pt>
                <c:pt idx="352">
                  <c:v>1</c:v>
                </c:pt>
                <c:pt idx="353">
                  <c:v>3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60">
                  <c:v>2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2</c:v>
                </c:pt>
                <c:pt idx="393">
                  <c:v>2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22-43EC-A544-D32BFCEAD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179448"/>
        <c:axId val="606180104"/>
      </c:barChart>
      <c:catAx>
        <c:axId val="606179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180104"/>
        <c:crosses val="autoZero"/>
        <c:auto val="1"/>
        <c:lblAlgn val="ctr"/>
        <c:lblOffset val="100"/>
        <c:noMultiLvlLbl val="0"/>
      </c:catAx>
      <c:valAx>
        <c:axId val="60618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# of aprojects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179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[StarterBook.xlsx]Sheet8!PivotTable6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Length</a:t>
            </a:r>
            <a:r>
              <a:rPr lang="en-US" baseline="0"/>
              <a:t> of Project 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Sheet8!$C$5:$C$80</c:f>
              <c:strCache>
                <c:ptCount val="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64</c:v>
                </c:pt>
                <c:pt idx="63">
                  <c:v>66</c:v>
                </c:pt>
                <c:pt idx="64">
                  <c:v>67</c:v>
                </c:pt>
                <c:pt idx="65">
                  <c:v>69</c:v>
                </c:pt>
                <c:pt idx="66">
                  <c:v>71</c:v>
                </c:pt>
                <c:pt idx="67">
                  <c:v>73</c:v>
                </c:pt>
                <c:pt idx="68">
                  <c:v>74</c:v>
                </c:pt>
                <c:pt idx="69">
                  <c:v>77</c:v>
                </c:pt>
                <c:pt idx="70">
                  <c:v>78</c:v>
                </c:pt>
                <c:pt idx="71">
                  <c:v>80</c:v>
                </c:pt>
                <c:pt idx="72">
                  <c:v>86</c:v>
                </c:pt>
                <c:pt idx="73">
                  <c:v>87</c:v>
                </c:pt>
                <c:pt idx="74">
                  <c:v>90</c:v>
                </c:pt>
              </c:strCache>
            </c:strRef>
          </c:cat>
          <c:val>
            <c:numRef>
              <c:f>Sheet8!$D$5:$D$80</c:f>
              <c:numCache>
                <c:formatCode>General</c:formatCode>
                <c:ptCount val="75"/>
                <c:pt idx="0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2</c:v>
                </c:pt>
                <c:pt idx="9">
                  <c:v>1</c:v>
                </c:pt>
                <c:pt idx="11">
                  <c:v>1</c:v>
                </c:pt>
                <c:pt idx="14">
                  <c:v>4</c:v>
                </c:pt>
                <c:pt idx="15">
                  <c:v>1</c:v>
                </c:pt>
                <c:pt idx="19">
                  <c:v>4</c:v>
                </c:pt>
                <c:pt idx="20">
                  <c:v>6</c:v>
                </c:pt>
                <c:pt idx="21">
                  <c:v>1</c:v>
                </c:pt>
                <c:pt idx="23">
                  <c:v>2</c:v>
                </c:pt>
                <c:pt idx="24">
                  <c:v>7</c:v>
                </c:pt>
                <c:pt idx="26">
                  <c:v>2</c:v>
                </c:pt>
                <c:pt idx="27">
                  <c:v>6</c:v>
                </c:pt>
                <c:pt idx="28">
                  <c:v>9</c:v>
                </c:pt>
                <c:pt idx="29">
                  <c:v>163</c:v>
                </c:pt>
                <c:pt idx="30">
                  <c:v>7</c:v>
                </c:pt>
                <c:pt idx="31">
                  <c:v>3</c:v>
                </c:pt>
                <c:pt idx="32">
                  <c:v>4</c:v>
                </c:pt>
                <c:pt idx="33">
                  <c:v>1</c:v>
                </c:pt>
                <c:pt idx="34">
                  <c:v>11</c:v>
                </c:pt>
                <c:pt idx="35">
                  <c:v>3</c:v>
                </c:pt>
                <c:pt idx="38">
                  <c:v>1</c:v>
                </c:pt>
                <c:pt idx="39">
                  <c:v>10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24</c:v>
                </c:pt>
                <c:pt idx="45">
                  <c:v>2</c:v>
                </c:pt>
                <c:pt idx="46">
                  <c:v>1</c:v>
                </c:pt>
                <c:pt idx="48">
                  <c:v>1</c:v>
                </c:pt>
                <c:pt idx="49">
                  <c:v>5</c:v>
                </c:pt>
                <c:pt idx="51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1</c:v>
                </c:pt>
                <c:pt idx="58">
                  <c:v>3</c:v>
                </c:pt>
                <c:pt idx="59">
                  <c:v>43</c:v>
                </c:pt>
                <c:pt idx="60">
                  <c:v>1</c:v>
                </c:pt>
                <c:pt idx="6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C4-48EA-9D90-F3395AC66921}"/>
            </c:ext>
          </c:extLst>
        </c:ser>
        <c:ser>
          <c:idx val="1"/>
          <c:order val="1"/>
          <c:tx>
            <c:strRef>
              <c:f>Sheet8!$E$3:$E$4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Sheet8!$C$5:$C$80</c:f>
              <c:strCache>
                <c:ptCount val="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64</c:v>
                </c:pt>
                <c:pt idx="63">
                  <c:v>66</c:v>
                </c:pt>
                <c:pt idx="64">
                  <c:v>67</c:v>
                </c:pt>
                <c:pt idx="65">
                  <c:v>69</c:v>
                </c:pt>
                <c:pt idx="66">
                  <c:v>71</c:v>
                </c:pt>
                <c:pt idx="67">
                  <c:v>73</c:v>
                </c:pt>
                <c:pt idx="68">
                  <c:v>74</c:v>
                </c:pt>
                <c:pt idx="69">
                  <c:v>77</c:v>
                </c:pt>
                <c:pt idx="70">
                  <c:v>78</c:v>
                </c:pt>
                <c:pt idx="71">
                  <c:v>80</c:v>
                </c:pt>
                <c:pt idx="72">
                  <c:v>86</c:v>
                </c:pt>
                <c:pt idx="73">
                  <c:v>87</c:v>
                </c:pt>
                <c:pt idx="74">
                  <c:v>90</c:v>
                </c:pt>
              </c:strCache>
            </c:strRef>
          </c:cat>
          <c:val>
            <c:numRef>
              <c:f>Sheet8!$E$5:$E$80</c:f>
              <c:numCache>
                <c:formatCode>General</c:formatCode>
                <c:ptCount val="75"/>
                <c:pt idx="0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7">
                  <c:v>3</c:v>
                </c:pt>
                <c:pt idx="8">
                  <c:v>2</c:v>
                </c:pt>
                <c:pt idx="9">
                  <c:v>7</c:v>
                </c:pt>
                <c:pt idx="11">
                  <c:v>7</c:v>
                </c:pt>
                <c:pt idx="12">
                  <c:v>4</c:v>
                </c:pt>
                <c:pt idx="13">
                  <c:v>18</c:v>
                </c:pt>
                <c:pt idx="14">
                  <c:v>19</c:v>
                </c:pt>
                <c:pt idx="15">
                  <c:v>4</c:v>
                </c:pt>
                <c:pt idx="16">
                  <c:v>7</c:v>
                </c:pt>
                <c:pt idx="17">
                  <c:v>6</c:v>
                </c:pt>
                <c:pt idx="18">
                  <c:v>6</c:v>
                </c:pt>
                <c:pt idx="19">
                  <c:v>30</c:v>
                </c:pt>
                <c:pt idx="20">
                  <c:v>19</c:v>
                </c:pt>
                <c:pt idx="21">
                  <c:v>7</c:v>
                </c:pt>
                <c:pt idx="22">
                  <c:v>12</c:v>
                </c:pt>
                <c:pt idx="23">
                  <c:v>9</c:v>
                </c:pt>
                <c:pt idx="24">
                  <c:v>22</c:v>
                </c:pt>
                <c:pt idx="25">
                  <c:v>1</c:v>
                </c:pt>
                <c:pt idx="26">
                  <c:v>9</c:v>
                </c:pt>
                <c:pt idx="27">
                  <c:v>19</c:v>
                </c:pt>
                <c:pt idx="28">
                  <c:v>27</c:v>
                </c:pt>
                <c:pt idx="29">
                  <c:v>734</c:v>
                </c:pt>
                <c:pt idx="30">
                  <c:v>44</c:v>
                </c:pt>
                <c:pt idx="31">
                  <c:v>20</c:v>
                </c:pt>
                <c:pt idx="32">
                  <c:v>14</c:v>
                </c:pt>
                <c:pt idx="33">
                  <c:v>9</c:v>
                </c:pt>
                <c:pt idx="34">
                  <c:v>27</c:v>
                </c:pt>
                <c:pt idx="35">
                  <c:v>3</c:v>
                </c:pt>
                <c:pt idx="36">
                  <c:v>13</c:v>
                </c:pt>
                <c:pt idx="37">
                  <c:v>9</c:v>
                </c:pt>
                <c:pt idx="38">
                  <c:v>3</c:v>
                </c:pt>
                <c:pt idx="39">
                  <c:v>37</c:v>
                </c:pt>
                <c:pt idx="40">
                  <c:v>8</c:v>
                </c:pt>
                <c:pt idx="41">
                  <c:v>14</c:v>
                </c:pt>
                <c:pt idx="42">
                  <c:v>5</c:v>
                </c:pt>
                <c:pt idx="43">
                  <c:v>9</c:v>
                </c:pt>
                <c:pt idx="44">
                  <c:v>60</c:v>
                </c:pt>
                <c:pt idx="45">
                  <c:v>6</c:v>
                </c:pt>
                <c:pt idx="46">
                  <c:v>1</c:v>
                </c:pt>
                <c:pt idx="47">
                  <c:v>5</c:v>
                </c:pt>
                <c:pt idx="48">
                  <c:v>5</c:v>
                </c:pt>
                <c:pt idx="49">
                  <c:v>10</c:v>
                </c:pt>
                <c:pt idx="50">
                  <c:v>1</c:v>
                </c:pt>
                <c:pt idx="51">
                  <c:v>3</c:v>
                </c:pt>
                <c:pt idx="52">
                  <c:v>5</c:v>
                </c:pt>
                <c:pt idx="53">
                  <c:v>4</c:v>
                </c:pt>
                <c:pt idx="54">
                  <c:v>7</c:v>
                </c:pt>
                <c:pt idx="55">
                  <c:v>4</c:v>
                </c:pt>
                <c:pt idx="56">
                  <c:v>2</c:v>
                </c:pt>
                <c:pt idx="57">
                  <c:v>6</c:v>
                </c:pt>
                <c:pt idx="58">
                  <c:v>9</c:v>
                </c:pt>
                <c:pt idx="59">
                  <c:v>204</c:v>
                </c:pt>
                <c:pt idx="67">
                  <c:v>1</c:v>
                </c:pt>
                <c:pt idx="7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C4-48EA-9D90-F3395AC66921}"/>
            </c:ext>
          </c:extLst>
        </c:ser>
        <c:ser>
          <c:idx val="2"/>
          <c:order val="2"/>
          <c:tx>
            <c:strRef>
              <c:f>Sheet8!$F$3:$F$4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Sheet8!$C$5:$C$80</c:f>
              <c:strCache>
                <c:ptCount val="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64</c:v>
                </c:pt>
                <c:pt idx="63">
                  <c:v>66</c:v>
                </c:pt>
                <c:pt idx="64">
                  <c:v>67</c:v>
                </c:pt>
                <c:pt idx="65">
                  <c:v>69</c:v>
                </c:pt>
                <c:pt idx="66">
                  <c:v>71</c:v>
                </c:pt>
                <c:pt idx="67">
                  <c:v>73</c:v>
                </c:pt>
                <c:pt idx="68">
                  <c:v>74</c:v>
                </c:pt>
                <c:pt idx="69">
                  <c:v>77</c:v>
                </c:pt>
                <c:pt idx="70">
                  <c:v>78</c:v>
                </c:pt>
                <c:pt idx="71">
                  <c:v>80</c:v>
                </c:pt>
                <c:pt idx="72">
                  <c:v>86</c:v>
                </c:pt>
                <c:pt idx="73">
                  <c:v>87</c:v>
                </c:pt>
                <c:pt idx="74">
                  <c:v>90</c:v>
                </c:pt>
              </c:strCache>
            </c:strRef>
          </c:cat>
          <c:val>
            <c:numRef>
              <c:f>Sheet8!$F$5:$F$80</c:f>
              <c:numCache>
                <c:formatCode>General</c:formatCode>
                <c:ptCount val="75"/>
                <c:pt idx="6">
                  <c:v>1</c:v>
                </c:pt>
                <c:pt idx="16">
                  <c:v>1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3">
                  <c:v>2</c:v>
                </c:pt>
                <c:pt idx="25">
                  <c:v>1</c:v>
                </c:pt>
                <c:pt idx="27">
                  <c:v>1</c:v>
                </c:pt>
                <c:pt idx="29">
                  <c:v>19</c:v>
                </c:pt>
                <c:pt idx="30">
                  <c:v>3</c:v>
                </c:pt>
                <c:pt idx="31">
                  <c:v>1</c:v>
                </c:pt>
                <c:pt idx="32">
                  <c:v>1</c:v>
                </c:pt>
                <c:pt idx="33">
                  <c:v>3</c:v>
                </c:pt>
                <c:pt idx="35">
                  <c:v>1</c:v>
                </c:pt>
                <c:pt idx="39">
                  <c:v>1</c:v>
                </c:pt>
                <c:pt idx="40">
                  <c:v>1</c:v>
                </c:pt>
                <c:pt idx="42">
                  <c:v>1</c:v>
                </c:pt>
                <c:pt idx="44">
                  <c:v>2</c:v>
                </c:pt>
                <c:pt idx="48">
                  <c:v>1</c:v>
                </c:pt>
                <c:pt idx="50">
                  <c:v>1</c:v>
                </c:pt>
                <c:pt idx="51">
                  <c:v>1</c:v>
                </c:pt>
                <c:pt idx="5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C4-48EA-9D90-F3395AC66921}"/>
            </c:ext>
          </c:extLst>
        </c:ser>
        <c:ser>
          <c:idx val="3"/>
          <c:order val="3"/>
          <c:tx>
            <c:strRef>
              <c:f>Sheet8!$G$3:$G$4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Sheet8!$C$5:$C$80</c:f>
              <c:strCache>
                <c:ptCount val="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64</c:v>
                </c:pt>
                <c:pt idx="63">
                  <c:v>66</c:v>
                </c:pt>
                <c:pt idx="64">
                  <c:v>67</c:v>
                </c:pt>
                <c:pt idx="65">
                  <c:v>69</c:v>
                </c:pt>
                <c:pt idx="66">
                  <c:v>71</c:v>
                </c:pt>
                <c:pt idx="67">
                  <c:v>73</c:v>
                </c:pt>
                <c:pt idx="68">
                  <c:v>74</c:v>
                </c:pt>
                <c:pt idx="69">
                  <c:v>77</c:v>
                </c:pt>
                <c:pt idx="70">
                  <c:v>78</c:v>
                </c:pt>
                <c:pt idx="71">
                  <c:v>80</c:v>
                </c:pt>
                <c:pt idx="72">
                  <c:v>86</c:v>
                </c:pt>
                <c:pt idx="73">
                  <c:v>87</c:v>
                </c:pt>
                <c:pt idx="74">
                  <c:v>90</c:v>
                </c:pt>
              </c:strCache>
            </c:strRef>
          </c:cat>
          <c:val>
            <c:numRef>
              <c:f>Sheet8!$G$5:$G$80</c:f>
              <c:numCache>
                <c:formatCode>General</c:formatCode>
                <c:ptCount val="75"/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5">
                  <c:v>3</c:v>
                </c:pt>
                <c:pt idx="6">
                  <c:v>7</c:v>
                </c:pt>
                <c:pt idx="7">
                  <c:v>4</c:v>
                </c:pt>
                <c:pt idx="8">
                  <c:v>7</c:v>
                </c:pt>
                <c:pt idx="9">
                  <c:v>10</c:v>
                </c:pt>
                <c:pt idx="10">
                  <c:v>13</c:v>
                </c:pt>
                <c:pt idx="11">
                  <c:v>9</c:v>
                </c:pt>
                <c:pt idx="12">
                  <c:v>9</c:v>
                </c:pt>
                <c:pt idx="13">
                  <c:v>58</c:v>
                </c:pt>
                <c:pt idx="14">
                  <c:v>32</c:v>
                </c:pt>
                <c:pt idx="15">
                  <c:v>21</c:v>
                </c:pt>
                <c:pt idx="16">
                  <c:v>13</c:v>
                </c:pt>
                <c:pt idx="17">
                  <c:v>22</c:v>
                </c:pt>
                <c:pt idx="18">
                  <c:v>15</c:v>
                </c:pt>
                <c:pt idx="19">
                  <c:v>35</c:v>
                </c:pt>
                <c:pt idx="20">
                  <c:v>68</c:v>
                </c:pt>
                <c:pt idx="21">
                  <c:v>38</c:v>
                </c:pt>
                <c:pt idx="22">
                  <c:v>24</c:v>
                </c:pt>
                <c:pt idx="23">
                  <c:v>21</c:v>
                </c:pt>
                <c:pt idx="24">
                  <c:v>51</c:v>
                </c:pt>
                <c:pt idx="25">
                  <c:v>17</c:v>
                </c:pt>
                <c:pt idx="26">
                  <c:v>27</c:v>
                </c:pt>
                <c:pt idx="27">
                  <c:v>64</c:v>
                </c:pt>
                <c:pt idx="28">
                  <c:v>41</c:v>
                </c:pt>
                <c:pt idx="29">
                  <c:v>833</c:v>
                </c:pt>
                <c:pt idx="30">
                  <c:v>90</c:v>
                </c:pt>
                <c:pt idx="31">
                  <c:v>45</c:v>
                </c:pt>
                <c:pt idx="32">
                  <c:v>40</c:v>
                </c:pt>
                <c:pt idx="33">
                  <c:v>33</c:v>
                </c:pt>
                <c:pt idx="34">
                  <c:v>64</c:v>
                </c:pt>
                <c:pt idx="35">
                  <c:v>30</c:v>
                </c:pt>
                <c:pt idx="36">
                  <c:v>25</c:v>
                </c:pt>
                <c:pt idx="37">
                  <c:v>15</c:v>
                </c:pt>
                <c:pt idx="38">
                  <c:v>14</c:v>
                </c:pt>
                <c:pt idx="39">
                  <c:v>46</c:v>
                </c:pt>
                <c:pt idx="40">
                  <c:v>9</c:v>
                </c:pt>
                <c:pt idx="41">
                  <c:v>12</c:v>
                </c:pt>
                <c:pt idx="42">
                  <c:v>13</c:v>
                </c:pt>
                <c:pt idx="43">
                  <c:v>10</c:v>
                </c:pt>
                <c:pt idx="44">
                  <c:v>73</c:v>
                </c:pt>
                <c:pt idx="45">
                  <c:v>10</c:v>
                </c:pt>
                <c:pt idx="46">
                  <c:v>5</c:v>
                </c:pt>
                <c:pt idx="47">
                  <c:v>2</c:v>
                </c:pt>
                <c:pt idx="48">
                  <c:v>7</c:v>
                </c:pt>
                <c:pt idx="49">
                  <c:v>14</c:v>
                </c:pt>
                <c:pt idx="50">
                  <c:v>2</c:v>
                </c:pt>
                <c:pt idx="51">
                  <c:v>2</c:v>
                </c:pt>
                <c:pt idx="52">
                  <c:v>4</c:v>
                </c:pt>
                <c:pt idx="53">
                  <c:v>6</c:v>
                </c:pt>
                <c:pt idx="54">
                  <c:v>3</c:v>
                </c:pt>
                <c:pt idx="55">
                  <c:v>5</c:v>
                </c:pt>
                <c:pt idx="56">
                  <c:v>4</c:v>
                </c:pt>
                <c:pt idx="57">
                  <c:v>7</c:v>
                </c:pt>
                <c:pt idx="58">
                  <c:v>7</c:v>
                </c:pt>
                <c:pt idx="59">
                  <c:v>115</c:v>
                </c:pt>
                <c:pt idx="60">
                  <c:v>3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C4-48EA-9D90-F3395AC66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184928"/>
        <c:axId val="668185912"/>
      </c:lineChart>
      <c:catAx>
        <c:axId val="668184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Length of Project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185912"/>
        <c:crosses val="autoZero"/>
        <c:auto val="1"/>
        <c:lblAlgn val="ctr"/>
        <c:lblOffset val="100"/>
        <c:noMultiLvlLbl val="0"/>
      </c:catAx>
      <c:valAx>
        <c:axId val="66818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18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4</xdr:row>
      <xdr:rowOff>85725</xdr:rowOff>
    </xdr:from>
    <xdr:to>
      <xdr:col>18</xdr:col>
      <xdr:colOff>504825</xdr:colOff>
      <xdr:row>30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1E4D4C-6068-4CF8-A4C1-5AC3DA147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4</xdr:row>
      <xdr:rowOff>19049</xdr:rowOff>
    </xdr:from>
    <xdr:to>
      <xdr:col>18</xdr:col>
      <xdr:colOff>0</xdr:colOff>
      <xdr:row>30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B17226-2187-4D7A-9760-7DD82DD59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628649</xdr:colOff>
      <xdr:row>3</xdr:row>
      <xdr:rowOff>19050</xdr:rowOff>
    </xdr:from>
    <xdr:to>
      <xdr:col>16</xdr:col>
      <xdr:colOff>419099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9D0C97-BF6B-441E-8844-C17D568E1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138112</xdr:colOff>
      <xdr:row>14</xdr:row>
      <xdr:rowOff>47625</xdr:rowOff>
    </xdr:from>
    <xdr:to>
      <xdr:col>7</xdr:col>
      <xdr:colOff>1314450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E24387-7BE8-450B-AC22-ED75A57EF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219075</xdr:colOff>
      <xdr:row>2</xdr:row>
      <xdr:rowOff>85725</xdr:rowOff>
    </xdr:from>
    <xdr:to>
      <xdr:col>23</xdr:col>
      <xdr:colOff>523875</xdr:colOff>
      <xdr:row>16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7A11F3-135D-47F4-8354-1B631B360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19049</xdr:colOff>
      <xdr:row>19</xdr:row>
      <xdr:rowOff>190499</xdr:rowOff>
    </xdr:from>
    <xdr:to>
      <xdr:col>23</xdr:col>
      <xdr:colOff>323849</xdr:colOff>
      <xdr:row>38</xdr:row>
      <xdr:rowOff>28574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5E1BF2C5-47EB-456F-B808-4E8318FD3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nda Eudy" refreshedDate="44183.628154166669" createdVersion="6" refreshedVersion="6" minRefreshableVersion="3" recordCount="4115" xr:uid="{A2553350-539E-4FE7-B6A1-E79CFDAB1F4A}">
  <cacheSource type="worksheet">
    <worksheetSource ref="A1:U1048576" sheet="Data Tabl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38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ength of project" numFmtId="38">
      <sharedItems containsString="0" containsBlank="1" containsNumber="1" containsInteger="1" minValue="1" maxValue="90" count="76">
        <n v="31"/>
        <n v="30"/>
        <n v="10"/>
        <n v="16"/>
        <n v="40"/>
        <n v="7"/>
        <n v="35"/>
        <n v="44"/>
        <n v="36"/>
        <n v="26"/>
        <n v="18"/>
        <n v="45"/>
        <n v="60"/>
        <n v="15"/>
        <n v="27"/>
        <n v="33"/>
        <n v="42"/>
        <n v="24"/>
        <n v="20"/>
        <n v="39"/>
        <n v="14"/>
        <n v="21"/>
        <n v="32"/>
        <n v="19"/>
        <n v="22"/>
        <n v="25"/>
        <n v="23"/>
        <n v="78"/>
        <n v="53"/>
        <n v="4"/>
        <n v="74"/>
        <n v="61"/>
        <n v="46"/>
        <n v="28"/>
        <n v="66"/>
        <n v="34"/>
        <n v="8"/>
        <n v="90"/>
        <n v="50"/>
        <n v="57"/>
        <n v="43"/>
        <n v="29"/>
        <n v="17"/>
        <n v="41"/>
        <n v="58"/>
        <n v="49"/>
        <n v="37"/>
        <n v="80"/>
        <n v="64"/>
        <n v="86"/>
        <n v="59"/>
        <n v="87"/>
        <n v="38"/>
        <n v="56"/>
        <n v="47"/>
        <n v="11"/>
        <n v="73"/>
        <n v="55"/>
        <n v="13"/>
        <n v="54"/>
        <n v="9"/>
        <n v="52"/>
        <n v="69"/>
        <n v="62"/>
        <n v="48"/>
        <n v="12"/>
        <n v="67"/>
        <n v="51"/>
        <n v="3"/>
        <n v="6"/>
        <n v="77"/>
        <n v="71"/>
        <n v="5"/>
        <n v="1"/>
        <n v="2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9">
      <sharedItems containsString="0" containsBlank="1" containsNumber="1" minValue="0" maxValue="22603"/>
    </cacheField>
    <cacheField name="Average Donation" numFmtId="40">
      <sharedItems containsString="0" containsBlank="1" containsNumber="1" minValue="0" maxValue="3304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nda Eudy" refreshedDate="44183.628154398146" createdVersion="6" refreshedVersion="6" minRefreshableVersion="3" recordCount="3716" xr:uid="{05E03C86-2EB0-4542-B0BF-3346EA19731B}">
  <cacheSource type="worksheet">
    <worksheetSource ref="A1:B1048576" sheet="Sheet8"/>
  </cacheSource>
  <cacheFields count="2">
    <cacheField name="state" numFmtId="0">
      <sharedItems containsBlank="1" count="3">
        <s v="failed"/>
        <s v="successful"/>
        <m/>
      </sharedItems>
    </cacheField>
    <cacheField name="backers_count" numFmtId="38">
      <sharedItems containsString="0" containsBlank="1" containsNumber="1" containsInteger="1" minValue="0" maxValue="26457" count="494">
        <n v="1293"/>
        <n v="975"/>
        <n v="890"/>
        <n v="534"/>
        <n v="456"/>
        <n v="369"/>
        <n v="338"/>
        <n v="336"/>
        <n v="312"/>
        <n v="311"/>
        <n v="310"/>
        <n v="296"/>
        <n v="285"/>
        <n v="236"/>
        <n v="229"/>
        <n v="215"/>
        <n v="202"/>
        <n v="201"/>
        <n v="197"/>
        <n v="196"/>
        <n v="188"/>
        <n v="185"/>
        <n v="179"/>
        <n v="171"/>
        <n v="170"/>
        <n v="167"/>
        <n v="152"/>
        <n v="148"/>
        <n v="147"/>
        <n v="140"/>
        <n v="139"/>
        <n v="135"/>
        <n v="129"/>
        <n v="125"/>
        <n v="124"/>
        <n v="123"/>
        <n v="122"/>
        <n v="121"/>
        <n v="118"/>
        <n v="117"/>
        <n v="114"/>
        <n v="113"/>
        <n v="110"/>
        <n v="108"/>
        <n v="105"/>
        <n v="103"/>
        <n v="100"/>
        <n v="99"/>
        <n v="98"/>
        <n v="96"/>
        <n v="95"/>
        <n v="94"/>
        <n v="93"/>
        <n v="92"/>
        <n v="91"/>
        <n v="90"/>
        <n v="89"/>
        <n v="86"/>
        <n v="85"/>
        <n v="84"/>
        <n v="83"/>
        <n v="81"/>
        <n v="79"/>
        <n v="76"/>
        <n v="75"/>
        <n v="73"/>
        <n v="72"/>
        <n v="70"/>
        <n v="68"/>
        <n v="67"/>
        <n v="66"/>
        <n v="60"/>
        <n v="59"/>
        <n v="57"/>
        <n v="56"/>
        <n v="55"/>
        <n v="53"/>
        <n v="52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n v="26457"/>
        <n v="20242"/>
        <n v="8359"/>
        <n v="8200"/>
        <n v="5812"/>
        <n v="4883"/>
        <n v="4562"/>
        <n v="4330"/>
        <n v="4245"/>
        <n v="3863"/>
        <n v="3663"/>
        <n v="3562"/>
        <n v="3468"/>
        <n v="3355"/>
        <n v="3238"/>
        <n v="2602"/>
        <n v="2525"/>
        <n v="2478"/>
        <n v="2436"/>
        <n v="2174"/>
        <n v="2165"/>
        <n v="2139"/>
        <n v="2051"/>
        <n v="2035"/>
        <n v="1980"/>
        <n v="1945"/>
        <n v="1887"/>
        <n v="1876"/>
        <n v="1789"/>
        <n v="1780"/>
        <n v="1762"/>
        <n v="1737"/>
        <n v="1670"/>
        <n v="1637"/>
        <n v="1633"/>
        <n v="1596"/>
        <n v="1556"/>
        <n v="1530"/>
        <n v="1513"/>
        <n v="1510"/>
        <n v="1420"/>
        <n v="1375"/>
        <n v="1373"/>
        <n v="1364"/>
        <n v="1356"/>
        <n v="1328"/>
        <n v="1281"/>
        <n v="1260"/>
        <n v="1251"/>
        <n v="1224"/>
        <n v="1204"/>
        <n v="1151"/>
        <n v="1113"/>
        <n v="1107"/>
        <n v="1104"/>
        <n v="1095"/>
        <n v="1088"/>
        <n v="1071"/>
        <n v="1062"/>
        <n v="1049"/>
        <n v="1021"/>
        <n v="1019"/>
        <n v="1013"/>
        <n v="988"/>
        <n v="983"/>
        <n v="971"/>
        <n v="964"/>
        <n v="963"/>
        <n v="951"/>
        <n v="944"/>
        <n v="943"/>
        <n v="942"/>
        <n v="930"/>
        <n v="916"/>
        <n v="902"/>
        <n v="897"/>
        <n v="885"/>
        <n v="878"/>
        <n v="874"/>
        <n v="859"/>
        <n v="848"/>
        <n v="834"/>
        <n v="827"/>
        <n v="821"/>
        <n v="813"/>
        <n v="760"/>
        <n v="742"/>
        <n v="740"/>
        <n v="736"/>
        <n v="729"/>
        <n v="721"/>
        <n v="714"/>
        <n v="711"/>
        <n v="707"/>
        <n v="701"/>
        <n v="688"/>
        <n v="682"/>
        <n v="680"/>
        <n v="676"/>
        <n v="670"/>
        <n v="666"/>
        <n v="665"/>
        <n v="660"/>
        <n v="651"/>
        <n v="644"/>
        <n v="635"/>
        <n v="625"/>
        <n v="623"/>
        <n v="621"/>
        <n v="615"/>
        <n v="614"/>
        <n v="613"/>
        <n v="607"/>
        <n v="600"/>
        <n v="577"/>
        <n v="576"/>
        <n v="574"/>
        <n v="571"/>
        <n v="563"/>
        <n v="562"/>
        <n v="560"/>
        <n v="558"/>
        <n v="557"/>
        <n v="555"/>
        <n v="554"/>
        <n v="551"/>
        <n v="549"/>
        <n v="541"/>
        <n v="539"/>
        <n v="537"/>
        <n v="531"/>
        <n v="524"/>
        <n v="514"/>
        <n v="512"/>
        <n v="510"/>
        <n v="508"/>
        <n v="499"/>
        <n v="498"/>
        <n v="493"/>
        <n v="489"/>
        <n v="480"/>
        <n v="479"/>
        <n v="478"/>
        <n v="473"/>
        <n v="470"/>
        <n v="467"/>
        <n v="465"/>
        <n v="455"/>
        <n v="454"/>
        <n v="452"/>
        <n v="450"/>
        <n v="447"/>
        <n v="445"/>
        <n v="443"/>
        <n v="441"/>
        <n v="438"/>
        <n v="437"/>
        <n v="433"/>
        <n v="429"/>
        <n v="426"/>
        <n v="424"/>
        <n v="415"/>
        <n v="413"/>
        <n v="410"/>
        <n v="406"/>
        <n v="405"/>
        <n v="404"/>
        <n v="403"/>
        <n v="402"/>
        <n v="398"/>
        <n v="394"/>
        <n v="392"/>
        <n v="391"/>
        <n v="389"/>
        <n v="388"/>
        <n v="385"/>
        <n v="383"/>
        <n v="380"/>
        <n v="379"/>
        <n v="376"/>
        <n v="375"/>
        <n v="372"/>
        <n v="365"/>
        <n v="364"/>
        <n v="361"/>
        <n v="356"/>
        <n v="354"/>
        <n v="353"/>
        <n v="352"/>
        <n v="351"/>
        <n v="350"/>
        <n v="348"/>
        <n v="345"/>
        <n v="343"/>
        <n v="342"/>
        <n v="340"/>
        <n v="339"/>
        <n v="337"/>
        <n v="335"/>
        <n v="332"/>
        <n v="329"/>
        <n v="328"/>
        <n v="325"/>
        <n v="322"/>
        <n v="321"/>
        <n v="320"/>
        <n v="316"/>
        <n v="315"/>
        <n v="314"/>
        <n v="308"/>
        <n v="307"/>
        <n v="306"/>
        <n v="305"/>
        <n v="304"/>
        <n v="303"/>
        <n v="302"/>
        <n v="301"/>
        <n v="299"/>
        <n v="298"/>
        <n v="294"/>
        <n v="293"/>
        <n v="290"/>
        <n v="288"/>
        <n v="287"/>
        <n v="286"/>
        <n v="284"/>
        <n v="283"/>
        <n v="282"/>
        <n v="280"/>
        <n v="279"/>
        <n v="278"/>
        <n v="277"/>
        <n v="276"/>
        <n v="275"/>
        <n v="274"/>
        <n v="273"/>
        <n v="271"/>
        <n v="270"/>
        <n v="269"/>
        <n v="267"/>
        <n v="266"/>
        <n v="265"/>
        <n v="264"/>
        <n v="263"/>
        <n v="259"/>
        <n v="255"/>
        <n v="253"/>
        <n v="251"/>
        <n v="249"/>
        <n v="248"/>
        <n v="246"/>
        <n v="244"/>
        <n v="242"/>
        <n v="241"/>
        <n v="240"/>
        <n v="238"/>
        <n v="237"/>
        <n v="235"/>
        <n v="234"/>
        <n v="232"/>
        <n v="227"/>
        <n v="226"/>
        <n v="224"/>
        <n v="223"/>
        <n v="222"/>
        <n v="221"/>
        <n v="220"/>
        <n v="218"/>
        <n v="217"/>
        <n v="216"/>
        <n v="213"/>
        <n v="211"/>
        <n v="210"/>
        <n v="209"/>
        <n v="208"/>
        <n v="207"/>
        <n v="206"/>
        <n v="205"/>
        <n v="204"/>
        <n v="203"/>
        <n v="200"/>
        <n v="199"/>
        <n v="194"/>
        <n v="193"/>
        <n v="191"/>
        <n v="190"/>
        <n v="189"/>
        <n v="187"/>
        <n v="186"/>
        <n v="184"/>
        <n v="183"/>
        <n v="182"/>
        <n v="181"/>
        <n v="180"/>
        <n v="178"/>
        <n v="177"/>
        <n v="176"/>
        <n v="175"/>
        <n v="174"/>
        <n v="173"/>
        <n v="172"/>
        <n v="169"/>
        <n v="168"/>
        <n v="166"/>
        <n v="165"/>
        <n v="163"/>
        <n v="162"/>
        <n v="160"/>
        <n v="159"/>
        <n v="158"/>
        <n v="157"/>
        <n v="156"/>
        <n v="154"/>
        <n v="153"/>
        <n v="151"/>
        <n v="150"/>
        <n v="149"/>
        <n v="146"/>
        <n v="145"/>
        <n v="144"/>
        <n v="143"/>
        <n v="142"/>
        <n v="141"/>
        <n v="138"/>
        <n v="137"/>
        <n v="136"/>
        <n v="134"/>
        <n v="133"/>
        <n v="132"/>
        <n v="131"/>
        <n v="130"/>
        <n v="128"/>
        <n v="127"/>
        <n v="126"/>
        <n v="120"/>
        <n v="119"/>
        <n v="116"/>
        <n v="115"/>
        <n v="112"/>
        <n v="111"/>
        <n v="109"/>
        <n v="107"/>
        <n v="106"/>
        <n v="104"/>
        <n v="102"/>
        <n v="101"/>
        <n v="97"/>
        <n v="88"/>
        <n v="87"/>
        <n v="82"/>
        <n v="80"/>
        <n v="78"/>
        <n v="77"/>
        <n v="74"/>
        <n v="71"/>
        <n v="69"/>
        <n v="65"/>
        <n v="64"/>
        <n v="63"/>
        <n v="62"/>
        <n v="61"/>
        <n v="58"/>
        <n v="54"/>
        <n v="5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x v="0"/>
    <b v="0"/>
    <n v="182"/>
    <b v="1"/>
    <n v="1.3685882352941177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x v="1"/>
    <b v="0"/>
    <n v="79"/>
    <b v="1"/>
    <n v="1.4260827250608272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x v="2"/>
    <b v="0"/>
    <n v="35"/>
    <b v="1"/>
    <n v="1.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x v="1"/>
    <b v="0"/>
    <n v="150"/>
    <b v="1"/>
    <n v="1.03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x v="1"/>
    <b v="0"/>
    <n v="284"/>
    <b v="1"/>
    <n v="1.22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x v="3"/>
    <b v="0"/>
    <n v="47"/>
    <b v="1"/>
    <n v="1.0977744436109027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x v="2"/>
    <b v="0"/>
    <n v="58"/>
    <b v="1"/>
    <n v="1.06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x v="4"/>
    <b v="0"/>
    <n v="57"/>
    <b v="1"/>
    <n v="1.01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x v="5"/>
    <b v="0"/>
    <n v="12"/>
    <b v="1"/>
    <n v="1.00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x v="1"/>
    <b v="0"/>
    <n v="20"/>
    <b v="1"/>
    <n v="1.2599800000000001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x v="6"/>
    <b v="0"/>
    <n v="19"/>
    <b v="1"/>
    <n v="1.00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x v="0"/>
    <b v="0"/>
    <n v="75"/>
    <b v="1"/>
    <n v="1.205000000000000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x v="7"/>
    <b v="0"/>
    <n v="827"/>
    <b v="1"/>
    <n v="1.6529333333333334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x v="8"/>
    <b v="0"/>
    <n v="51"/>
    <b v="1"/>
    <n v="1.59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x v="9"/>
    <b v="0"/>
    <n v="41"/>
    <b v="1"/>
    <n v="1.00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x v="10"/>
    <b v="0"/>
    <n v="98"/>
    <b v="1"/>
    <n v="1.06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x v="11"/>
    <b v="0"/>
    <n v="70"/>
    <b v="1"/>
    <n v="1.00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x v="1"/>
    <b v="0"/>
    <n v="36"/>
    <b v="1"/>
    <n v="1.00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x v="1"/>
    <b v="0"/>
    <n v="342"/>
    <b v="1"/>
    <n v="1.0632110000000001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x v="1"/>
    <b v="0"/>
    <n v="22"/>
    <b v="1"/>
    <n v="1.4529411764705882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x v="12"/>
    <b v="0"/>
    <n v="25"/>
    <b v="1"/>
    <n v="1.00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x v="1"/>
    <b v="0"/>
    <n v="101"/>
    <b v="1"/>
    <n v="1.09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x v="13"/>
    <b v="0"/>
    <n v="8"/>
    <b v="1"/>
    <n v="1.17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x v="14"/>
    <b v="0"/>
    <n v="23"/>
    <b v="1"/>
    <n v="1.1850000000000001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x v="15"/>
    <b v="0"/>
    <n v="574"/>
    <b v="1"/>
    <n v="1.08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x v="12"/>
    <b v="0"/>
    <n v="14"/>
    <b v="1"/>
    <n v="1.3333333333333333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x v="4"/>
    <b v="0"/>
    <n v="19"/>
    <b v="1"/>
    <n v="1.55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x v="1"/>
    <b v="0"/>
    <n v="150"/>
    <b v="1"/>
    <n v="1.11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x v="1"/>
    <b v="0"/>
    <n v="71"/>
    <b v="1"/>
    <n v="1.00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x v="1"/>
    <b v="0"/>
    <n v="117"/>
    <b v="1"/>
    <n v="1.23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x v="1"/>
    <b v="0"/>
    <n v="53"/>
    <b v="1"/>
    <n v="1.01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x v="10"/>
    <b v="0"/>
    <n v="1"/>
    <b v="1"/>
    <n v="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x v="16"/>
    <b v="0"/>
    <n v="89"/>
    <b v="1"/>
    <n v="1.00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x v="1"/>
    <b v="0"/>
    <n v="64"/>
    <b v="1"/>
    <n v="1.020952380952381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x v="13"/>
    <b v="0"/>
    <n v="68"/>
    <b v="1"/>
    <n v="1.30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x v="17"/>
    <b v="0"/>
    <n v="28"/>
    <b v="1"/>
    <n v="1.66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x v="1"/>
    <b v="0"/>
    <n v="44"/>
    <b v="1"/>
    <n v="1.42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x v="1"/>
    <b v="0"/>
    <n v="253"/>
    <b v="1"/>
    <n v="1.83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x v="1"/>
    <b v="0"/>
    <n v="66"/>
    <b v="1"/>
    <n v="1.10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x v="0"/>
    <b v="0"/>
    <n v="217"/>
    <b v="1"/>
    <n v="1.3098000000000001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x v="18"/>
    <b v="0"/>
    <n v="16"/>
    <b v="1"/>
    <n v="1.01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x v="1"/>
    <b v="0"/>
    <n v="19"/>
    <b v="1"/>
    <n v="1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x v="1"/>
    <b v="0"/>
    <n v="169"/>
    <b v="1"/>
    <n v="1.41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x v="1"/>
    <b v="0"/>
    <n v="263"/>
    <b v="1"/>
    <n v="3.0865999999999998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x v="11"/>
    <b v="0"/>
    <n v="15"/>
    <b v="1"/>
    <n v="1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x v="1"/>
    <b v="0"/>
    <n v="61"/>
    <b v="1"/>
    <n v="1.2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x v="1"/>
    <b v="0"/>
    <n v="45"/>
    <b v="1"/>
    <n v="1.04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x v="12"/>
    <b v="0"/>
    <n v="70"/>
    <b v="1"/>
    <n v="1.0761100000000001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x v="0"/>
    <b v="0"/>
    <n v="38"/>
    <b v="1"/>
    <n v="1.07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x v="1"/>
    <b v="0"/>
    <n v="87"/>
    <b v="1"/>
    <n v="1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x v="19"/>
    <b v="0"/>
    <n v="22"/>
    <b v="1"/>
    <n v="1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x v="1"/>
    <b v="0"/>
    <n v="119"/>
    <b v="1"/>
    <n v="1.2801818181818181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x v="1"/>
    <b v="0"/>
    <n v="52"/>
    <b v="1"/>
    <n v="1.1620999999999999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x v="20"/>
    <b v="0"/>
    <n v="117"/>
    <b v="1"/>
    <n v="1.09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x v="1"/>
    <b v="0"/>
    <n v="52"/>
    <b v="1"/>
    <n v="1.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x v="21"/>
    <b v="0"/>
    <n v="86"/>
    <b v="1"/>
    <n v="1.2895348837209302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x v="20"/>
    <b v="0"/>
    <n v="174"/>
    <b v="1"/>
    <n v="1.07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x v="1"/>
    <b v="0"/>
    <n v="69"/>
    <b v="1"/>
    <n v="1.01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x v="1"/>
    <b v="0"/>
    <n v="75"/>
    <b v="1"/>
    <n v="1.0290999999999999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x v="22"/>
    <b v="0"/>
    <n v="33"/>
    <b v="1"/>
    <n v="1.00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x v="23"/>
    <b v="0"/>
    <n v="108"/>
    <b v="1"/>
    <n v="1.03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x v="24"/>
    <b v="0"/>
    <n v="23"/>
    <b v="1"/>
    <n v="1.48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x v="25"/>
    <b v="0"/>
    <n v="48"/>
    <b v="1"/>
    <n v="1.54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x v="26"/>
    <b v="0"/>
    <n v="64"/>
    <b v="1"/>
    <n v="1.13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x v="1"/>
    <b v="0"/>
    <n v="24"/>
    <b v="1"/>
    <n v="1.73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x v="9"/>
    <b v="0"/>
    <n v="57"/>
    <b v="1"/>
    <n v="1.0752857142857142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x v="1"/>
    <b v="0"/>
    <n v="26"/>
    <b v="1"/>
    <n v="1.1859999999999999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x v="1"/>
    <b v="0"/>
    <n v="20"/>
    <b v="1"/>
    <n v="1.16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x v="1"/>
    <b v="0"/>
    <n v="36"/>
    <b v="1"/>
    <n v="1.27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x v="22"/>
    <b v="0"/>
    <n v="178"/>
    <b v="1"/>
    <n v="1.10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x v="12"/>
    <b v="0"/>
    <n v="17"/>
    <b v="1"/>
    <n v="1.27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x v="12"/>
    <b v="0"/>
    <n v="32"/>
    <b v="1"/>
    <n v="1.23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x v="18"/>
    <b v="0"/>
    <n v="41"/>
    <b v="1"/>
    <n v="1.084090909090909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x v="27"/>
    <b v="0"/>
    <n v="18"/>
    <b v="1"/>
    <n v="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x v="1"/>
    <b v="0"/>
    <n v="29"/>
    <b v="1"/>
    <n v="1.12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x v="1"/>
    <b v="0"/>
    <n v="47"/>
    <b v="1"/>
    <n v="1.1542857142857144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x v="12"/>
    <b v="0"/>
    <n v="15"/>
    <b v="1"/>
    <n v="1.53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x v="28"/>
    <b v="0"/>
    <n v="26"/>
    <b v="1"/>
    <n v="3.9249999999999998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x v="2"/>
    <b v="0"/>
    <n v="35"/>
    <b v="1"/>
    <n v="27.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x v="1"/>
    <b v="0"/>
    <n v="41"/>
    <b v="1"/>
    <n v="1.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x v="6"/>
    <b v="0"/>
    <n v="47"/>
    <b v="1"/>
    <n v="1.07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x v="29"/>
    <b v="0"/>
    <n v="28"/>
    <b v="1"/>
    <n v="1.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x v="1"/>
    <b v="0"/>
    <n v="100"/>
    <b v="1"/>
    <n v="1.00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x v="13"/>
    <b v="0"/>
    <n v="13"/>
    <b v="1"/>
    <n v="1.02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x v="1"/>
    <b v="0"/>
    <n v="7"/>
    <b v="1"/>
    <n v="1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x v="1"/>
    <b v="0"/>
    <n v="21"/>
    <b v="1"/>
    <n v="1.25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x v="30"/>
    <b v="0"/>
    <n v="17"/>
    <b v="1"/>
    <n v="1.06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x v="2"/>
    <b v="0"/>
    <n v="25"/>
    <b v="1"/>
    <n v="1.046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x v="9"/>
    <b v="0"/>
    <n v="60"/>
    <b v="1"/>
    <n v="1.02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x v="25"/>
    <b v="0"/>
    <n v="56"/>
    <b v="1"/>
    <n v="1.1506666666666667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x v="1"/>
    <b v="0"/>
    <n v="16"/>
    <b v="1"/>
    <n v="1.00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x v="31"/>
    <b v="0"/>
    <n v="46"/>
    <b v="1"/>
    <n v="1.2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x v="32"/>
    <b v="0"/>
    <n v="43"/>
    <b v="1"/>
    <n v="1.05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x v="33"/>
    <b v="0"/>
    <n v="15"/>
    <b v="1"/>
    <n v="1.10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x v="18"/>
    <b v="0"/>
    <n v="12"/>
    <b v="1"/>
    <n v="1.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x v="1"/>
    <b v="0"/>
    <n v="21"/>
    <b v="1"/>
    <n v="1.3142857142857143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x v="34"/>
    <b v="0"/>
    <n v="34"/>
    <b v="1"/>
    <n v="1.14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x v="1"/>
    <b v="0"/>
    <n v="8"/>
    <b v="1"/>
    <n v="1.06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x v="8"/>
    <b v="0"/>
    <n v="60"/>
    <b v="1"/>
    <n v="1.06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x v="1"/>
    <b v="0"/>
    <n v="39"/>
    <b v="1"/>
    <n v="1.0601933333333333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x v="18"/>
    <b v="0"/>
    <n v="26"/>
    <b v="1"/>
    <n v="1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x v="17"/>
    <b v="0"/>
    <n v="35"/>
    <b v="1"/>
    <n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x v="1"/>
    <b v="0"/>
    <n v="65"/>
    <b v="1"/>
    <n v="1.27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x v="26"/>
    <b v="0"/>
    <n v="49"/>
    <b v="1"/>
    <n v="1.0515384615384615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x v="26"/>
    <b v="0"/>
    <n v="10"/>
    <b v="1"/>
    <n v="1.2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x v="10"/>
    <b v="0"/>
    <n v="60"/>
    <b v="1"/>
    <n v="1.07409090909090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x v="20"/>
    <b v="0"/>
    <n v="27"/>
    <b v="1"/>
    <n v="1.00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x v="24"/>
    <b v="0"/>
    <n v="69"/>
    <b v="1"/>
    <n v="1.0246666666666666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x v="12"/>
    <b v="0"/>
    <n v="47"/>
    <b v="1"/>
    <n v="2.4666666666666668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x v="1"/>
    <b v="0"/>
    <n v="47"/>
    <b v="1"/>
    <n v="2.1949999999999998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x v="35"/>
    <b v="0"/>
    <n v="26"/>
    <b v="1"/>
    <n v="1.30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x v="1"/>
    <b v="0"/>
    <n v="53"/>
    <b v="1"/>
    <n v="1.54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x v="17"/>
    <b v="0"/>
    <n v="81"/>
    <b v="1"/>
    <n v="1.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x v="36"/>
    <b v="0"/>
    <n v="78"/>
    <b v="1"/>
    <n v="1.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x v="12"/>
    <b v="0"/>
    <n v="35"/>
    <b v="1"/>
    <n v="1.03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x v="25"/>
    <b v="0"/>
    <n v="22"/>
    <b v="1"/>
    <n v="1.404444444444444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x v="32"/>
    <b v="0"/>
    <n v="57"/>
    <b v="1"/>
    <n v="1.13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x v="37"/>
    <b v="0"/>
    <n v="27"/>
    <b v="1"/>
    <n v="1.00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x v="1"/>
    <b v="0"/>
    <n v="39"/>
    <b v="1"/>
    <n v="1.1303159999999999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x v="1"/>
    <b v="0"/>
    <n v="37"/>
    <b v="1"/>
    <n v="1.04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x v="1"/>
    <b v="0"/>
    <n v="1"/>
    <b v="0"/>
    <n v="1.4285714285714287E-4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x v="3"/>
    <b v="0"/>
    <n v="1"/>
    <b v="0"/>
    <n v="3.3333333333333332E-4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x v="12"/>
    <b v="0"/>
    <n v="0"/>
    <b v="0"/>
    <n v="0"/>
    <n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x v="8"/>
    <b v="0"/>
    <n v="6"/>
    <b v="0"/>
    <n v="2.7454545454545453E-3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x v="25"/>
    <b v="0"/>
    <n v="0"/>
    <b v="0"/>
    <n v="0"/>
    <n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x v="12"/>
    <b v="0"/>
    <n v="6"/>
    <b v="0"/>
    <n v="0.14000000000000001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x v="1"/>
    <b v="0"/>
    <n v="13"/>
    <b v="0"/>
    <n v="5.5480000000000002E-2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x v="1"/>
    <b v="0"/>
    <n v="4"/>
    <b v="0"/>
    <n v="2.375E-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x v="6"/>
    <b v="0"/>
    <n v="6"/>
    <b v="0"/>
    <n v="1.8669999999999999E-2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x v="12"/>
    <b v="0"/>
    <n v="0"/>
    <b v="0"/>
    <n v="0"/>
    <n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x v="33"/>
    <b v="0"/>
    <n v="0"/>
    <b v="0"/>
    <n v="0"/>
    <n v="0"/>
    <s v="film &amp; video/science fiction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x v="13"/>
    <b v="0"/>
    <n v="0"/>
    <b v="0"/>
    <n v="0"/>
    <n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x v="11"/>
    <b v="0"/>
    <n v="81"/>
    <b v="0"/>
    <n v="9.5687499999999995E-2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x v="1"/>
    <b v="0"/>
    <n v="0"/>
    <b v="0"/>
    <n v="0"/>
    <n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x v="1"/>
    <b v="0"/>
    <n v="0"/>
    <b v="0"/>
    <n v="0"/>
    <n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x v="15"/>
    <b v="0"/>
    <n v="5"/>
    <b v="0"/>
    <n v="0.1343333333333333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x v="7"/>
    <b v="0"/>
    <n v="0"/>
    <b v="0"/>
    <n v="0"/>
    <n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x v="38"/>
    <b v="0"/>
    <n v="0"/>
    <b v="0"/>
    <n v="0"/>
    <n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x v="0"/>
    <b v="0"/>
    <n v="58"/>
    <b v="0"/>
    <n v="3.1413333333333335E-2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x v="2"/>
    <b v="0"/>
    <n v="1"/>
    <b v="0"/>
    <n v="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x v="1"/>
    <b v="0"/>
    <n v="0"/>
    <b v="0"/>
    <n v="0"/>
    <n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x v="11"/>
    <b v="0"/>
    <n v="28"/>
    <b v="0"/>
    <n v="0.10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x v="21"/>
    <b v="0"/>
    <n v="1"/>
    <b v="0"/>
    <n v="3.3333333333333335E-3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x v="39"/>
    <b v="0"/>
    <n v="0"/>
    <b v="0"/>
    <n v="0"/>
    <n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x v="12"/>
    <b v="0"/>
    <n v="37"/>
    <b v="0"/>
    <n v="0.27600000000000002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x v="14"/>
    <b v="0"/>
    <n v="9"/>
    <b v="0"/>
    <n v="7.5111111111111115E-2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x v="12"/>
    <b v="0"/>
    <n v="3"/>
    <b v="0"/>
    <n v="5.7499999999999999E-3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x v="40"/>
    <b v="0"/>
    <n v="0"/>
    <b v="0"/>
    <n v="0"/>
    <n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x v="1"/>
    <b v="0"/>
    <n v="2"/>
    <b v="0"/>
    <n v="8.0000000000000004E-4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x v="1"/>
    <b v="0"/>
    <n v="6"/>
    <b v="0"/>
    <n v="9.1999999999999998E-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x v="12"/>
    <b v="0"/>
    <n v="67"/>
    <b v="0"/>
    <n v="0.23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x v="12"/>
    <b v="0"/>
    <n v="5"/>
    <b v="0"/>
    <n v="5.5999999999999995E-4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x v="1"/>
    <b v="0"/>
    <n v="2"/>
    <b v="0"/>
    <n v="7.8947368421052633E-5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x v="16"/>
    <b v="0"/>
    <n v="10"/>
    <b v="0"/>
    <n v="7.1799999999999998E-3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x v="40"/>
    <b v="0"/>
    <n v="3"/>
    <b v="0"/>
    <n v="2.6666666666666668E-2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x v="4"/>
    <b v="0"/>
    <n v="4"/>
    <b v="0"/>
    <n v="6.0000000000000002E-5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x v="12"/>
    <b v="0"/>
    <n v="15"/>
    <b v="0"/>
    <n v="5.0999999999999997E-2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x v="1"/>
    <b v="0"/>
    <n v="2"/>
    <b v="0"/>
    <n v="2.671118530884808E-3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x v="1"/>
    <b v="0"/>
    <n v="0"/>
    <b v="0"/>
    <n v="0"/>
    <n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x v="4"/>
    <b v="0"/>
    <n v="1"/>
    <b v="0"/>
    <n v="2.0000000000000002E-5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x v="12"/>
    <b v="0"/>
    <n v="0"/>
    <b v="0"/>
    <n v="0"/>
    <n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x v="1"/>
    <b v="0"/>
    <n v="1"/>
    <b v="0"/>
    <n v="1E-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x v="15"/>
    <b v="0"/>
    <n v="10"/>
    <b v="0"/>
    <n v="0.15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x v="35"/>
    <b v="0"/>
    <n v="0"/>
    <b v="0"/>
    <n v="0"/>
    <n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x v="12"/>
    <b v="0"/>
    <n v="7"/>
    <b v="0"/>
    <n v="5.3333333333333332E-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x v="1"/>
    <b v="0"/>
    <n v="0"/>
    <b v="0"/>
    <n v="0"/>
    <n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x v="1"/>
    <b v="0"/>
    <n v="1"/>
    <b v="0"/>
    <n v="0.6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x v="12"/>
    <b v="0"/>
    <n v="2"/>
    <b v="0"/>
    <n v="1E-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x v="1"/>
    <b v="0"/>
    <n v="3"/>
    <b v="0"/>
    <n v="4.0625000000000001E-2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x v="1"/>
    <b v="0"/>
    <n v="10"/>
    <b v="0"/>
    <n v="0.224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x v="41"/>
    <b v="0"/>
    <n v="10"/>
    <b v="0"/>
    <n v="3.2500000000000001E-2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x v="12"/>
    <b v="0"/>
    <n v="1"/>
    <b v="0"/>
    <n v="2.0000000000000002E-5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x v="6"/>
    <b v="0"/>
    <n v="0"/>
    <b v="0"/>
    <n v="0"/>
    <n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x v="1"/>
    <b v="0"/>
    <n v="0"/>
    <b v="0"/>
    <n v="0"/>
    <n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x v="12"/>
    <b v="0"/>
    <n v="0"/>
    <b v="0"/>
    <n v="0"/>
    <n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x v="25"/>
    <b v="0"/>
    <n v="26"/>
    <b v="0"/>
    <n v="6.4850000000000005E-2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x v="1"/>
    <b v="0"/>
    <n v="0"/>
    <b v="0"/>
    <n v="0"/>
    <n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x v="42"/>
    <b v="0"/>
    <n v="7"/>
    <b v="0"/>
    <n v="0.4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x v="1"/>
    <b v="0"/>
    <n v="0"/>
    <b v="0"/>
    <n v="0"/>
    <n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x v="1"/>
    <b v="0"/>
    <n v="2"/>
    <b v="0"/>
    <n v="0.2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x v="4"/>
    <b v="0"/>
    <n v="13"/>
    <b v="0"/>
    <n v="0.33416666666666667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x v="1"/>
    <b v="0"/>
    <n v="4"/>
    <b v="0"/>
    <n v="0.21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x v="1"/>
    <b v="0"/>
    <n v="0"/>
    <b v="0"/>
    <n v="0"/>
    <n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x v="1"/>
    <b v="0"/>
    <n v="12"/>
    <b v="0"/>
    <n v="0.35855999999999999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x v="39"/>
    <b v="0"/>
    <n v="2"/>
    <b v="0"/>
    <n v="3.4000000000000002E-2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x v="1"/>
    <b v="0"/>
    <n v="10"/>
    <b v="0"/>
    <n v="5.5E-2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x v="1"/>
    <b v="0"/>
    <n v="0"/>
    <b v="0"/>
    <n v="0"/>
    <n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x v="17"/>
    <b v="0"/>
    <n v="5"/>
    <b v="0"/>
    <n v="0.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x v="1"/>
    <b v="0"/>
    <n v="0"/>
    <b v="0"/>
    <n v="0"/>
    <n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x v="12"/>
    <b v="0"/>
    <n v="5"/>
    <b v="0"/>
    <n v="6.8999999999999997E-4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x v="2"/>
    <b v="0"/>
    <n v="1"/>
    <b v="0"/>
    <n v="4.1666666666666666E-3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x v="4"/>
    <b v="0"/>
    <n v="3"/>
    <b v="0"/>
    <n v="0.0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x v="1"/>
    <b v="0"/>
    <n v="3"/>
    <b v="0"/>
    <n v="1.7E-5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x v="12"/>
    <b v="0"/>
    <n v="0"/>
    <b v="0"/>
    <n v="0"/>
    <n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x v="12"/>
    <b v="0"/>
    <n v="3"/>
    <b v="0"/>
    <n v="1.1999999999999999E-3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x v="12"/>
    <b v="0"/>
    <n v="0"/>
    <b v="0"/>
    <n v="0"/>
    <n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x v="33"/>
    <b v="0"/>
    <n v="19"/>
    <b v="0"/>
    <n v="0.41857142857142859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x v="16"/>
    <b v="0"/>
    <n v="8"/>
    <b v="0"/>
    <n v="0.10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x v="1"/>
    <b v="0"/>
    <n v="6"/>
    <b v="0"/>
    <n v="1.116E-2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x v="1"/>
    <b v="0"/>
    <n v="0"/>
    <b v="0"/>
    <n v="0"/>
    <n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x v="1"/>
    <b v="0"/>
    <n v="18"/>
    <b v="0"/>
    <n v="0.26192500000000002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x v="18"/>
    <b v="0"/>
    <n v="7"/>
    <b v="0"/>
    <n v="0.58461538461538465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x v="1"/>
    <b v="0"/>
    <n v="0"/>
    <b v="0"/>
    <n v="0"/>
    <n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x v="12"/>
    <b v="0"/>
    <n v="8"/>
    <b v="0"/>
    <n v="0.29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x v="1"/>
    <b v="0"/>
    <n v="1293"/>
    <b v="0"/>
    <n v="0.50721666666666665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x v="6"/>
    <b v="0"/>
    <n v="17"/>
    <b v="0"/>
    <n v="0.16250000000000001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x v="21"/>
    <b v="0"/>
    <n v="0"/>
    <b v="0"/>
    <n v="0"/>
    <n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x v="1"/>
    <b v="0"/>
    <n v="13"/>
    <b v="0"/>
    <n v="0.15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x v="1"/>
    <b v="0"/>
    <n v="0"/>
    <b v="0"/>
    <n v="0"/>
    <n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x v="1"/>
    <b v="0"/>
    <n v="0"/>
    <b v="0"/>
    <n v="0"/>
    <n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x v="41"/>
    <b v="0"/>
    <n v="33"/>
    <b v="0"/>
    <n v="0.25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x v="1"/>
    <b v="0"/>
    <n v="12"/>
    <b v="0"/>
    <n v="0.44600000000000001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x v="12"/>
    <b v="0"/>
    <n v="1"/>
    <b v="0"/>
    <n v="1.5873015873015873E-4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x v="1"/>
    <b v="0"/>
    <n v="1"/>
    <b v="0"/>
    <n v="4.0000000000000002E-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x v="12"/>
    <b v="0"/>
    <n v="1"/>
    <b v="0"/>
    <n v="8.0000000000000007E-5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x v="40"/>
    <b v="0"/>
    <n v="1"/>
    <b v="0"/>
    <n v="2.2727272727272726E-3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x v="38"/>
    <b v="0"/>
    <n v="84"/>
    <b v="0"/>
    <n v="0.55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x v="0"/>
    <b v="0"/>
    <n v="38"/>
    <b v="0"/>
    <n v="0.11942999999999999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x v="12"/>
    <b v="0"/>
    <n v="1"/>
    <b v="0"/>
    <n v="0.0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x v="22"/>
    <b v="0"/>
    <n v="76"/>
    <b v="0"/>
    <n v="0.17630000000000001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x v="43"/>
    <b v="0"/>
    <n v="3"/>
    <b v="0"/>
    <n v="7.1999999999999998E-3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x v="12"/>
    <b v="0"/>
    <n v="0"/>
    <b v="0"/>
    <n v="0"/>
    <n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x v="44"/>
    <b v="0"/>
    <n v="2"/>
    <b v="0"/>
    <n v="0.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x v="1"/>
    <b v="0"/>
    <n v="0"/>
    <b v="0"/>
    <n v="0"/>
    <n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x v="12"/>
    <b v="0"/>
    <n v="0"/>
    <b v="0"/>
    <n v="0"/>
    <n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x v="1"/>
    <b v="0"/>
    <n v="0"/>
    <b v="0"/>
    <n v="0"/>
    <n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x v="45"/>
    <b v="0"/>
    <n v="2"/>
    <b v="0"/>
    <n v="8.6206896551724137E-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x v="1"/>
    <b v="0"/>
    <n v="0"/>
    <b v="0"/>
    <n v="0"/>
    <n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x v="12"/>
    <b v="0"/>
    <n v="0"/>
    <b v="0"/>
    <n v="0"/>
    <n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x v="1"/>
    <b v="0"/>
    <n v="0"/>
    <b v="0"/>
    <n v="0"/>
    <n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x v="1"/>
    <b v="0"/>
    <n v="2"/>
    <b v="0"/>
    <n v="4.0000000000000001E-3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x v="1"/>
    <b v="0"/>
    <n v="0"/>
    <b v="0"/>
    <n v="0"/>
    <n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x v="1"/>
    <b v="0"/>
    <n v="7"/>
    <b v="0"/>
    <n v="2.75E-2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x v="1"/>
    <b v="0"/>
    <n v="0"/>
    <b v="0"/>
    <n v="0"/>
    <n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x v="4"/>
    <b v="0"/>
    <n v="5"/>
    <b v="0"/>
    <n v="0.40100000000000002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x v="1"/>
    <b v="0"/>
    <n v="0"/>
    <b v="0"/>
    <n v="0"/>
    <n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x v="28"/>
    <b v="0"/>
    <n v="0"/>
    <b v="0"/>
    <n v="0"/>
    <n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x v="12"/>
    <b v="0"/>
    <n v="1"/>
    <b v="0"/>
    <n v="3.3333333333333335E-3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x v="18"/>
    <b v="0"/>
    <n v="0"/>
    <b v="0"/>
    <n v="0"/>
    <n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x v="23"/>
    <b v="0"/>
    <n v="5"/>
    <b v="0"/>
    <n v="0.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x v="11"/>
    <b v="1"/>
    <n v="137"/>
    <b v="1"/>
    <n v="1.07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x v="11"/>
    <b v="1"/>
    <n v="376"/>
    <b v="1"/>
    <n v="1.12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x v="6"/>
    <b v="1"/>
    <n v="202"/>
    <b v="1"/>
    <n v="1.1346153846153846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x v="1"/>
    <b v="1"/>
    <n v="328"/>
    <b v="1"/>
    <n v="1.0259199999999999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x v="4"/>
    <b v="1"/>
    <n v="84"/>
    <b v="1"/>
    <n v="1.13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x v="1"/>
    <b v="1"/>
    <n v="96"/>
    <b v="1"/>
    <n v="1.0371999999999999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x v="38"/>
    <b v="1"/>
    <n v="223"/>
    <b v="1"/>
    <n v="3.0546000000000002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x v="46"/>
    <b v="1"/>
    <n v="62"/>
    <b v="1"/>
    <n v="1.34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x v="11"/>
    <b v="1"/>
    <n v="146"/>
    <b v="1"/>
    <n v="1.01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x v="47"/>
    <b v="1"/>
    <n v="235"/>
    <b v="1"/>
    <n v="1.12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x v="1"/>
    <b v="1"/>
    <n v="437"/>
    <b v="1"/>
    <n v="1.05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x v="22"/>
    <b v="1"/>
    <n v="77"/>
    <b v="1"/>
    <n v="1.25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x v="48"/>
    <b v="1"/>
    <n v="108"/>
    <b v="1"/>
    <n v="1.8455999999999999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x v="1"/>
    <b v="1"/>
    <n v="7"/>
    <b v="1"/>
    <n v="1.0073333333333334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x v="1"/>
    <b v="1"/>
    <n v="314"/>
    <b v="1"/>
    <n v="1.1694724999999999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x v="1"/>
    <b v="1"/>
    <n v="188"/>
    <b v="1"/>
    <n v="1.06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x v="1"/>
    <b v="1"/>
    <n v="275"/>
    <b v="1"/>
    <n v="1.39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x v="1"/>
    <b v="1"/>
    <n v="560"/>
    <b v="1"/>
    <n v="1.0672648571428571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x v="1"/>
    <b v="1"/>
    <n v="688"/>
    <b v="1"/>
    <n v="1.91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x v="1"/>
    <b v="1"/>
    <n v="942"/>
    <b v="1"/>
    <n v="1.3193789333333332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x v="32"/>
    <b v="1"/>
    <n v="88"/>
    <b v="1"/>
    <n v="1.0640000000000001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x v="38"/>
    <b v="1"/>
    <n v="220"/>
    <b v="1"/>
    <n v="1.0740000000000001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x v="11"/>
    <b v="1"/>
    <n v="145"/>
    <b v="1"/>
    <n v="2.4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x v="1"/>
    <b v="1"/>
    <n v="963"/>
    <b v="1"/>
    <n v="1.1808107999999999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x v="1"/>
    <b v="1"/>
    <n v="91"/>
    <b v="1"/>
    <n v="1.18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x v="16"/>
    <b v="1"/>
    <n v="58"/>
    <b v="1"/>
    <n v="1.11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x v="49"/>
    <b v="1"/>
    <n v="36"/>
    <b v="1"/>
    <n v="1.4550000000000001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x v="1"/>
    <b v="1"/>
    <n v="165"/>
    <b v="1"/>
    <n v="1.3162883248730965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x v="11"/>
    <b v="1"/>
    <n v="111"/>
    <b v="1"/>
    <n v="1.1140000000000001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x v="1"/>
    <b v="1"/>
    <n v="1596"/>
    <b v="1"/>
    <n v="1.4723377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x v="38"/>
    <b v="1"/>
    <n v="61"/>
    <b v="1"/>
    <n v="1.5260869565217392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x v="41"/>
    <b v="1"/>
    <n v="287"/>
    <b v="1"/>
    <n v="1.0468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x v="31"/>
    <b v="1"/>
    <n v="65"/>
    <b v="1"/>
    <n v="1.7743366666666667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x v="1"/>
    <b v="1"/>
    <n v="118"/>
    <b v="1"/>
    <n v="1.07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x v="35"/>
    <b v="1"/>
    <n v="113"/>
    <b v="1"/>
    <n v="1.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x v="1"/>
    <b v="1"/>
    <n v="332"/>
    <b v="1"/>
    <n v="1.08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x v="12"/>
    <b v="1"/>
    <n v="62"/>
    <b v="1"/>
    <n v="1.47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x v="1"/>
    <b v="1"/>
    <n v="951"/>
    <b v="1"/>
    <n v="1.1038153846153846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x v="1"/>
    <b v="1"/>
    <n v="415"/>
    <b v="1"/>
    <n v="1.50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x v="35"/>
    <b v="1"/>
    <n v="305"/>
    <b v="1"/>
    <n v="1.5731829411764706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x v="11"/>
    <b v="1"/>
    <n v="2139"/>
    <b v="1"/>
    <n v="1.5614399999999999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x v="49"/>
    <b v="1"/>
    <n v="79"/>
    <b v="1"/>
    <n v="1.20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x v="46"/>
    <b v="1"/>
    <n v="179"/>
    <b v="1"/>
    <n v="1.01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x v="23"/>
    <b v="1"/>
    <n v="202"/>
    <b v="1"/>
    <n v="1.142725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x v="25"/>
    <b v="1"/>
    <n v="760"/>
    <b v="1"/>
    <n v="1.04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x v="1"/>
    <b v="1"/>
    <n v="563"/>
    <b v="1"/>
    <n v="2.28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x v="11"/>
    <b v="1"/>
    <n v="135"/>
    <b v="1"/>
    <n v="1.09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x v="0"/>
    <b v="1"/>
    <n v="290"/>
    <b v="1"/>
    <n v="1.7629999999999999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x v="6"/>
    <b v="1"/>
    <n v="447"/>
    <b v="1"/>
    <n v="1.03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x v="1"/>
    <b v="1"/>
    <n v="232"/>
    <b v="1"/>
    <n v="1.0482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x v="38"/>
    <b v="1"/>
    <n v="168"/>
    <b v="1"/>
    <n v="1.06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x v="10"/>
    <b v="1"/>
    <n v="128"/>
    <b v="1"/>
    <n v="1.2001999999999999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x v="22"/>
    <b v="1"/>
    <n v="493"/>
    <b v="1"/>
    <n v="1.01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x v="1"/>
    <b v="1"/>
    <n v="131"/>
    <b v="1"/>
    <n v="1.0138461538461538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x v="8"/>
    <b v="1"/>
    <n v="50"/>
    <b v="1"/>
    <n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x v="12"/>
    <b v="1"/>
    <n v="665"/>
    <b v="1"/>
    <n v="1.33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x v="25"/>
    <b v="1"/>
    <n v="129"/>
    <b v="1"/>
    <n v="1.187262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x v="6"/>
    <b v="1"/>
    <n v="142"/>
    <b v="1"/>
    <n v="1.00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x v="50"/>
    <b v="1"/>
    <n v="2436"/>
    <b v="1"/>
    <n v="1.089324126984127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x v="1"/>
    <b v="1"/>
    <n v="244"/>
    <b v="1"/>
    <n v="1.789525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x v="0"/>
    <b v="1"/>
    <n v="298"/>
    <b v="1"/>
    <n v="1.01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x v="4"/>
    <b v="1"/>
    <n v="251"/>
    <b v="1"/>
    <n v="1.18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x v="1"/>
    <b v="1"/>
    <n v="108"/>
    <b v="1"/>
    <n v="1.0045999999999999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x v="1"/>
    <b v="1"/>
    <n v="82"/>
    <b v="1"/>
    <n v="1.37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x v="19"/>
    <b v="1"/>
    <n v="74"/>
    <b v="1"/>
    <n v="2.3164705882352941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x v="1"/>
    <b v="1"/>
    <n v="189"/>
    <b v="1"/>
    <n v="1.3033333333333332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x v="18"/>
    <b v="1"/>
    <n v="80"/>
    <b v="1"/>
    <n v="2.92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x v="1"/>
    <b v="1"/>
    <n v="576"/>
    <b v="1"/>
    <n v="1.11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x v="11"/>
    <b v="1"/>
    <n v="202"/>
    <b v="1"/>
    <n v="1.05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x v="21"/>
    <b v="1"/>
    <n v="238"/>
    <b v="1"/>
    <n v="1.1894444444444445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x v="13"/>
    <b v="1"/>
    <n v="36"/>
    <b v="1"/>
    <n v="1.04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x v="43"/>
    <b v="1"/>
    <n v="150"/>
    <b v="1"/>
    <n v="1.0410165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x v="1"/>
    <b v="1"/>
    <n v="146"/>
    <b v="1"/>
    <n v="1.11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x v="7"/>
    <b v="1"/>
    <n v="222"/>
    <b v="1"/>
    <n v="1.04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x v="1"/>
    <b v="1"/>
    <n v="120"/>
    <b v="1"/>
    <n v="3.8515000000000001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x v="1"/>
    <b v="1"/>
    <n v="126"/>
    <b v="1"/>
    <n v="1.01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x v="15"/>
    <b v="1"/>
    <n v="158"/>
    <b v="1"/>
    <n v="1.13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x v="1"/>
    <b v="1"/>
    <n v="316"/>
    <b v="1"/>
    <n v="1.00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x v="1"/>
    <b v="1"/>
    <n v="284"/>
    <b v="1"/>
    <n v="2.833200000000000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x v="51"/>
    <b v="1"/>
    <n v="51"/>
    <b v="1"/>
    <n v="1.12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x v="41"/>
    <b v="1"/>
    <n v="158"/>
    <b v="1"/>
    <n v="1.06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x v="6"/>
    <b v="1"/>
    <n v="337"/>
    <b v="1"/>
    <n v="1.0266285714285714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x v="1"/>
    <b v="1"/>
    <n v="186"/>
    <b v="1"/>
    <n v="1.07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x v="33"/>
    <b v="1"/>
    <n v="58"/>
    <b v="1"/>
    <n v="1.2307407407407407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x v="15"/>
    <b v="1"/>
    <n v="82"/>
    <b v="1"/>
    <n v="1.01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x v="6"/>
    <b v="1"/>
    <n v="736"/>
    <b v="1"/>
    <n v="1.04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x v="35"/>
    <b v="1"/>
    <n v="1151"/>
    <b v="1"/>
    <n v="1.1292973333333334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x v="14"/>
    <b v="1"/>
    <n v="34"/>
    <b v="1"/>
    <n v="1.3640000000000001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x v="1"/>
    <b v="1"/>
    <n v="498"/>
    <b v="1"/>
    <n v="1.036144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x v="17"/>
    <b v="1"/>
    <n v="167"/>
    <b v="1"/>
    <n v="1.0549999999999999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x v="22"/>
    <b v="1"/>
    <n v="340"/>
    <b v="1"/>
    <n v="1.01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x v="0"/>
    <b v="1"/>
    <n v="438"/>
    <b v="1"/>
    <n v="1.06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x v="16"/>
    <b v="1"/>
    <n v="555"/>
    <b v="1"/>
    <n v="1.13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x v="1"/>
    <b v="1"/>
    <n v="266"/>
    <b v="1"/>
    <n v="1.252275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x v="52"/>
    <b v="1"/>
    <n v="69"/>
    <b v="1"/>
    <n v="1.01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x v="0"/>
    <b v="1"/>
    <n v="80"/>
    <b v="1"/>
    <n v="1.02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x v="1"/>
    <b v="1"/>
    <n v="493"/>
    <b v="1"/>
    <n v="1.1683911999999999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x v="1"/>
    <b v="1"/>
    <n v="31"/>
    <b v="1"/>
    <n v="1.01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x v="53"/>
    <b v="1"/>
    <n v="236"/>
    <b v="1"/>
    <n v="1.1013360000000001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x v="1"/>
    <b v="1"/>
    <n v="89"/>
    <b v="1"/>
    <n v="1.08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x v="1"/>
    <b v="1"/>
    <n v="299"/>
    <b v="1"/>
    <n v="1.25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x v="10"/>
    <b v="1"/>
    <n v="55"/>
    <b v="1"/>
    <n v="1.06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x v="1"/>
    <b v="1"/>
    <n v="325"/>
    <b v="1"/>
    <n v="1.0036639999999999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x v="1"/>
    <b v="1"/>
    <n v="524"/>
    <b v="1"/>
    <n v="1.0202863333333334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x v="7"/>
    <b v="1"/>
    <n v="285"/>
    <b v="1"/>
    <n v="1.02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x v="1"/>
    <b v="1"/>
    <n v="179"/>
    <b v="1"/>
    <n v="1.23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x v="1"/>
    <b v="1"/>
    <n v="188"/>
    <b v="1"/>
    <n v="1.7028880000000002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x v="1"/>
    <b v="1"/>
    <n v="379"/>
    <b v="1"/>
    <n v="1.11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x v="1"/>
    <b v="1"/>
    <n v="119"/>
    <b v="1"/>
    <n v="1.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x v="1"/>
    <b v="1"/>
    <n v="167"/>
    <b v="1"/>
    <n v="1.06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x v="52"/>
    <b v="1"/>
    <n v="221"/>
    <b v="1"/>
    <n v="1.1476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x v="4"/>
    <b v="1"/>
    <n v="964"/>
    <b v="1"/>
    <n v="1.27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x v="1"/>
    <b v="1"/>
    <n v="286"/>
    <b v="1"/>
    <n v="1.16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x v="1"/>
    <b v="1"/>
    <n v="613"/>
    <b v="1"/>
    <n v="1.08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x v="1"/>
    <b v="1"/>
    <n v="29"/>
    <b v="1"/>
    <n v="1.03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x v="0"/>
    <b v="1"/>
    <n v="165"/>
    <b v="1"/>
    <n v="1.1625714285714286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x v="1"/>
    <b v="1"/>
    <n v="97"/>
    <b v="1"/>
    <n v="1.02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x v="4"/>
    <b v="1"/>
    <n v="303"/>
    <b v="1"/>
    <n v="1.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x v="41"/>
    <b v="1"/>
    <n v="267"/>
    <b v="1"/>
    <n v="1.03088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x v="24"/>
    <b v="1"/>
    <n v="302"/>
    <b v="1"/>
    <n v="1.04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x v="7"/>
    <b v="0"/>
    <n v="87"/>
    <b v="1"/>
    <n v="1.0137499999999999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x v="1"/>
    <b v="0"/>
    <n v="354"/>
    <b v="1"/>
    <n v="1.11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x v="24"/>
    <b v="0"/>
    <n v="86"/>
    <b v="1"/>
    <n v="1.2415933781686497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x v="11"/>
    <b v="0"/>
    <n v="26"/>
    <b v="1"/>
    <n v="1.01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x v="1"/>
    <b v="0"/>
    <n v="113"/>
    <b v="1"/>
    <n v="1.1016142857142857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x v="1"/>
    <b v="0"/>
    <n v="65"/>
    <b v="1"/>
    <n v="1.03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x v="1"/>
    <b v="0"/>
    <n v="134"/>
    <b v="1"/>
    <n v="1.013157894736842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x v="4"/>
    <b v="0"/>
    <n v="119"/>
    <b v="1"/>
    <n v="1.03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x v="6"/>
    <b v="0"/>
    <n v="159"/>
    <b v="1"/>
    <n v="1.04112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x v="1"/>
    <b v="0"/>
    <n v="167"/>
    <b v="1"/>
    <n v="1.10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x v="1"/>
    <b v="0"/>
    <n v="43"/>
    <b v="1"/>
    <n v="1.22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x v="11"/>
    <b v="0"/>
    <n v="1062"/>
    <b v="1"/>
    <n v="1.14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x v="4"/>
    <b v="0"/>
    <n v="9"/>
    <b v="1"/>
    <n v="1.25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x v="1"/>
    <b v="0"/>
    <n v="89"/>
    <b v="1"/>
    <n v="1.06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x v="11"/>
    <b v="0"/>
    <n v="174"/>
    <b v="1"/>
    <n v="1.30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x v="16"/>
    <b v="0"/>
    <n v="14"/>
    <b v="1"/>
    <n v="1.2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x v="0"/>
    <b v="0"/>
    <n v="48"/>
    <b v="1"/>
    <n v="1.0595918367346939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x v="1"/>
    <b v="0"/>
    <n v="133"/>
    <b v="1"/>
    <n v="1.14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x v="17"/>
    <b v="0"/>
    <n v="83"/>
    <b v="1"/>
    <n v="1.1176666666666666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x v="11"/>
    <b v="0"/>
    <n v="149"/>
    <b v="1"/>
    <n v="1.16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x v="25"/>
    <b v="0"/>
    <n v="49"/>
    <b v="1"/>
    <n v="1.41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x v="6"/>
    <b v="0"/>
    <n v="251"/>
    <b v="1"/>
    <n v="1.04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x v="20"/>
    <b v="0"/>
    <n v="22"/>
    <b v="1"/>
    <n v="2.55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x v="26"/>
    <b v="0"/>
    <n v="48"/>
    <b v="1"/>
    <n v="2.0670670670670672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x v="1"/>
    <b v="0"/>
    <n v="383"/>
    <b v="1"/>
    <n v="1.1210500000000001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x v="1"/>
    <b v="0"/>
    <n v="237"/>
    <b v="1"/>
    <n v="1.05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x v="13"/>
    <b v="0"/>
    <n v="13"/>
    <b v="1"/>
    <n v="1.00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x v="0"/>
    <b v="0"/>
    <n v="562"/>
    <b v="1"/>
    <n v="2.13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x v="1"/>
    <b v="0"/>
    <n v="71"/>
    <b v="1"/>
    <n v="1.26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x v="22"/>
    <b v="0"/>
    <n v="1510"/>
    <b v="1"/>
    <n v="1.8153547058823529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x v="18"/>
    <b v="0"/>
    <n v="14"/>
    <b v="1"/>
    <n v="1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x v="1"/>
    <b v="0"/>
    <n v="193"/>
    <b v="1"/>
    <n v="1.00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x v="1"/>
    <b v="0"/>
    <n v="206"/>
    <b v="1"/>
    <n v="1.00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x v="0"/>
    <b v="0"/>
    <n v="351"/>
    <b v="1"/>
    <n v="1.10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x v="12"/>
    <b v="0"/>
    <n v="50"/>
    <b v="1"/>
    <n v="1.11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x v="8"/>
    <b v="0"/>
    <n v="184"/>
    <b v="1"/>
    <n v="1.08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x v="13"/>
    <b v="0"/>
    <n v="196"/>
    <b v="1"/>
    <n v="1.06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x v="16"/>
    <b v="0"/>
    <n v="229"/>
    <b v="1"/>
    <n v="1.03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x v="11"/>
    <b v="0"/>
    <n v="67"/>
    <b v="1"/>
    <n v="1.2516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x v="0"/>
    <b v="0"/>
    <n v="95"/>
    <b v="1"/>
    <n v="1.06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x v="0"/>
    <b v="0"/>
    <n v="62"/>
    <b v="1"/>
    <n v="1.12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x v="1"/>
    <b v="0"/>
    <n v="73"/>
    <b v="1"/>
    <n v="1.0381199999999999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x v="21"/>
    <b v="0"/>
    <n v="43"/>
    <b v="1"/>
    <n v="1.4165000000000001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x v="54"/>
    <b v="0"/>
    <n v="70"/>
    <b v="1"/>
    <n v="1.0526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x v="41"/>
    <b v="0"/>
    <n v="271"/>
    <b v="1"/>
    <n v="1.03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x v="1"/>
    <b v="0"/>
    <n v="55"/>
    <b v="1"/>
    <n v="1.076595744680851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x v="35"/>
    <b v="0"/>
    <n v="35"/>
    <b v="1"/>
    <n v="1.0770464285714285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x v="12"/>
    <b v="0"/>
    <n v="22"/>
    <b v="1"/>
    <n v="1.01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x v="4"/>
    <b v="0"/>
    <n v="38"/>
    <b v="1"/>
    <n v="1.01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x v="1"/>
    <b v="0"/>
    <n v="15"/>
    <b v="1"/>
    <n v="1.36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x v="12"/>
    <b v="0"/>
    <n v="7"/>
    <b v="1"/>
    <n v="1.2829999999999999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x v="22"/>
    <b v="0"/>
    <n v="241"/>
    <b v="1"/>
    <n v="1.01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x v="3"/>
    <b v="0"/>
    <n v="55"/>
    <b v="1"/>
    <n v="1.26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x v="1"/>
    <b v="0"/>
    <n v="171"/>
    <b v="1"/>
    <n v="1.0508593749999999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x v="1"/>
    <b v="0"/>
    <n v="208"/>
    <b v="1"/>
    <n v="1.02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x v="25"/>
    <b v="0"/>
    <n v="21"/>
    <b v="1"/>
    <n v="1.0214714285714286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x v="1"/>
    <b v="0"/>
    <n v="25"/>
    <b v="1"/>
    <n v="1.2021700000000002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x v="55"/>
    <b v="0"/>
    <n v="52"/>
    <b v="1"/>
    <n v="1.00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x v="1"/>
    <b v="0"/>
    <n v="104"/>
    <b v="1"/>
    <n v="1.00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x v="12"/>
    <b v="0"/>
    <n v="73"/>
    <b v="1"/>
    <n v="1.00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x v="1"/>
    <b v="0"/>
    <n v="3"/>
    <b v="0"/>
    <n v="4.3939393939393936E-3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x v="12"/>
    <b v="0"/>
    <n v="6"/>
    <b v="0"/>
    <n v="2.0066666666666667E-2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x v="1"/>
    <b v="0"/>
    <n v="12"/>
    <b v="0"/>
    <n v="1.0749999999999999E-2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x v="1"/>
    <b v="0"/>
    <n v="13"/>
    <b v="0"/>
    <n v="7.6499999999999997E-3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x v="12"/>
    <b v="0"/>
    <n v="5"/>
    <b v="0"/>
    <n v="6.7966666666666675E-2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x v="12"/>
    <b v="0"/>
    <n v="2"/>
    <b v="0"/>
    <n v="1.2E-4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x v="1"/>
    <b v="0"/>
    <n v="8"/>
    <b v="0"/>
    <n v="1.3299999999999999E-2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x v="20"/>
    <b v="0"/>
    <n v="0"/>
    <b v="0"/>
    <n v="0"/>
    <n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x v="33"/>
    <b v="0"/>
    <n v="13"/>
    <b v="0"/>
    <n v="5.6333333333333332E-2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x v="56"/>
    <b v="0"/>
    <n v="0"/>
    <b v="0"/>
    <n v="0"/>
    <n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x v="13"/>
    <b v="0"/>
    <n v="5"/>
    <b v="0"/>
    <n v="2.4E-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x v="1"/>
    <b v="0"/>
    <n v="8"/>
    <b v="0"/>
    <n v="0.13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x v="12"/>
    <b v="0"/>
    <n v="8"/>
    <b v="0"/>
    <n v="9.5000000000000001E-2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x v="12"/>
    <b v="0"/>
    <n v="0"/>
    <b v="0"/>
    <n v="0"/>
    <n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x v="15"/>
    <b v="0"/>
    <n v="2"/>
    <b v="0"/>
    <n v="0.0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x v="1"/>
    <b v="0"/>
    <n v="3"/>
    <b v="0"/>
    <n v="2.7272727272727273E-5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x v="1"/>
    <b v="0"/>
    <n v="0"/>
    <b v="0"/>
    <n v="0"/>
    <n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x v="12"/>
    <b v="0"/>
    <n v="0"/>
    <b v="0"/>
    <n v="0"/>
    <n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x v="1"/>
    <b v="0"/>
    <n v="11"/>
    <b v="0"/>
    <n v="9.3799999999999994E-2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x v="2"/>
    <b v="0"/>
    <n v="0"/>
    <b v="0"/>
    <n v="0"/>
    <n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x v="1"/>
    <b v="0"/>
    <n v="1"/>
    <b v="0"/>
    <n v="1E-3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x v="1"/>
    <b v="0"/>
    <n v="0"/>
    <b v="0"/>
    <n v="0"/>
    <n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x v="1"/>
    <b v="0"/>
    <n v="17"/>
    <b v="0"/>
    <n v="0.39358823529411763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x v="1"/>
    <b v="0"/>
    <n v="2"/>
    <b v="0"/>
    <n v="1E-3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x v="12"/>
    <b v="0"/>
    <n v="1"/>
    <b v="0"/>
    <n v="0.0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x v="13"/>
    <b v="0"/>
    <n v="2"/>
    <b v="0"/>
    <n v="3.3333333333333335E-5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x v="1"/>
    <b v="0"/>
    <n v="16"/>
    <b v="0"/>
    <n v="7.2952380952380949E-2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x v="25"/>
    <b v="0"/>
    <n v="1"/>
    <b v="0"/>
    <n v="1.6666666666666666E-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x v="18"/>
    <b v="0"/>
    <n v="4"/>
    <b v="0"/>
    <n v="3.2804E-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x v="1"/>
    <b v="0"/>
    <n v="5"/>
    <b v="0"/>
    <n v="2.2499999999999999E-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x v="1"/>
    <b v="0"/>
    <n v="7"/>
    <b v="0"/>
    <n v="7.92E-3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x v="1"/>
    <b v="0"/>
    <n v="0"/>
    <b v="0"/>
    <n v="0"/>
    <n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x v="1"/>
    <b v="0"/>
    <n v="12"/>
    <b v="0"/>
    <n v="0.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x v="3"/>
    <b v="0"/>
    <n v="2"/>
    <b v="0"/>
    <n v="2.740447957839262E-4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x v="0"/>
    <b v="0"/>
    <n v="5"/>
    <b v="0"/>
    <n v="8.2000000000000007E-3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x v="11"/>
    <b v="0"/>
    <n v="2"/>
    <b v="0"/>
    <n v="6.9230769230769226E-4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x v="21"/>
    <b v="0"/>
    <n v="3"/>
    <b v="0"/>
    <n v="6.8631863186318634E-3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x v="1"/>
    <b v="0"/>
    <n v="0"/>
    <b v="0"/>
    <n v="0"/>
    <n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x v="1"/>
    <b v="0"/>
    <n v="49"/>
    <b v="0"/>
    <n v="8.2100000000000006E-2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x v="12"/>
    <b v="0"/>
    <n v="1"/>
    <b v="0"/>
    <n v="6.4102564102564103E-4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x v="22"/>
    <b v="0"/>
    <n v="2"/>
    <b v="0"/>
    <n v="2.9411764705882353E-3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x v="18"/>
    <b v="0"/>
    <n v="0"/>
    <b v="0"/>
    <n v="0"/>
    <n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x v="12"/>
    <b v="0"/>
    <n v="0"/>
    <b v="0"/>
    <n v="0"/>
    <n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x v="12"/>
    <b v="0"/>
    <n v="11"/>
    <b v="0"/>
    <n v="2.2727272727272728E-2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x v="18"/>
    <b v="0"/>
    <n v="1"/>
    <b v="0"/>
    <n v="9.9009900990099011E-4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x v="3"/>
    <b v="0"/>
    <n v="8"/>
    <b v="0"/>
    <n v="0.26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x v="1"/>
    <b v="0"/>
    <n v="5"/>
    <b v="0"/>
    <n v="7.6E-3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x v="11"/>
    <b v="0"/>
    <n v="39"/>
    <b v="0"/>
    <n v="0.21575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x v="12"/>
    <b v="0"/>
    <n v="0"/>
    <b v="0"/>
    <n v="0"/>
    <n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x v="12"/>
    <b v="0"/>
    <n v="0"/>
    <b v="0"/>
    <n v="0"/>
    <n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x v="38"/>
    <b v="0"/>
    <n v="2"/>
    <b v="0"/>
    <n v="1.0200000000000001E-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x v="11"/>
    <b v="0"/>
    <n v="170"/>
    <b v="0"/>
    <n v="0.11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x v="1"/>
    <b v="0"/>
    <n v="5"/>
    <b v="0"/>
    <n v="0.17624999999999999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x v="1"/>
    <b v="0"/>
    <n v="14"/>
    <b v="0"/>
    <n v="2.87E-2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x v="1"/>
    <b v="0"/>
    <n v="1"/>
    <b v="0"/>
    <n v="3.0303030303030303E-4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x v="1"/>
    <b v="0"/>
    <n v="0"/>
    <b v="0"/>
    <n v="0"/>
    <n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x v="6"/>
    <b v="0"/>
    <n v="124"/>
    <b v="0"/>
    <n v="2.2302681818181819E-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x v="12"/>
    <b v="0"/>
    <n v="0"/>
    <b v="0"/>
    <n v="0"/>
    <n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x v="1"/>
    <b v="0"/>
    <n v="0"/>
    <b v="0"/>
    <n v="0"/>
    <n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x v="12"/>
    <b v="0"/>
    <n v="55"/>
    <b v="0"/>
    <n v="0.32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x v="1"/>
    <b v="0"/>
    <n v="140"/>
    <b v="0"/>
    <n v="0.19409999999999999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x v="1"/>
    <b v="0"/>
    <n v="21"/>
    <b v="0"/>
    <n v="6.0999999999999999E-2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x v="14"/>
    <b v="0"/>
    <n v="1"/>
    <b v="0"/>
    <n v="1E-3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x v="12"/>
    <b v="0"/>
    <n v="147"/>
    <b v="0"/>
    <n v="0.50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x v="43"/>
    <b v="0"/>
    <n v="11"/>
    <b v="0"/>
    <n v="1.8625E-3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x v="1"/>
    <b v="0"/>
    <n v="125"/>
    <b v="0"/>
    <n v="0.21906971229845085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x v="1"/>
    <b v="0"/>
    <n v="1"/>
    <b v="0"/>
    <n v="9.0909090909090904E-5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x v="12"/>
    <b v="0"/>
    <n v="0"/>
    <b v="0"/>
    <n v="0"/>
    <n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x v="1"/>
    <b v="0"/>
    <n v="0"/>
    <b v="0"/>
    <n v="0"/>
    <n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x v="0"/>
    <b v="0"/>
    <n v="3"/>
    <b v="0"/>
    <n v="2.8667813379201833E-3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x v="1"/>
    <b v="0"/>
    <n v="0"/>
    <b v="0"/>
    <n v="0"/>
    <n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x v="1"/>
    <b v="0"/>
    <n v="0"/>
    <b v="0"/>
    <n v="0"/>
    <n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x v="12"/>
    <b v="0"/>
    <n v="0"/>
    <b v="0"/>
    <n v="0"/>
    <n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x v="1"/>
    <b v="0"/>
    <n v="0"/>
    <b v="0"/>
    <n v="0"/>
    <n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x v="26"/>
    <b v="0"/>
    <n v="3"/>
    <b v="0"/>
    <n v="1.5499999999999999E-3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x v="1"/>
    <b v="0"/>
    <n v="0"/>
    <b v="0"/>
    <n v="0"/>
    <n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x v="12"/>
    <b v="0"/>
    <n v="1"/>
    <b v="0"/>
    <n v="1.6666666666666667E-5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x v="28"/>
    <b v="0"/>
    <n v="3"/>
    <b v="0"/>
    <n v="6.6964285714285711E-3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x v="16"/>
    <b v="0"/>
    <n v="22"/>
    <b v="0"/>
    <n v="4.5985132395404561E-2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x v="57"/>
    <b v="0"/>
    <n v="26"/>
    <b v="0"/>
    <n v="9.5500000000000002E-2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x v="50"/>
    <b v="0"/>
    <n v="4"/>
    <b v="0"/>
    <n v="3.307692307692308E-2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x v="1"/>
    <b v="0"/>
    <n v="0"/>
    <b v="0"/>
    <n v="0"/>
    <n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x v="1"/>
    <b v="0"/>
    <n v="4"/>
    <b v="0"/>
    <n v="1.15E-2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x v="1"/>
    <b v="0"/>
    <n v="9"/>
    <b v="0"/>
    <n v="1.7538461538461537E-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x v="12"/>
    <b v="0"/>
    <n v="5"/>
    <b v="0"/>
    <n v="1.3673469387755101E-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x v="11"/>
    <b v="0"/>
    <n v="14"/>
    <b v="0"/>
    <n v="4.3333333333333331E-3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x v="1"/>
    <b v="0"/>
    <n v="1"/>
    <b v="0"/>
    <n v="1.25E-3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x v="11"/>
    <b v="0"/>
    <n v="10"/>
    <b v="0"/>
    <n v="3.2000000000000001E-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x v="12"/>
    <b v="0"/>
    <n v="3"/>
    <b v="0"/>
    <n v="8.0000000000000002E-3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x v="1"/>
    <b v="0"/>
    <n v="1"/>
    <b v="0"/>
    <n v="2E-3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x v="1"/>
    <b v="0"/>
    <n v="0"/>
    <b v="0"/>
    <n v="0"/>
    <n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x v="1"/>
    <b v="0"/>
    <n v="5"/>
    <b v="0"/>
    <n v="0.0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x v="11"/>
    <b v="0"/>
    <n v="2"/>
    <b v="0"/>
    <n v="1.3749999999999999E-3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x v="11"/>
    <b v="0"/>
    <n v="68"/>
    <b v="0"/>
    <n v="0.13924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x v="1"/>
    <b v="0"/>
    <n v="3"/>
    <b v="0"/>
    <n v="3.3333333333333333E-2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x v="4"/>
    <b v="0"/>
    <n v="34"/>
    <b v="0"/>
    <n v="0.25413402061855672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x v="12"/>
    <b v="0"/>
    <n v="0"/>
    <b v="0"/>
    <n v="0"/>
    <n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x v="1"/>
    <b v="0"/>
    <n v="3"/>
    <b v="0"/>
    <n v="1.3666666666666667E-2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x v="1"/>
    <b v="0"/>
    <n v="0"/>
    <b v="0"/>
    <n v="0"/>
    <n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x v="1"/>
    <b v="0"/>
    <n v="70"/>
    <b v="0"/>
    <n v="0.22881426547787684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x v="1"/>
    <b v="0"/>
    <n v="34"/>
    <b v="1"/>
    <n v="1.0209999999999999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x v="41"/>
    <b v="0"/>
    <n v="56"/>
    <b v="1"/>
    <n v="1.04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x v="18"/>
    <b v="0"/>
    <n v="31"/>
    <b v="1"/>
    <n v="1.14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x v="1"/>
    <b v="0"/>
    <n v="84"/>
    <b v="1"/>
    <n v="1.20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x v="1"/>
    <b v="0"/>
    <n v="130"/>
    <b v="1"/>
    <n v="1.08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x v="11"/>
    <b v="0"/>
    <n v="12"/>
    <b v="1"/>
    <n v="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x v="0"/>
    <b v="0"/>
    <n v="23"/>
    <b v="1"/>
    <n v="1.13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x v="1"/>
    <b v="0"/>
    <n v="158"/>
    <b v="1"/>
    <n v="1.00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x v="21"/>
    <b v="0"/>
    <n v="30"/>
    <b v="1"/>
    <n v="1.1565217391304348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x v="21"/>
    <b v="0"/>
    <n v="18"/>
    <b v="1"/>
    <n v="1.3041666666666667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x v="21"/>
    <b v="0"/>
    <n v="29"/>
    <b v="1"/>
    <n v="1.0778267254038179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x v="11"/>
    <b v="0"/>
    <n v="31"/>
    <b v="1"/>
    <n v="1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x v="1"/>
    <b v="0"/>
    <n v="173"/>
    <b v="1"/>
    <n v="1.2324999999999999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x v="17"/>
    <b v="0"/>
    <n v="17"/>
    <b v="1"/>
    <n v="1.00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x v="19"/>
    <b v="0"/>
    <n v="48"/>
    <b v="1"/>
    <n v="1.04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x v="1"/>
    <b v="0"/>
    <n v="59"/>
    <b v="1"/>
    <n v="1.02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x v="4"/>
    <b v="0"/>
    <n v="39"/>
    <b v="1"/>
    <n v="1.18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x v="1"/>
    <b v="0"/>
    <n v="59"/>
    <b v="1"/>
    <n v="1.205000000000000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x v="1"/>
    <b v="0"/>
    <n v="60"/>
    <b v="1"/>
    <n v="3.02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x v="21"/>
    <b v="0"/>
    <n v="20"/>
    <b v="1"/>
    <n v="1.00644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x v="1"/>
    <b v="0"/>
    <n v="1"/>
    <b v="0"/>
    <n v="6.666666666666667E-5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x v="1"/>
    <b v="0"/>
    <n v="1"/>
    <b v="0"/>
    <n v="5.5555555555555558E-3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x v="12"/>
    <b v="0"/>
    <n v="1"/>
    <b v="0"/>
    <n v="3.9999999999999998E-6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x v="1"/>
    <b v="0"/>
    <n v="2"/>
    <b v="0"/>
    <n v="3.1818181818181819E-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x v="1"/>
    <b v="0"/>
    <n v="2"/>
    <b v="0"/>
    <n v="1.2E-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x v="4"/>
    <b v="0"/>
    <n v="34"/>
    <b v="0"/>
    <n v="0.27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x v="11"/>
    <b v="0"/>
    <n v="2"/>
    <b v="0"/>
    <n v="8.6666666666666663E-4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x v="1"/>
    <b v="0"/>
    <n v="0"/>
    <b v="0"/>
    <n v="0"/>
    <n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x v="1"/>
    <b v="0"/>
    <n v="1"/>
    <b v="0"/>
    <n v="8.9999999999999998E-4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x v="1"/>
    <b v="0"/>
    <n v="8"/>
    <b v="0"/>
    <n v="2.7199999999999998E-2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x v="58"/>
    <b v="0"/>
    <n v="4"/>
    <b v="0"/>
    <n v="7.0000000000000001E-3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x v="7"/>
    <b v="0"/>
    <n v="28"/>
    <b v="0"/>
    <n v="5.0413333333333331E-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x v="12"/>
    <b v="0"/>
    <n v="0"/>
    <b v="0"/>
    <n v="0"/>
    <n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x v="1"/>
    <b v="0"/>
    <n v="6"/>
    <b v="0"/>
    <n v="4.9199999999999999E-3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x v="1"/>
    <b v="0"/>
    <n v="22"/>
    <b v="0"/>
    <n v="0.36589147286821705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x v="1"/>
    <b v="0"/>
    <n v="0"/>
    <b v="0"/>
    <n v="0"/>
    <n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x v="1"/>
    <b v="0"/>
    <n v="1"/>
    <b v="0"/>
    <n v="2.5000000000000001E-2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x v="1"/>
    <b v="0"/>
    <n v="20"/>
    <b v="0"/>
    <n v="9.1066666666666674E-3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x v="1"/>
    <b v="0"/>
    <n v="0"/>
    <b v="0"/>
    <n v="0"/>
    <n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x v="1"/>
    <b v="0"/>
    <n v="1"/>
    <b v="0"/>
    <n v="2.0833333333333335E-4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x v="1"/>
    <b v="0"/>
    <n v="3"/>
    <b v="0"/>
    <n v="1.2E-4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x v="6"/>
    <b v="0"/>
    <n v="2"/>
    <b v="0"/>
    <n v="3.6666666666666666E-3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x v="1"/>
    <b v="0"/>
    <n v="0"/>
    <b v="0"/>
    <n v="0"/>
    <n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x v="1"/>
    <b v="0"/>
    <n v="2"/>
    <b v="0"/>
    <n v="9.0666666666666662E-4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x v="1"/>
    <b v="0"/>
    <n v="1"/>
    <b v="0"/>
    <n v="5.5555555555555558E-5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x v="1"/>
    <b v="0"/>
    <n v="0"/>
    <b v="0"/>
    <n v="0"/>
    <n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x v="1"/>
    <b v="0"/>
    <n v="1"/>
    <b v="0"/>
    <n v="2.0000000000000001E-4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x v="1"/>
    <b v="0"/>
    <n v="0"/>
    <b v="0"/>
    <n v="0"/>
    <n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x v="46"/>
    <b v="0"/>
    <n v="5"/>
    <b v="0"/>
    <n v="0.0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x v="1"/>
    <b v="0"/>
    <n v="1"/>
    <b v="0"/>
    <n v="8.0000000000000002E-3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x v="1"/>
    <b v="0"/>
    <n v="1"/>
    <b v="0"/>
    <n v="1.6705882352941177E-3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x v="23"/>
    <b v="0"/>
    <n v="2"/>
    <b v="0"/>
    <n v="4.2399999999999998E-3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x v="1"/>
    <b v="0"/>
    <n v="0"/>
    <b v="0"/>
    <n v="0"/>
    <n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x v="50"/>
    <b v="0"/>
    <n v="9"/>
    <b v="0"/>
    <n v="3.892538925389254E-3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x v="1"/>
    <b v="0"/>
    <n v="4"/>
    <b v="0"/>
    <n v="7.1556350626118068E-3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x v="1"/>
    <b v="0"/>
    <n v="4"/>
    <b v="0"/>
    <n v="4.3166666666666666E-3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x v="12"/>
    <b v="0"/>
    <n v="1"/>
    <b v="0"/>
    <n v="1.2500000000000001E-5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x v="12"/>
    <b v="0"/>
    <n v="1"/>
    <b v="0"/>
    <n v="2E-3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x v="17"/>
    <b v="0"/>
    <n v="7"/>
    <b v="0"/>
    <n v="1.12E-4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x v="1"/>
    <b v="0"/>
    <n v="5"/>
    <b v="0"/>
    <n v="1.4583333333333334E-2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x v="1"/>
    <b v="0"/>
    <n v="1"/>
    <b v="0"/>
    <n v="3.3333333333333332E-4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x v="1"/>
    <b v="0"/>
    <n v="0"/>
    <b v="0"/>
    <n v="0"/>
    <n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x v="26"/>
    <b v="0"/>
    <n v="0"/>
    <b v="0"/>
    <n v="0"/>
    <n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x v="1"/>
    <b v="0"/>
    <n v="1"/>
    <b v="0"/>
    <n v="1.1111111111111112E-4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x v="1"/>
    <b v="0"/>
    <n v="2"/>
    <b v="0"/>
    <n v="0.0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x v="53"/>
    <b v="0"/>
    <n v="0"/>
    <b v="0"/>
    <n v="0"/>
    <n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x v="1"/>
    <b v="0"/>
    <n v="4"/>
    <b v="0"/>
    <n v="5.5999999999999999E-3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x v="1"/>
    <b v="0"/>
    <n v="7"/>
    <b v="0"/>
    <n v="9.0833333333333335E-2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x v="12"/>
    <b v="0"/>
    <n v="2"/>
    <b v="0"/>
    <n v="3.3444444444444443E-2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x v="13"/>
    <b v="0"/>
    <n v="1"/>
    <b v="0"/>
    <n v="1.3333333333333334E-4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x v="0"/>
    <b v="0"/>
    <n v="9"/>
    <b v="0"/>
    <n v="4.4600000000000001E-2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x v="1"/>
    <b v="0"/>
    <n v="2"/>
    <b v="0"/>
    <n v="6.0999999999999997E-4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x v="1"/>
    <b v="0"/>
    <n v="1"/>
    <b v="0"/>
    <n v="3.3333333333333333E-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x v="1"/>
    <b v="0"/>
    <n v="7"/>
    <b v="0"/>
    <n v="0.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x v="1"/>
    <b v="0"/>
    <n v="2"/>
    <b v="0"/>
    <n v="1.0399999999999999E-3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x v="11"/>
    <b v="0"/>
    <n v="8"/>
    <b v="0"/>
    <n v="4.2599999999999999E-3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x v="1"/>
    <b v="0"/>
    <n v="2"/>
    <b v="0"/>
    <n v="2.9999999999999997E-4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x v="46"/>
    <b v="0"/>
    <n v="2"/>
    <b v="0"/>
    <n v="2.6666666666666666E-3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x v="1"/>
    <b v="0"/>
    <n v="7"/>
    <b v="0"/>
    <n v="0.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x v="17"/>
    <b v="0"/>
    <n v="2"/>
    <b v="0"/>
    <n v="6.2E-4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x v="12"/>
    <b v="0"/>
    <n v="1"/>
    <b v="0"/>
    <n v="0.0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x v="1"/>
    <b v="0"/>
    <n v="6"/>
    <b v="0"/>
    <n v="1.4E-2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x v="1"/>
    <b v="0"/>
    <n v="0"/>
    <b v="0"/>
    <n v="0"/>
    <n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x v="1"/>
    <b v="0"/>
    <n v="13"/>
    <b v="0"/>
    <n v="3.9334666666666664E-2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x v="1"/>
    <b v="0"/>
    <n v="0"/>
    <b v="0"/>
    <n v="0"/>
    <n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x v="11"/>
    <b v="0"/>
    <n v="8"/>
    <b v="0"/>
    <n v="2.6200000000000001E-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x v="32"/>
    <b v="0"/>
    <n v="1"/>
    <b v="0"/>
    <n v="2E-3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x v="1"/>
    <b v="0"/>
    <n v="0"/>
    <b v="0"/>
    <n v="0"/>
    <n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x v="1"/>
    <b v="0"/>
    <n v="5"/>
    <b v="0"/>
    <n v="9.7400000000000004E-3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x v="1"/>
    <b v="0"/>
    <n v="1"/>
    <b v="0"/>
    <n v="6.41025641025641E-3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x v="1"/>
    <b v="0"/>
    <n v="0"/>
    <b v="0"/>
    <n v="0"/>
    <n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x v="12"/>
    <b v="0"/>
    <n v="0"/>
    <b v="0"/>
    <n v="0"/>
    <n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x v="1"/>
    <b v="0"/>
    <n v="0"/>
    <b v="0"/>
    <n v="0"/>
    <n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x v="0"/>
    <b v="0"/>
    <n v="121"/>
    <b v="0"/>
    <n v="0.21363333333333334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x v="1"/>
    <b v="0"/>
    <n v="0"/>
    <b v="0"/>
    <n v="0"/>
    <n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x v="1"/>
    <b v="0"/>
    <n v="0"/>
    <b v="0"/>
    <n v="0"/>
    <n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x v="1"/>
    <b v="0"/>
    <n v="0"/>
    <b v="0"/>
    <n v="0"/>
    <n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x v="11"/>
    <b v="0"/>
    <n v="3"/>
    <b v="0"/>
    <n v="0.0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x v="1"/>
    <b v="0"/>
    <n v="0"/>
    <b v="0"/>
    <n v="0"/>
    <n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x v="12"/>
    <b v="0"/>
    <n v="1"/>
    <b v="0"/>
    <n v="3.9999999999999998E-7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x v="11"/>
    <b v="0"/>
    <n v="1"/>
    <b v="0"/>
    <n v="0.0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x v="1"/>
    <b v="0"/>
    <n v="3"/>
    <b v="0"/>
    <n v="1.044E-2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x v="18"/>
    <b v="0"/>
    <n v="9"/>
    <b v="0"/>
    <n v="5.6833333333333333E-2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x v="1"/>
    <b v="0"/>
    <n v="0"/>
    <b v="0"/>
    <n v="0"/>
    <n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x v="1"/>
    <b v="0"/>
    <n v="0"/>
    <b v="0"/>
    <n v="0"/>
    <n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x v="1"/>
    <b v="0"/>
    <n v="0"/>
    <b v="0"/>
    <n v="0"/>
    <n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x v="15"/>
    <b v="0"/>
    <n v="39"/>
    <b v="0"/>
    <n v="0.17380000000000001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x v="12"/>
    <b v="0"/>
    <n v="1"/>
    <b v="0"/>
    <n v="2.0000000000000001E-4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x v="1"/>
    <b v="0"/>
    <n v="0"/>
    <b v="0"/>
    <n v="0"/>
    <n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x v="1"/>
    <b v="0"/>
    <n v="3"/>
    <b v="0"/>
    <n v="1.75E-3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x v="1"/>
    <b v="0"/>
    <n v="1"/>
    <b v="0"/>
    <n v="8.3340278356529708E-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x v="41"/>
    <b v="0"/>
    <n v="9"/>
    <b v="0"/>
    <n v="1.38E-2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x v="1"/>
    <b v="0"/>
    <n v="0"/>
    <b v="0"/>
    <n v="0"/>
    <n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x v="22"/>
    <b v="0"/>
    <n v="25"/>
    <b v="0"/>
    <n v="0.12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x v="1"/>
    <b v="0"/>
    <n v="1"/>
    <b v="0"/>
    <n v="2.0000000000000001E-4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x v="1"/>
    <b v="0"/>
    <n v="1"/>
    <b v="0"/>
    <n v="8.0000000000000007E-5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x v="1"/>
    <b v="0"/>
    <n v="1"/>
    <b v="0"/>
    <n v="2E-3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x v="41"/>
    <b v="0"/>
    <n v="0"/>
    <b v="0"/>
    <n v="0"/>
    <n v="0"/>
    <s v="technology/web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x v="12"/>
    <b v="0"/>
    <n v="6"/>
    <b v="0"/>
    <n v="9.0000000000000006E-5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x v="12"/>
    <b v="0"/>
    <n v="1"/>
    <b v="0"/>
    <n v="9.9999999999999995E-7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x v="3"/>
    <b v="0"/>
    <n v="2"/>
    <b v="1"/>
    <n v="1.44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x v="1"/>
    <b v="0"/>
    <n v="315"/>
    <b v="1"/>
    <n v="1.19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x v="8"/>
    <b v="0"/>
    <n v="2174"/>
    <b v="1"/>
    <n v="14.60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x v="57"/>
    <b v="0"/>
    <n v="152"/>
    <b v="1"/>
    <n v="1.05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x v="16"/>
    <b v="0"/>
    <n v="1021"/>
    <b v="1"/>
    <n v="3.00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x v="1"/>
    <b v="0"/>
    <n v="237"/>
    <b v="1"/>
    <n v="2.7869999999999999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x v="1"/>
    <b v="0"/>
    <n v="27"/>
    <b v="1"/>
    <n v="1.3187625000000001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x v="1"/>
    <b v="0"/>
    <n v="17"/>
    <b v="1"/>
    <n v="1.07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x v="6"/>
    <b v="0"/>
    <n v="27"/>
    <b v="1"/>
    <n v="1.26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x v="21"/>
    <b v="0"/>
    <n v="82"/>
    <b v="1"/>
    <n v="1.39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x v="12"/>
    <b v="0"/>
    <n v="48"/>
    <b v="1"/>
    <n v="1.1240000000000001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x v="1"/>
    <b v="0"/>
    <n v="105"/>
    <b v="1"/>
    <n v="1.00528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x v="1"/>
    <b v="0"/>
    <n v="28"/>
    <b v="1"/>
    <n v="1.0046666666666666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x v="46"/>
    <b v="0"/>
    <n v="1107"/>
    <b v="1"/>
    <n v="1.4144600000000001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x v="1"/>
    <b v="0"/>
    <n v="1013"/>
    <b v="1"/>
    <n v="2.6729166666666666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x v="1"/>
    <b v="0"/>
    <n v="274"/>
    <b v="1"/>
    <n v="1.46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x v="12"/>
    <b v="0"/>
    <n v="87"/>
    <b v="1"/>
    <n v="2.1356000000000002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x v="1"/>
    <b v="0"/>
    <n v="99"/>
    <b v="1"/>
    <n v="1.25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x v="15"/>
    <b v="0"/>
    <n v="276"/>
    <b v="1"/>
    <n v="1.04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x v="1"/>
    <b v="0"/>
    <n v="21"/>
    <b v="1"/>
    <n v="1.0056666666666667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x v="1"/>
    <b v="0"/>
    <n v="18"/>
    <b v="0"/>
    <n v="3.058E-2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x v="1"/>
    <b v="0"/>
    <n v="9"/>
    <b v="0"/>
    <n v="9.4999999999999998E-3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x v="1"/>
    <b v="0"/>
    <n v="4"/>
    <b v="0"/>
    <n v="4.0000000000000001E-3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x v="1"/>
    <b v="0"/>
    <n v="7"/>
    <b v="0"/>
    <n v="3.5000000000000001E-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x v="1"/>
    <b v="0"/>
    <n v="29"/>
    <b v="0"/>
    <n v="7.5333333333333335E-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x v="12"/>
    <b v="0"/>
    <n v="12"/>
    <b v="0"/>
    <n v="0.18640000000000001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x v="1"/>
    <b v="0"/>
    <n v="4"/>
    <b v="0"/>
    <n v="4.0000000000000003E-5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x v="4"/>
    <b v="0"/>
    <n v="28"/>
    <b v="0"/>
    <n v="0.10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x v="11"/>
    <b v="0"/>
    <n v="25"/>
    <b v="0"/>
    <n v="4.5600000000000002E-2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x v="1"/>
    <b v="0"/>
    <n v="28"/>
    <b v="0"/>
    <n v="0.21507499999999999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x v="35"/>
    <b v="0"/>
    <n v="310"/>
    <b v="0"/>
    <n v="0.29276666666666668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x v="15"/>
    <b v="0"/>
    <n v="15"/>
    <b v="0"/>
    <n v="0.39426666666666665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x v="0"/>
    <b v="0"/>
    <n v="215"/>
    <b v="0"/>
    <n v="0.21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x v="11"/>
    <b v="0"/>
    <n v="3"/>
    <b v="0"/>
    <n v="2.0500000000000002E-3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x v="12"/>
    <b v="0"/>
    <n v="2"/>
    <b v="0"/>
    <n v="2.9999999999999997E-4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x v="41"/>
    <b v="0"/>
    <n v="26"/>
    <b v="0"/>
    <n v="0.14849999999999999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x v="1"/>
    <b v="0"/>
    <n v="24"/>
    <b v="0"/>
    <n v="1.4710000000000001E-2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x v="11"/>
    <b v="0"/>
    <n v="96"/>
    <b v="0"/>
    <n v="0.25584000000000001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x v="1"/>
    <b v="0"/>
    <n v="17"/>
    <b v="0"/>
    <n v="3.8206896551724136E-2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x v="12"/>
    <b v="0"/>
    <n v="94"/>
    <b v="0"/>
    <n v="0.15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x v="6"/>
    <b v="0"/>
    <n v="129"/>
    <b v="0"/>
    <n v="0.25912000000000002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x v="1"/>
    <b v="0"/>
    <n v="1"/>
    <b v="0"/>
    <n v="4.0000000000000002E-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x v="1"/>
    <b v="0"/>
    <n v="4"/>
    <b v="0"/>
    <n v="1.06E-3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x v="4"/>
    <b v="0"/>
    <n v="3"/>
    <b v="0"/>
    <n v="8.5142857142857138E-3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x v="8"/>
    <b v="0"/>
    <n v="135"/>
    <b v="0"/>
    <n v="7.4837500000000001E-2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x v="11"/>
    <b v="0"/>
    <n v="10"/>
    <b v="0"/>
    <n v="0.27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x v="1"/>
    <b v="0"/>
    <n v="0"/>
    <b v="0"/>
    <n v="0"/>
    <n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x v="12"/>
    <b v="0"/>
    <n v="6"/>
    <b v="0"/>
    <n v="3.5499999999999997E-2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x v="1"/>
    <b v="0"/>
    <n v="36"/>
    <b v="0"/>
    <n v="0.72989999999999999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x v="46"/>
    <b v="0"/>
    <n v="336"/>
    <b v="0"/>
    <n v="0.57648750000000004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x v="40"/>
    <b v="0"/>
    <n v="34"/>
    <b v="0"/>
    <n v="0.12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x v="33"/>
    <b v="0"/>
    <n v="10"/>
    <b v="0"/>
    <n v="5.1999999999999998E-3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x v="1"/>
    <b v="0"/>
    <n v="201"/>
    <b v="0"/>
    <n v="6.5299999999999997E-2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x v="1"/>
    <b v="0"/>
    <n v="296"/>
    <b v="0"/>
    <n v="0.35338000000000003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x v="1"/>
    <b v="0"/>
    <n v="7"/>
    <b v="0"/>
    <n v="3.933333333333333E-3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x v="1"/>
    <b v="0"/>
    <n v="7"/>
    <b v="0"/>
    <n v="1.06E-2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x v="1"/>
    <b v="0"/>
    <n v="1"/>
    <b v="0"/>
    <n v="5.7142857142857145E-6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x v="13"/>
    <b v="0"/>
    <n v="114"/>
    <b v="0"/>
    <n v="0.46379999999999999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x v="15"/>
    <b v="0"/>
    <n v="29"/>
    <b v="0"/>
    <n v="0.15390000000000001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x v="46"/>
    <b v="0"/>
    <n v="890"/>
    <b v="0"/>
    <n v="0.824221076923077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x v="1"/>
    <b v="0"/>
    <n v="31"/>
    <b v="0"/>
    <n v="2.6866666666666667E-2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x v="1"/>
    <b v="0"/>
    <n v="21"/>
    <b v="0"/>
    <n v="0.26600000000000001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x v="1"/>
    <b v="0"/>
    <n v="37"/>
    <b v="0"/>
    <n v="0.30813400000000002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x v="57"/>
    <b v="0"/>
    <n v="7"/>
    <b v="0"/>
    <n v="5.5800000000000002E-2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x v="12"/>
    <b v="0"/>
    <n v="4"/>
    <b v="0"/>
    <n v="8.7454545454545458E-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x v="1"/>
    <b v="0"/>
    <n v="5"/>
    <b v="0"/>
    <n v="9.7699999999999992E-3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x v="16"/>
    <b v="0"/>
    <n v="0"/>
    <b v="0"/>
    <n v="0"/>
    <n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x v="4"/>
    <b v="0"/>
    <n v="456"/>
    <b v="0"/>
    <n v="0.78927352941176465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x v="12"/>
    <b v="0"/>
    <n v="369"/>
    <b v="0"/>
    <n v="0.22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x v="1"/>
    <b v="0"/>
    <n v="2"/>
    <b v="0"/>
    <n v="4.0666666666666663E-3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x v="15"/>
    <b v="0"/>
    <n v="0"/>
    <b v="0"/>
    <n v="0"/>
    <n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x v="4"/>
    <b v="0"/>
    <n v="338"/>
    <b v="0"/>
    <n v="0.33790999999999999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x v="1"/>
    <b v="0"/>
    <n v="4"/>
    <b v="0"/>
    <n v="2.1649484536082476E-3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x v="1"/>
    <b v="0"/>
    <n v="1"/>
    <b v="0"/>
    <n v="7.9600000000000001E-3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x v="12"/>
    <b v="0"/>
    <n v="28"/>
    <b v="0"/>
    <n v="0.14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x v="4"/>
    <b v="0"/>
    <n v="12"/>
    <b v="0"/>
    <n v="5.0509090909090906E-2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x v="15"/>
    <b v="0"/>
    <n v="16"/>
    <b v="0"/>
    <n v="0.10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x v="1"/>
    <b v="0"/>
    <n v="4"/>
    <b v="0"/>
    <n v="3.0500000000000002E-3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x v="0"/>
    <b v="0"/>
    <n v="4"/>
    <b v="0"/>
    <n v="7.4999999999999997E-3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x v="20"/>
    <b v="0"/>
    <n v="10"/>
    <b v="0"/>
    <n v="1.2933333333333333E-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x v="33"/>
    <b v="0"/>
    <n v="41"/>
    <b v="1"/>
    <n v="1.4394736842105262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x v="11"/>
    <b v="0"/>
    <n v="119"/>
    <b v="1"/>
    <n v="1.2210975609756098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x v="1"/>
    <b v="0"/>
    <n v="153"/>
    <b v="1"/>
    <n v="1.3202400000000001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x v="1"/>
    <b v="0"/>
    <n v="100"/>
    <b v="1"/>
    <n v="1.09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x v="1"/>
    <b v="0"/>
    <n v="143"/>
    <b v="1"/>
    <n v="1.05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x v="1"/>
    <b v="0"/>
    <n v="140"/>
    <b v="1"/>
    <n v="1.00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x v="1"/>
    <b v="0"/>
    <n v="35"/>
    <b v="1"/>
    <n v="1.01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x v="16"/>
    <b v="0"/>
    <n v="149"/>
    <b v="1"/>
    <n v="1.5551428571428572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x v="11"/>
    <b v="0"/>
    <n v="130"/>
    <b v="1"/>
    <n v="1.05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x v="12"/>
    <b v="0"/>
    <n v="120"/>
    <b v="1"/>
    <n v="1.30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x v="1"/>
    <b v="0"/>
    <n v="265"/>
    <b v="1"/>
    <n v="1.3219000000000001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x v="38"/>
    <b v="0"/>
    <n v="71"/>
    <b v="1"/>
    <n v="1.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x v="12"/>
    <b v="0"/>
    <n v="13"/>
    <b v="1"/>
    <n v="1.6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x v="1"/>
    <b v="0"/>
    <n v="169"/>
    <b v="1"/>
    <n v="1.2048000000000001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x v="0"/>
    <b v="0"/>
    <n v="57"/>
    <b v="1"/>
    <n v="1.2552941176470589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x v="0"/>
    <b v="0"/>
    <n v="229"/>
    <b v="1"/>
    <n v="1.14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x v="23"/>
    <b v="0"/>
    <n v="108"/>
    <b v="1"/>
    <n v="3.151388888888889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x v="10"/>
    <b v="0"/>
    <n v="108"/>
    <b v="1"/>
    <n v="1.224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x v="0"/>
    <b v="0"/>
    <n v="41"/>
    <b v="1"/>
    <n v="1.06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x v="15"/>
    <b v="0"/>
    <n v="139"/>
    <b v="1"/>
    <n v="1.5833333333333333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x v="20"/>
    <b v="0"/>
    <n v="19"/>
    <b v="1"/>
    <n v="1.0740000000000001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x v="6"/>
    <b v="0"/>
    <n v="94"/>
    <b v="1"/>
    <n v="1.0226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x v="1"/>
    <b v="0"/>
    <n v="23"/>
    <b v="1"/>
    <n v="1.10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x v="25"/>
    <b v="0"/>
    <n v="15"/>
    <b v="1"/>
    <n v="1.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x v="1"/>
    <b v="0"/>
    <n v="62"/>
    <b v="1"/>
    <n v="1.02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x v="1"/>
    <b v="0"/>
    <n v="74"/>
    <b v="1"/>
    <n v="1.7909909909909909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x v="10"/>
    <b v="0"/>
    <n v="97"/>
    <b v="1"/>
    <n v="1.1108135252761968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x v="0"/>
    <b v="0"/>
    <n v="55"/>
    <b v="1"/>
    <n v="1.00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x v="1"/>
    <b v="0"/>
    <n v="44"/>
    <b v="1"/>
    <n v="1.0024999999999999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x v="1"/>
    <b v="0"/>
    <n v="110"/>
    <b v="1"/>
    <n v="1.0556000000000001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x v="1"/>
    <b v="0"/>
    <n v="59"/>
    <b v="1"/>
    <n v="1.0258775877587758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x v="32"/>
    <b v="0"/>
    <n v="62"/>
    <b v="1"/>
    <n v="1.1850000000000001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x v="18"/>
    <b v="0"/>
    <n v="105"/>
    <b v="1"/>
    <n v="1.11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x v="1"/>
    <b v="0"/>
    <n v="26"/>
    <b v="1"/>
    <n v="1.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x v="1"/>
    <b v="0"/>
    <n v="49"/>
    <b v="1"/>
    <n v="1.03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x v="1"/>
    <b v="0"/>
    <n v="68"/>
    <b v="1"/>
    <n v="1.0190760000000001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x v="31"/>
    <b v="0"/>
    <n v="22"/>
    <b v="1"/>
    <n v="1.177142857142857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x v="20"/>
    <b v="0"/>
    <n v="18"/>
    <b v="1"/>
    <n v="2.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x v="1"/>
    <b v="0"/>
    <n v="19"/>
    <b v="1"/>
    <n v="1.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x v="4"/>
    <b v="0"/>
    <n v="99"/>
    <b v="1"/>
    <n v="1.0192000000000001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x v="1"/>
    <b v="0"/>
    <n v="0"/>
    <b v="0"/>
    <n v="0"/>
    <n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x v="1"/>
    <b v="0"/>
    <n v="6"/>
    <b v="0"/>
    <n v="4.7E-2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x v="42"/>
    <b v="0"/>
    <n v="0"/>
    <b v="0"/>
    <n v="0"/>
    <n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x v="1"/>
    <b v="0"/>
    <n v="1"/>
    <b v="0"/>
    <n v="1.1655011655011655E-3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x v="1"/>
    <b v="0"/>
    <n v="0"/>
    <b v="0"/>
    <n v="0"/>
    <n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x v="1"/>
    <b v="0"/>
    <n v="44"/>
    <b v="0"/>
    <n v="0.36014285714285715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x v="1"/>
    <b v="0"/>
    <n v="0"/>
    <b v="0"/>
    <n v="0"/>
    <n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x v="1"/>
    <b v="0"/>
    <n v="3"/>
    <b v="0"/>
    <n v="3.5400000000000001E-2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x v="1"/>
    <b v="0"/>
    <n v="0"/>
    <b v="0"/>
    <n v="0"/>
    <n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x v="1"/>
    <b v="0"/>
    <n v="52"/>
    <b v="0"/>
    <n v="0.41399999999999998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x v="4"/>
    <b v="0"/>
    <n v="0"/>
    <b v="0"/>
    <n v="0"/>
    <n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x v="38"/>
    <b v="0"/>
    <n v="1"/>
    <b v="0"/>
    <n v="2.631578947368421E-4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x v="38"/>
    <b v="0"/>
    <n v="1"/>
    <b v="0"/>
    <n v="3.3333333333333333E-2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x v="35"/>
    <b v="0"/>
    <n v="2"/>
    <b v="0"/>
    <n v="8.5129023676509714E-3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x v="1"/>
    <b v="0"/>
    <n v="9"/>
    <b v="0"/>
    <n v="0.70199999999999996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x v="1"/>
    <b v="0"/>
    <n v="5"/>
    <b v="0"/>
    <n v="1.7000000000000001E-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x v="52"/>
    <b v="0"/>
    <n v="57"/>
    <b v="0"/>
    <n v="0.51400000000000001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x v="1"/>
    <b v="0"/>
    <n v="3"/>
    <b v="0"/>
    <n v="7.0000000000000001E-3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x v="1"/>
    <b v="0"/>
    <n v="1"/>
    <b v="0"/>
    <n v="4.0000000000000001E-3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x v="41"/>
    <b v="0"/>
    <n v="6"/>
    <b v="0"/>
    <n v="2.6666666666666668E-2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x v="1"/>
    <b v="0"/>
    <n v="27"/>
    <b v="1"/>
    <n v="1.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x v="1"/>
    <b v="0"/>
    <n v="25"/>
    <b v="1"/>
    <n v="1.33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x v="1"/>
    <b v="0"/>
    <n v="14"/>
    <b v="1"/>
    <n v="1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x v="19"/>
    <b v="0"/>
    <n v="35"/>
    <b v="1"/>
    <n v="1.4813333333333334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x v="4"/>
    <b v="0"/>
    <n v="10"/>
    <b v="1"/>
    <n v="1.02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x v="1"/>
    <b v="0"/>
    <n v="29"/>
    <b v="1"/>
    <n v="1.80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x v="44"/>
    <b v="0"/>
    <n v="44"/>
    <b v="1"/>
    <n v="1.4279999999999999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x v="1"/>
    <b v="0"/>
    <n v="17"/>
    <b v="1"/>
    <n v="1.14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x v="52"/>
    <b v="0"/>
    <n v="34"/>
    <b v="1"/>
    <n v="2.03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x v="10"/>
    <b v="0"/>
    <n v="14"/>
    <b v="1"/>
    <n v="1.09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x v="1"/>
    <b v="0"/>
    <n v="156"/>
    <b v="1"/>
    <n v="1.443746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x v="15"/>
    <b v="0"/>
    <n v="128"/>
    <b v="1"/>
    <n v="1.03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x v="1"/>
    <b v="0"/>
    <n v="60"/>
    <b v="1"/>
    <n v="1.0044440000000001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x v="13"/>
    <b v="0"/>
    <n v="32"/>
    <b v="1"/>
    <n v="1.0277927272727272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x v="53"/>
    <b v="0"/>
    <n v="53"/>
    <b v="1"/>
    <n v="1.05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x v="40"/>
    <b v="0"/>
    <n v="184"/>
    <b v="1"/>
    <n v="1.11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x v="1"/>
    <b v="0"/>
    <n v="90"/>
    <b v="1"/>
    <n v="1.01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x v="0"/>
    <b v="0"/>
    <n v="71"/>
    <b v="1"/>
    <n v="1.07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x v="1"/>
    <b v="0"/>
    <n v="87"/>
    <b v="1"/>
    <n v="1.1488571428571428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x v="1"/>
    <b v="0"/>
    <n v="28"/>
    <b v="1"/>
    <n v="1.00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x v="1"/>
    <b v="0"/>
    <n v="56"/>
    <b v="1"/>
    <n v="1.5213333333333334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x v="1"/>
    <b v="0"/>
    <n v="51"/>
    <b v="1"/>
    <n v="1.1152149999999998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x v="32"/>
    <b v="0"/>
    <n v="75"/>
    <b v="1"/>
    <n v="1.01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x v="9"/>
    <b v="0"/>
    <n v="38"/>
    <b v="1"/>
    <n v="1.23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x v="42"/>
    <b v="0"/>
    <n v="18"/>
    <b v="1"/>
    <n v="1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x v="38"/>
    <b v="0"/>
    <n v="54"/>
    <b v="1"/>
    <n v="1.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x v="1"/>
    <b v="0"/>
    <n v="71"/>
    <b v="1"/>
    <n v="1.0443750000000001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x v="6"/>
    <b v="0"/>
    <n v="57"/>
    <b v="1"/>
    <n v="1.05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x v="15"/>
    <b v="0"/>
    <n v="43"/>
    <b v="1"/>
    <n v="1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x v="1"/>
    <b v="0"/>
    <n v="52"/>
    <b v="1"/>
    <n v="1.03775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x v="1"/>
    <b v="0"/>
    <n v="27"/>
    <b v="1"/>
    <n v="1.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x v="24"/>
    <b v="0"/>
    <n v="12"/>
    <b v="1"/>
    <n v="1.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x v="28"/>
    <b v="0"/>
    <n v="33"/>
    <b v="1"/>
    <n v="1.5183333333333333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x v="1"/>
    <b v="0"/>
    <n v="96"/>
    <b v="1"/>
    <n v="1.59996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x v="13"/>
    <b v="0"/>
    <n v="28"/>
    <b v="1"/>
    <n v="1.2729999999999999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x v="1"/>
    <b v="0"/>
    <n v="43"/>
    <b v="1"/>
    <n v="1.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x v="0"/>
    <b v="0"/>
    <n v="205"/>
    <b v="1"/>
    <n v="1.15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x v="59"/>
    <b v="0"/>
    <n v="23"/>
    <b v="1"/>
    <n v="1.37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x v="36"/>
    <b v="0"/>
    <n v="19"/>
    <b v="1"/>
    <n v="1.55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x v="60"/>
    <b v="0"/>
    <n v="14"/>
    <b v="1"/>
    <n v="1.08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x v="1"/>
    <b v="0"/>
    <n v="38"/>
    <b v="1"/>
    <n v="1.3405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x v="35"/>
    <b v="0"/>
    <n v="78"/>
    <b v="1"/>
    <n v="1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x v="1"/>
    <b v="0"/>
    <n v="69"/>
    <b v="1"/>
    <n v="1.19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x v="1"/>
    <b v="0"/>
    <n v="33"/>
    <b v="1"/>
    <n v="1.7949999999999999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x v="8"/>
    <b v="0"/>
    <n v="54"/>
    <b v="1"/>
    <n v="1.34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x v="25"/>
    <b v="0"/>
    <n v="99"/>
    <b v="1"/>
    <n v="1.0043200000000001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x v="21"/>
    <b v="0"/>
    <n v="49"/>
    <b v="1"/>
    <n v="1.0145454545454546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x v="9"/>
    <b v="0"/>
    <n v="11"/>
    <b v="1"/>
    <n v="1.03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x v="58"/>
    <b v="0"/>
    <n v="38"/>
    <b v="1"/>
    <n v="1.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x v="12"/>
    <b v="0"/>
    <n v="16"/>
    <b v="1"/>
    <n v="1.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x v="1"/>
    <b v="0"/>
    <n v="32"/>
    <b v="1"/>
    <n v="1.07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x v="1"/>
    <b v="0"/>
    <n v="20"/>
    <b v="1"/>
    <n v="2.3333333333333335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x v="12"/>
    <b v="0"/>
    <n v="154"/>
    <b v="1"/>
    <n v="1.0060706666666666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x v="1"/>
    <b v="0"/>
    <n v="41"/>
    <b v="1"/>
    <n v="1.01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x v="15"/>
    <b v="0"/>
    <n v="75"/>
    <b v="1"/>
    <n v="1.310181818181818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x v="40"/>
    <b v="0"/>
    <n v="40"/>
    <b v="1"/>
    <n v="1.17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x v="1"/>
    <b v="0"/>
    <n v="46"/>
    <b v="1"/>
    <n v="1.009304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x v="1"/>
    <b v="0"/>
    <n v="62"/>
    <b v="1"/>
    <n v="1.21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x v="1"/>
    <b v="0"/>
    <n v="61"/>
    <b v="1"/>
    <n v="1.45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x v="1"/>
    <b v="0"/>
    <n v="96"/>
    <b v="1"/>
    <n v="1.166166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x v="1"/>
    <b v="0"/>
    <n v="190"/>
    <b v="1"/>
    <n v="1.2041660000000001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x v="1"/>
    <b v="1"/>
    <n v="94"/>
    <b v="1"/>
    <n v="1.01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x v="6"/>
    <b v="1"/>
    <n v="39"/>
    <b v="1"/>
    <n v="1.0431999999999999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x v="42"/>
    <b v="0"/>
    <n v="127"/>
    <b v="1"/>
    <n v="2.6713333333333331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x v="19"/>
    <b v="1"/>
    <n v="159"/>
    <b v="1"/>
    <n v="1.9413333333333334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x v="4"/>
    <b v="0"/>
    <n v="177"/>
    <b v="1"/>
    <n v="1.20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x v="20"/>
    <b v="0"/>
    <n v="47"/>
    <b v="1"/>
    <n v="1.22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x v="1"/>
    <b v="0"/>
    <n v="1"/>
    <b v="1"/>
    <n v="1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x v="1"/>
    <b v="0"/>
    <n v="16"/>
    <b v="1"/>
    <n v="1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x v="33"/>
    <b v="0"/>
    <n v="115"/>
    <b v="1"/>
    <n v="1.1990000000000001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x v="22"/>
    <b v="0"/>
    <n v="133"/>
    <b v="1"/>
    <n v="1.55175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x v="12"/>
    <b v="0"/>
    <n v="70"/>
    <b v="1"/>
    <n v="1.3045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x v="55"/>
    <b v="0"/>
    <n v="62"/>
    <b v="1"/>
    <n v="1.0497142857142858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x v="1"/>
    <b v="0"/>
    <n v="10"/>
    <b v="1"/>
    <n v="1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x v="1"/>
    <b v="0"/>
    <n v="499"/>
    <b v="1"/>
    <n v="1.1822050359712231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x v="1"/>
    <b v="0"/>
    <n v="47"/>
    <b v="1"/>
    <n v="1.03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x v="50"/>
    <b v="0"/>
    <n v="28"/>
    <b v="1"/>
    <n v="2.1800000000000002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x v="16"/>
    <b v="0"/>
    <n v="24"/>
    <b v="1"/>
    <n v="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x v="1"/>
    <b v="0"/>
    <n v="76"/>
    <b v="1"/>
    <n v="1.4400583333333332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x v="1"/>
    <b v="0"/>
    <n v="98"/>
    <b v="1"/>
    <n v="1.04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x v="1"/>
    <b v="0"/>
    <n v="48"/>
    <b v="0"/>
    <n v="0.18142857142857144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x v="1"/>
    <b v="0"/>
    <n v="2"/>
    <b v="0"/>
    <n v="2.2444444444444444E-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x v="1"/>
    <b v="0"/>
    <n v="4"/>
    <b v="0"/>
    <n v="3.3999999999999998E-3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x v="1"/>
    <b v="0"/>
    <n v="5"/>
    <b v="0"/>
    <n v="4.4999999999999998E-2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x v="24"/>
    <b v="0"/>
    <n v="79"/>
    <b v="0"/>
    <n v="0.41538461538461541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x v="12"/>
    <b v="0"/>
    <n v="2"/>
    <b v="0"/>
    <n v="2.0454545454545454E-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x v="52"/>
    <b v="0"/>
    <n v="11"/>
    <b v="0"/>
    <n v="0.18285714285714286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x v="12"/>
    <b v="0"/>
    <n v="11"/>
    <b v="0"/>
    <n v="0.24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x v="1"/>
    <b v="0"/>
    <n v="1"/>
    <b v="0"/>
    <n v="1.1111111111111111E-3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x v="1"/>
    <b v="0"/>
    <n v="3"/>
    <b v="0"/>
    <n v="0.11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x v="1"/>
    <b v="0"/>
    <n v="5"/>
    <b v="0"/>
    <n v="3.0999999999999999E-3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x v="1"/>
    <b v="0"/>
    <n v="12"/>
    <b v="0"/>
    <n v="5.4166666666666669E-2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x v="11"/>
    <b v="0"/>
    <n v="2"/>
    <b v="0"/>
    <n v="8.1250000000000003E-3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x v="4"/>
    <b v="0"/>
    <n v="5"/>
    <b v="0"/>
    <n v="1.2857142857142857E-2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x v="1"/>
    <b v="0"/>
    <n v="21"/>
    <b v="0"/>
    <n v="0.24333333333333335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x v="18"/>
    <b v="0"/>
    <n v="0"/>
    <b v="0"/>
    <n v="0"/>
    <n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x v="15"/>
    <b v="0"/>
    <n v="45"/>
    <b v="0"/>
    <n v="0.40799492385786801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x v="1"/>
    <b v="0"/>
    <n v="29"/>
    <b v="0"/>
    <n v="0.67549999999999999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x v="1"/>
    <b v="0"/>
    <n v="2"/>
    <b v="0"/>
    <n v="1.2999999999999999E-2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x v="21"/>
    <b v="0"/>
    <n v="30"/>
    <b v="0"/>
    <n v="0.30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x v="15"/>
    <b v="0"/>
    <n v="8"/>
    <b v="0"/>
    <n v="2.9894179894179893E-2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x v="11"/>
    <b v="0"/>
    <n v="1"/>
    <b v="0"/>
    <n v="8.0000000000000002E-3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x v="15"/>
    <b v="0"/>
    <n v="14"/>
    <b v="0"/>
    <n v="0.20133333333333334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x v="12"/>
    <b v="0"/>
    <n v="24"/>
    <b v="0"/>
    <n v="0.4002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x v="50"/>
    <b v="0"/>
    <n v="2"/>
    <b v="0"/>
    <n v="0.0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x v="21"/>
    <b v="0"/>
    <n v="21"/>
    <b v="0"/>
    <n v="0.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x v="25"/>
    <b v="0"/>
    <n v="7"/>
    <b v="0"/>
    <n v="0.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x v="1"/>
    <b v="0"/>
    <n v="0"/>
    <b v="0"/>
    <n v="0"/>
    <n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x v="6"/>
    <b v="0"/>
    <n v="4"/>
    <b v="0"/>
    <n v="7.1999999999999995E-2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x v="1"/>
    <b v="0"/>
    <n v="32"/>
    <b v="0"/>
    <n v="9.4412800000000005E-2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x v="1"/>
    <b v="0"/>
    <n v="4"/>
    <b v="0"/>
    <n v="4.1666666666666664E-2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x v="1"/>
    <b v="0"/>
    <n v="9"/>
    <b v="0"/>
    <n v="3.2500000000000001E-2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x v="51"/>
    <b v="0"/>
    <n v="17"/>
    <b v="0"/>
    <n v="0.40749999999999997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x v="1"/>
    <b v="0"/>
    <n v="5"/>
    <b v="0"/>
    <n v="0.1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x v="1"/>
    <b v="0"/>
    <n v="53"/>
    <b v="0"/>
    <n v="0.39169999999999999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x v="11"/>
    <b v="0"/>
    <n v="7"/>
    <b v="0"/>
    <n v="2.4375000000000001E-2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x v="25"/>
    <b v="0"/>
    <n v="72"/>
    <b v="0"/>
    <n v="0.4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x v="1"/>
    <b v="0"/>
    <n v="0"/>
    <b v="0"/>
    <n v="0"/>
    <n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x v="11"/>
    <b v="0"/>
    <n v="2"/>
    <b v="0"/>
    <n v="2.8000000000000001E-2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x v="11"/>
    <b v="0"/>
    <n v="8"/>
    <b v="0"/>
    <n v="0.37333333333333335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x v="1"/>
    <b v="0"/>
    <n v="2"/>
    <b v="0"/>
    <n v="4.1999999999999997E-3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x v="32"/>
    <b v="0"/>
    <n v="0"/>
    <b v="0"/>
    <n v="0"/>
    <n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x v="61"/>
    <b v="0"/>
    <n v="3"/>
    <b v="0"/>
    <n v="3.0000000000000001E-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x v="25"/>
    <b v="0"/>
    <n v="4"/>
    <b v="0"/>
    <n v="3.2000000000000001E-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x v="1"/>
    <b v="0"/>
    <n v="3"/>
    <b v="0"/>
    <n v="3.0200000000000001E-3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x v="12"/>
    <b v="0"/>
    <n v="6"/>
    <b v="0"/>
    <n v="3.0153846153846153E-2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x v="1"/>
    <b v="0"/>
    <n v="0"/>
    <b v="0"/>
    <n v="0"/>
    <n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x v="1"/>
    <b v="0"/>
    <n v="0"/>
    <b v="0"/>
    <n v="0"/>
    <n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x v="11"/>
    <b v="0"/>
    <n v="0"/>
    <b v="0"/>
    <n v="0"/>
    <n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x v="0"/>
    <b v="0"/>
    <n v="8"/>
    <b v="0"/>
    <n v="3.2500000000000001E-2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x v="12"/>
    <b v="0"/>
    <n v="5"/>
    <b v="0"/>
    <n v="0.22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x v="21"/>
    <b v="0"/>
    <n v="0"/>
    <b v="0"/>
    <n v="0"/>
    <n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x v="12"/>
    <b v="0"/>
    <n v="2"/>
    <b v="0"/>
    <n v="8.5714285714285719E-3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x v="1"/>
    <b v="0"/>
    <n v="24"/>
    <b v="0"/>
    <n v="6.6066666666666662E-2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x v="1"/>
    <b v="0"/>
    <n v="0"/>
    <b v="0"/>
    <n v="0"/>
    <n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x v="22"/>
    <b v="0"/>
    <n v="9"/>
    <b v="0"/>
    <n v="5.7692307692307696E-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x v="52"/>
    <b v="0"/>
    <n v="0"/>
    <b v="0"/>
    <n v="0"/>
    <n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x v="0"/>
    <b v="0"/>
    <n v="1"/>
    <b v="0"/>
    <n v="6.0000000000000001E-3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x v="1"/>
    <b v="0"/>
    <n v="10"/>
    <b v="0"/>
    <n v="5.0256410256410255E-2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x v="6"/>
    <b v="0"/>
    <n v="1"/>
    <b v="0"/>
    <n v="5.0000000000000001E-3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x v="1"/>
    <b v="0"/>
    <n v="0"/>
    <b v="0"/>
    <n v="0"/>
    <n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x v="16"/>
    <b v="0"/>
    <n v="20"/>
    <b v="0"/>
    <n v="0.30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x v="6"/>
    <b v="0"/>
    <n v="30"/>
    <b v="0"/>
    <n v="0.21037037037037037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x v="1"/>
    <b v="0"/>
    <n v="6"/>
    <b v="0"/>
    <n v="2.1999999999999999E-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x v="1"/>
    <b v="0"/>
    <n v="15"/>
    <b v="0"/>
    <n v="0.10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x v="1"/>
    <b v="0"/>
    <n v="5"/>
    <b v="0"/>
    <n v="2.6666666666666668E-2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x v="1"/>
    <b v="0"/>
    <n v="0"/>
    <b v="0"/>
    <n v="0"/>
    <n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x v="1"/>
    <b v="0"/>
    <n v="0"/>
    <b v="0"/>
    <n v="0"/>
    <n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x v="38"/>
    <b v="0"/>
    <n v="28"/>
    <b v="0"/>
    <n v="0.1086206896551724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x v="1"/>
    <b v="0"/>
    <n v="0"/>
    <b v="0"/>
    <n v="0"/>
    <n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x v="16"/>
    <b v="0"/>
    <n v="5"/>
    <b v="0"/>
    <n v="0.38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x v="6"/>
    <b v="0"/>
    <n v="7"/>
    <b v="0"/>
    <n v="6.5500000000000003E-2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x v="11"/>
    <b v="0"/>
    <n v="30"/>
    <b v="0"/>
    <n v="0.14536842105263159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x v="12"/>
    <b v="0"/>
    <n v="2"/>
    <b v="0"/>
    <n v="0.0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x v="1"/>
    <b v="0"/>
    <n v="30"/>
    <b v="0"/>
    <n v="0.30399999999999999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x v="1"/>
    <b v="0"/>
    <n v="2"/>
    <b v="0"/>
    <n v="1.4285714285714285E-2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x v="7"/>
    <b v="0"/>
    <n v="0"/>
    <b v="0"/>
    <n v="0"/>
    <n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x v="1"/>
    <b v="0"/>
    <n v="2"/>
    <b v="0"/>
    <n v="1.1428571428571429E-2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x v="1"/>
    <b v="0"/>
    <n v="1"/>
    <b v="0"/>
    <n v="3.5714285714285713E-3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x v="19"/>
    <b v="0"/>
    <n v="2"/>
    <b v="0"/>
    <n v="1.4545454545454545E-2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x v="11"/>
    <b v="0"/>
    <n v="14"/>
    <b v="0"/>
    <n v="0.17155555555555554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x v="1"/>
    <b v="0"/>
    <n v="31"/>
    <b v="0"/>
    <n v="2.3220000000000001E-2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x v="8"/>
    <b v="0"/>
    <n v="16"/>
    <b v="0"/>
    <n v="8.9066666666666669E-2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x v="1"/>
    <b v="0"/>
    <n v="12"/>
    <b v="0"/>
    <n v="9.633333333333334E-2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x v="35"/>
    <b v="0"/>
    <n v="96"/>
    <b v="0"/>
    <n v="0.13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x v="61"/>
    <b v="0"/>
    <n v="16"/>
    <b v="0"/>
    <n v="2.4840000000000001E-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x v="1"/>
    <b v="0"/>
    <n v="5"/>
    <b v="0"/>
    <n v="1.9066666666666666E-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x v="12"/>
    <b v="0"/>
    <n v="0"/>
    <b v="0"/>
    <n v="0"/>
    <n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x v="1"/>
    <b v="0"/>
    <n v="8"/>
    <b v="0"/>
    <n v="0.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x v="12"/>
    <b v="0"/>
    <n v="7"/>
    <b v="0"/>
    <n v="1.3650000000000001E-2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x v="1"/>
    <b v="0"/>
    <n v="24"/>
    <b v="0"/>
    <n v="0.28039999999999998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x v="11"/>
    <b v="0"/>
    <n v="121"/>
    <b v="0"/>
    <n v="0.38390000000000002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x v="1"/>
    <b v="0"/>
    <n v="196"/>
    <b v="0"/>
    <n v="0.39942857142857141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x v="1"/>
    <b v="0"/>
    <n v="5"/>
    <b v="0"/>
    <n v="8.3999999999999995E-3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x v="16"/>
    <b v="0"/>
    <n v="73"/>
    <b v="0"/>
    <n v="0.43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x v="4"/>
    <b v="0"/>
    <n v="93"/>
    <b v="0"/>
    <n v="5.6613333333333335E-2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x v="12"/>
    <b v="0"/>
    <n v="17"/>
    <b v="0"/>
    <n v="1.7219999999999999E-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x v="0"/>
    <b v="0"/>
    <n v="7"/>
    <b v="0"/>
    <n v="1.9416666666666665E-2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x v="21"/>
    <b v="0"/>
    <n v="17"/>
    <b v="0"/>
    <n v="0.11328275684711328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x v="1"/>
    <b v="0"/>
    <n v="171"/>
    <b v="0"/>
    <n v="0.38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x v="16"/>
    <b v="0"/>
    <n v="188"/>
    <b v="0"/>
    <n v="0.46100628930817611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x v="32"/>
    <b v="0"/>
    <n v="110"/>
    <b v="0"/>
    <n v="0.42188421052631581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x v="52"/>
    <b v="0"/>
    <n v="37"/>
    <b v="0"/>
    <n v="0.28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x v="6"/>
    <b v="0"/>
    <n v="9"/>
    <b v="0"/>
    <n v="1.0771428571428571E-2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x v="4"/>
    <b v="0"/>
    <n v="29"/>
    <b v="0"/>
    <n v="7.9909090909090902E-3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x v="22"/>
    <b v="0"/>
    <n v="6"/>
    <b v="0"/>
    <n v="1.192E-2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x v="1"/>
    <b v="0"/>
    <n v="30"/>
    <b v="0"/>
    <n v="0.14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x v="12"/>
    <b v="0"/>
    <n v="81"/>
    <b v="0"/>
    <n v="0.17810000000000001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x v="1"/>
    <b v="0"/>
    <n v="4"/>
    <b v="0"/>
    <n v="1.325E-2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x v="15"/>
    <b v="0"/>
    <n v="11"/>
    <b v="0"/>
    <n v="0.4666666666666666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x v="46"/>
    <b v="0"/>
    <n v="14"/>
    <b v="0"/>
    <n v="0.45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x v="11"/>
    <b v="0"/>
    <n v="5"/>
    <b v="0"/>
    <n v="2.2599999999999999E-3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x v="41"/>
    <b v="0"/>
    <n v="45"/>
    <b v="0"/>
    <n v="0.34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x v="12"/>
    <b v="0"/>
    <n v="8"/>
    <b v="0"/>
    <n v="2.0549999999999999E-2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x v="1"/>
    <b v="0"/>
    <n v="3"/>
    <b v="0"/>
    <n v="5.5999999999999999E-3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x v="12"/>
    <b v="0"/>
    <n v="24"/>
    <b v="0"/>
    <n v="2.6069999999999999E-2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x v="11"/>
    <b v="0"/>
    <n v="18"/>
    <b v="0"/>
    <n v="1.9259999999999999E-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x v="1"/>
    <b v="0"/>
    <n v="12"/>
    <b v="0"/>
    <n v="0.33666666666666667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x v="1"/>
    <b v="0"/>
    <n v="123"/>
    <b v="0"/>
    <n v="0.5626326718299024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x v="6"/>
    <b v="0"/>
    <n v="96"/>
    <b v="0"/>
    <n v="0.82817600000000002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x v="11"/>
    <b v="0"/>
    <n v="31"/>
    <b v="0"/>
    <n v="0.14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x v="1"/>
    <b v="0"/>
    <n v="4"/>
    <b v="0"/>
    <n v="1.2375123751237513E-4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x v="1"/>
    <b v="0"/>
    <n v="3"/>
    <b v="0"/>
    <n v="1.7142857142857143E-4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x v="0"/>
    <b v="0"/>
    <n v="179"/>
    <b v="0"/>
    <n v="0.2950613611721471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x v="1"/>
    <b v="0"/>
    <n v="3"/>
    <b v="0"/>
    <n v="1.06E-2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x v="1"/>
    <b v="0"/>
    <n v="23"/>
    <b v="0"/>
    <n v="6.2933333333333327E-2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x v="59"/>
    <b v="0"/>
    <n v="23"/>
    <b v="0"/>
    <n v="0.12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x v="4"/>
    <b v="0"/>
    <n v="41"/>
    <b v="0"/>
    <n v="0.13220000000000001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x v="1"/>
    <b v="0"/>
    <n v="0"/>
    <b v="0"/>
    <n v="0"/>
    <n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x v="1"/>
    <b v="0"/>
    <n v="32"/>
    <b v="0"/>
    <n v="0.16769999999999999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x v="1"/>
    <b v="0"/>
    <n v="2"/>
    <b v="0"/>
    <n v="1.0399999999999999E-3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x v="25"/>
    <b v="0"/>
    <n v="7"/>
    <b v="0"/>
    <n v="4.24E-2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x v="12"/>
    <b v="0"/>
    <n v="4"/>
    <b v="0"/>
    <n v="4.6699999999999997E-3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x v="15"/>
    <b v="0"/>
    <n v="196"/>
    <b v="0"/>
    <n v="0.25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x v="28"/>
    <b v="0"/>
    <n v="11"/>
    <b v="0"/>
    <n v="2.3345000000000001E-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x v="25"/>
    <b v="0"/>
    <n v="9"/>
    <b v="0"/>
    <n v="7.2599999999999998E-2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x v="1"/>
    <b v="0"/>
    <n v="5"/>
    <b v="0"/>
    <n v="1.6250000000000001E-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x v="1"/>
    <b v="0"/>
    <n v="8"/>
    <b v="0"/>
    <n v="1.2999999999999999E-2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x v="11"/>
    <b v="0"/>
    <n v="229"/>
    <b v="0"/>
    <n v="0.58558333333333334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x v="1"/>
    <b v="0"/>
    <n v="40"/>
    <b v="0"/>
    <n v="7.7886666666666673E-2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x v="12"/>
    <b v="0"/>
    <n v="6"/>
    <b v="0"/>
    <n v="2.2157147647256063E-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x v="11"/>
    <b v="0"/>
    <n v="4"/>
    <b v="0"/>
    <n v="1.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x v="1"/>
    <b v="0"/>
    <n v="22"/>
    <b v="0"/>
    <n v="0.29602960296029601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x v="1"/>
    <b v="0"/>
    <n v="15"/>
    <b v="0"/>
    <n v="0.16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x v="1"/>
    <b v="0"/>
    <n v="95"/>
    <b v="0"/>
    <n v="0.82208000000000003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x v="0"/>
    <b v="0"/>
    <n v="161"/>
    <b v="0"/>
    <n v="0.75051000000000001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x v="36"/>
    <b v="0"/>
    <n v="8"/>
    <b v="0"/>
    <n v="5.8500000000000003E-2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x v="16"/>
    <b v="0"/>
    <n v="76"/>
    <b v="0"/>
    <n v="0.44319999999999998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x v="1"/>
    <b v="0"/>
    <n v="1"/>
    <b v="0"/>
    <n v="2.6737967914438501E-3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x v="1"/>
    <b v="0"/>
    <n v="101"/>
    <b v="0"/>
    <n v="0.13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x v="53"/>
    <b v="0"/>
    <n v="4"/>
    <b v="0"/>
    <n v="1.9088937093275488E-3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x v="11"/>
    <b v="0"/>
    <n v="1"/>
    <b v="0"/>
    <n v="3.7499999999999999E-3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x v="11"/>
    <b v="0"/>
    <n v="775"/>
    <b v="0"/>
    <n v="215.3502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x v="33"/>
    <b v="0"/>
    <n v="90"/>
    <b v="0"/>
    <n v="0.34527999999999998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x v="38"/>
    <b v="0"/>
    <n v="16"/>
    <b v="0"/>
    <n v="0.30599999999999999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x v="1"/>
    <b v="0"/>
    <n v="6"/>
    <b v="0"/>
    <n v="2.6666666666666668E-2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x v="11"/>
    <b v="0"/>
    <n v="38"/>
    <b v="0"/>
    <n v="2.8420000000000001E-2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x v="4"/>
    <b v="0"/>
    <n v="355"/>
    <b v="0"/>
    <n v="0.22878799999999999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x v="1"/>
    <b v="0"/>
    <n v="7"/>
    <b v="0"/>
    <n v="3.1050000000000001E-2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x v="1"/>
    <b v="0"/>
    <n v="400"/>
    <b v="0"/>
    <n v="0.47333333333333333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x v="1"/>
    <b v="0"/>
    <n v="30"/>
    <b v="1"/>
    <n v="2.05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x v="26"/>
    <b v="1"/>
    <n v="478"/>
    <b v="1"/>
    <n v="3.5180366666666667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x v="1"/>
    <b v="1"/>
    <n v="74"/>
    <b v="1"/>
    <n v="1.14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x v="1"/>
    <b v="0"/>
    <n v="131"/>
    <b v="1"/>
    <n v="2.3715000000000002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x v="1"/>
    <b v="1"/>
    <n v="61"/>
    <b v="1"/>
    <n v="1.1863774999999999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x v="1"/>
    <b v="1"/>
    <n v="1071"/>
    <b v="1"/>
    <n v="1.099283142857143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x v="35"/>
    <b v="1"/>
    <n v="122"/>
    <b v="1"/>
    <n v="1.00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x v="1"/>
    <b v="1"/>
    <n v="111"/>
    <b v="1"/>
    <n v="1.0309292094387414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x v="11"/>
    <b v="1"/>
    <n v="255"/>
    <b v="1"/>
    <n v="1.17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x v="59"/>
    <b v="0"/>
    <n v="141"/>
    <b v="1"/>
    <n v="1.11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x v="20"/>
    <b v="0"/>
    <n v="159"/>
    <b v="1"/>
    <n v="3.4209999999999998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x v="1"/>
    <b v="0"/>
    <n v="99"/>
    <b v="1"/>
    <n v="1.0740000000000001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x v="1"/>
    <b v="0"/>
    <n v="96"/>
    <b v="1"/>
    <n v="1.0849703703703704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x v="33"/>
    <b v="0"/>
    <n v="27"/>
    <b v="1"/>
    <n v="1.02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x v="22"/>
    <b v="0"/>
    <n v="166"/>
    <b v="1"/>
    <n v="1.3000180000000001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x v="1"/>
    <b v="0"/>
    <n v="76"/>
    <b v="1"/>
    <n v="1.07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x v="22"/>
    <b v="0"/>
    <n v="211"/>
    <b v="1"/>
    <n v="1.12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x v="24"/>
    <b v="0"/>
    <n v="21"/>
    <b v="1"/>
    <n v="1.0209999999999999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x v="1"/>
    <b v="0"/>
    <n v="61"/>
    <b v="1"/>
    <n v="1.45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x v="25"/>
    <b v="0"/>
    <n v="30"/>
    <b v="1"/>
    <n v="1.282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x v="1"/>
    <b v="0"/>
    <n v="1"/>
    <b v="0"/>
    <n v="2.9411764705882353E-3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x v="18"/>
    <b v="0"/>
    <n v="0"/>
    <b v="0"/>
    <n v="0"/>
    <n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x v="40"/>
    <b v="0"/>
    <n v="1"/>
    <b v="0"/>
    <n v="1.5384615384615385E-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x v="1"/>
    <b v="0"/>
    <n v="292"/>
    <b v="0"/>
    <n v="8.5370000000000001E-2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x v="39"/>
    <b v="0"/>
    <n v="2"/>
    <b v="0"/>
    <n v="8.571428571428571E-4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x v="1"/>
    <b v="0"/>
    <n v="8"/>
    <b v="0"/>
    <n v="2.6599999999999999E-2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x v="11"/>
    <b v="0"/>
    <n v="0"/>
    <b v="0"/>
    <n v="0"/>
    <n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x v="1"/>
    <b v="0"/>
    <n v="1"/>
    <b v="0"/>
    <n v="5.0000000000000001E-4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x v="4"/>
    <b v="0"/>
    <n v="4"/>
    <b v="0"/>
    <n v="1.4133333333333333E-2"/>
    <n v="53"/>
    <s v="journalism/audio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x v="1"/>
    <b v="0"/>
    <n v="0"/>
    <b v="0"/>
    <n v="0"/>
    <n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x v="1"/>
    <b v="0"/>
    <n v="0"/>
    <b v="0"/>
    <n v="0"/>
    <n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x v="33"/>
    <b v="0"/>
    <n v="0"/>
    <b v="0"/>
    <n v="0"/>
    <n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x v="7"/>
    <b v="0"/>
    <n v="0"/>
    <b v="0"/>
    <n v="0"/>
    <n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x v="25"/>
    <b v="0"/>
    <n v="1"/>
    <b v="0"/>
    <n v="0.0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x v="1"/>
    <b v="0"/>
    <n v="0"/>
    <b v="0"/>
    <n v="0"/>
    <n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x v="1"/>
    <b v="0"/>
    <n v="0"/>
    <b v="0"/>
    <n v="0"/>
    <n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x v="12"/>
    <b v="0"/>
    <n v="0"/>
    <b v="0"/>
    <n v="0"/>
    <n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x v="1"/>
    <b v="0"/>
    <n v="0"/>
    <b v="0"/>
    <n v="0"/>
    <n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x v="43"/>
    <b v="0"/>
    <n v="0"/>
    <b v="0"/>
    <n v="0"/>
    <n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x v="1"/>
    <b v="0"/>
    <n v="0"/>
    <b v="0"/>
    <n v="0"/>
    <n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x v="1"/>
    <b v="0"/>
    <n v="1"/>
    <b v="0"/>
    <n v="0.0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x v="12"/>
    <b v="0"/>
    <n v="0"/>
    <b v="0"/>
    <n v="0"/>
    <n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x v="5"/>
    <b v="0"/>
    <n v="4"/>
    <b v="0"/>
    <n v="0.95477386934673369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x v="1"/>
    <b v="0"/>
    <n v="0"/>
    <b v="0"/>
    <n v="0"/>
    <n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x v="11"/>
    <b v="0"/>
    <n v="123"/>
    <b v="0"/>
    <n v="8.9744444444444446E-2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x v="33"/>
    <b v="0"/>
    <n v="5"/>
    <b v="0"/>
    <n v="2.7E-2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x v="11"/>
    <b v="0"/>
    <n v="148"/>
    <b v="0"/>
    <n v="3.3673333333333333E-2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x v="1"/>
    <b v="0"/>
    <n v="10"/>
    <b v="0"/>
    <n v="0.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x v="1"/>
    <b v="0"/>
    <n v="4"/>
    <b v="0"/>
    <n v="1.5E-3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x v="22"/>
    <b v="0"/>
    <n v="21"/>
    <b v="0"/>
    <n v="0.38636363636363635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x v="18"/>
    <b v="0"/>
    <n v="2"/>
    <b v="0"/>
    <n v="7.0000000000000001E-3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x v="1"/>
    <b v="0"/>
    <n v="0"/>
    <b v="0"/>
    <n v="0"/>
    <n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x v="1"/>
    <b v="0"/>
    <n v="4"/>
    <b v="0"/>
    <n v="6.8000000000000005E-4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x v="1"/>
    <b v="0"/>
    <n v="1"/>
    <b v="0"/>
    <n v="1.3333333333333334E-2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x v="1"/>
    <b v="0"/>
    <n v="30"/>
    <b v="0"/>
    <n v="6.3092592592592589E-2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x v="1"/>
    <b v="0"/>
    <n v="3"/>
    <b v="0"/>
    <n v="4.4999999999999998E-2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x v="57"/>
    <b v="0"/>
    <n v="975"/>
    <b v="0"/>
    <n v="0.62765333333333329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x v="1"/>
    <b v="0"/>
    <n v="167"/>
    <b v="0"/>
    <n v="0.29376000000000002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x v="11"/>
    <b v="0"/>
    <n v="5"/>
    <b v="0"/>
    <n v="7.4999999999999997E-2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x v="25"/>
    <b v="0"/>
    <n v="18"/>
    <b v="0"/>
    <n v="2.6076923076923077E-2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x v="1"/>
    <b v="0"/>
    <n v="98"/>
    <b v="0"/>
    <n v="9.1050000000000006E-2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x v="1"/>
    <b v="0"/>
    <n v="4"/>
    <b v="0"/>
    <n v="1.7647058823529413E-4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x v="1"/>
    <b v="0"/>
    <n v="3"/>
    <b v="0"/>
    <n v="5.5999999999999999E-3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x v="12"/>
    <b v="0"/>
    <n v="1"/>
    <b v="0"/>
    <n v="8.2000000000000007E-3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x v="1"/>
    <b v="0"/>
    <n v="0"/>
    <b v="0"/>
    <n v="0"/>
    <n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x v="1"/>
    <b v="0"/>
    <n v="9"/>
    <b v="0"/>
    <n v="3.4200000000000001E-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x v="1"/>
    <b v="0"/>
    <n v="2"/>
    <b v="0"/>
    <n v="8.3333333333333339E-4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x v="1"/>
    <b v="0"/>
    <n v="0"/>
    <b v="0"/>
    <n v="0"/>
    <n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x v="1"/>
    <b v="0"/>
    <n v="147"/>
    <b v="0"/>
    <n v="0.14182977777777778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x v="1"/>
    <b v="0"/>
    <n v="49"/>
    <b v="0"/>
    <n v="7.8266666666666665E-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x v="1"/>
    <b v="0"/>
    <n v="1"/>
    <b v="0"/>
    <n v="3.8464497269020693E-4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x v="1"/>
    <b v="0"/>
    <n v="2"/>
    <b v="0"/>
    <n v="0.12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x v="1"/>
    <b v="0"/>
    <n v="7"/>
    <b v="0"/>
    <n v="1.0500000000000001E-2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x v="13"/>
    <b v="0"/>
    <n v="4"/>
    <b v="0"/>
    <n v="0.14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x v="1"/>
    <b v="0"/>
    <n v="27"/>
    <b v="0"/>
    <n v="0.18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x v="1"/>
    <b v="0"/>
    <n v="94"/>
    <b v="0"/>
    <n v="5.0347999999999997E-2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x v="0"/>
    <b v="0"/>
    <n v="29"/>
    <b v="0"/>
    <n v="0.17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x v="4"/>
    <b v="0"/>
    <n v="7"/>
    <b v="0"/>
    <n v="4.6999999999999999E-4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x v="1"/>
    <b v="0"/>
    <n v="22"/>
    <b v="0"/>
    <n v="7.2120000000000004E-2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x v="1"/>
    <b v="0"/>
    <n v="1"/>
    <b v="0"/>
    <n v="5.0000000000000001E-3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x v="1"/>
    <b v="0"/>
    <n v="10"/>
    <b v="0"/>
    <n v="2.5000000000000001E-2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x v="14"/>
    <b v="0"/>
    <n v="6"/>
    <b v="0"/>
    <n v="4.0999999999999999E-4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x v="4"/>
    <b v="0"/>
    <n v="24"/>
    <b v="0"/>
    <n v="5.3124999999999999E-2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x v="12"/>
    <b v="0"/>
    <n v="15"/>
    <b v="0"/>
    <n v="1.6199999999999999E-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x v="1"/>
    <b v="0"/>
    <n v="37"/>
    <b v="0"/>
    <n v="4.9516666666666667E-2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x v="1"/>
    <b v="0"/>
    <n v="20"/>
    <b v="0"/>
    <n v="1.5900000000000001E-3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x v="1"/>
    <b v="0"/>
    <n v="7"/>
    <b v="0"/>
    <n v="0.41249999999999998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x v="1"/>
    <b v="0"/>
    <n v="0"/>
    <b v="0"/>
    <n v="0"/>
    <n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x v="12"/>
    <b v="0"/>
    <n v="21"/>
    <b v="0"/>
    <n v="2.93E-2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x v="1"/>
    <b v="0"/>
    <n v="3"/>
    <b v="0"/>
    <n v="4.4999999999999997E-3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x v="1"/>
    <b v="0"/>
    <n v="11"/>
    <b v="0"/>
    <n v="5.1000000000000004E-3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x v="1"/>
    <b v="0"/>
    <n v="1"/>
    <b v="0"/>
    <n v="4.0000000000000002E-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x v="12"/>
    <b v="0"/>
    <n v="312"/>
    <b v="0"/>
    <n v="0.35537409090909089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x v="1"/>
    <b v="0"/>
    <n v="1"/>
    <b v="0"/>
    <n v="5.0000000000000001E-3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x v="1"/>
    <b v="0"/>
    <n v="3"/>
    <b v="0"/>
    <n v="1.6666666666666668E-3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x v="1"/>
    <b v="0"/>
    <n v="4"/>
    <b v="0"/>
    <n v="1.325E-3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x v="12"/>
    <b v="0"/>
    <n v="10"/>
    <b v="0"/>
    <n v="3.5704000000000004E-4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x v="1"/>
    <b v="0"/>
    <n v="8"/>
    <b v="0"/>
    <n v="8.3000000000000004E-2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x v="1"/>
    <b v="0"/>
    <n v="3"/>
    <b v="0"/>
    <n v="2.4222222222222221E-2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x v="58"/>
    <b v="0"/>
    <n v="1"/>
    <b v="0"/>
    <n v="2.3809523809523812E-3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x v="11"/>
    <b v="0"/>
    <n v="0"/>
    <b v="0"/>
    <n v="0"/>
    <n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x v="1"/>
    <b v="0"/>
    <n v="5"/>
    <b v="0"/>
    <n v="1.16E-4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x v="20"/>
    <b v="0"/>
    <n v="0"/>
    <b v="0"/>
    <n v="0"/>
    <n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x v="1"/>
    <b v="0"/>
    <n v="3"/>
    <b v="0"/>
    <n v="2.2000000000000001E-3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x v="1"/>
    <b v="0"/>
    <n v="7"/>
    <b v="0"/>
    <n v="4.7222222222222223E-3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x v="12"/>
    <b v="0"/>
    <n v="0"/>
    <b v="0"/>
    <n v="0"/>
    <n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x v="1"/>
    <b v="0"/>
    <n v="2"/>
    <b v="0"/>
    <n v="5.0000000000000001E-3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x v="0"/>
    <b v="0"/>
    <n v="23"/>
    <b v="0"/>
    <n v="1.6714285714285713E-2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x v="1"/>
    <b v="0"/>
    <n v="1"/>
    <b v="0"/>
    <n v="1E-3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x v="1"/>
    <b v="0"/>
    <n v="2"/>
    <b v="0"/>
    <n v="1.0499999999999999E-3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x v="12"/>
    <b v="0"/>
    <n v="3"/>
    <b v="0"/>
    <n v="2.2000000000000001E-3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x v="1"/>
    <b v="0"/>
    <n v="0"/>
    <b v="0"/>
    <n v="0"/>
    <n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x v="1"/>
    <b v="0"/>
    <n v="13"/>
    <b v="0"/>
    <n v="0.14380000000000001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x v="1"/>
    <b v="0"/>
    <n v="1"/>
    <b v="0"/>
    <n v="6.6666666666666671E-3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x v="20"/>
    <b v="0"/>
    <n v="1"/>
    <b v="0"/>
    <n v="4.0000000000000003E-5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x v="1"/>
    <b v="0"/>
    <n v="1"/>
    <b v="0"/>
    <n v="0.0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x v="1"/>
    <b v="0"/>
    <n v="6"/>
    <b v="0"/>
    <n v="6.4439140811455853E-2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x v="1"/>
    <b v="0"/>
    <n v="39"/>
    <b v="0"/>
    <n v="0.39500000000000002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x v="18"/>
    <b v="0"/>
    <n v="4"/>
    <b v="0"/>
    <n v="3.5714285714285713E-3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x v="1"/>
    <b v="0"/>
    <n v="1"/>
    <b v="0"/>
    <n v="6.2500000000000001E-4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x v="1"/>
    <b v="0"/>
    <n v="0"/>
    <b v="0"/>
    <n v="0"/>
    <n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x v="1"/>
    <b v="0"/>
    <n v="0"/>
    <b v="0"/>
    <n v="0"/>
    <n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x v="1"/>
    <b v="0"/>
    <n v="0"/>
    <b v="0"/>
    <n v="0"/>
    <n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x v="1"/>
    <b v="0"/>
    <n v="8"/>
    <b v="0"/>
    <n v="4.1333333333333335E-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x v="1"/>
    <b v="0"/>
    <n v="0"/>
    <b v="0"/>
    <n v="0"/>
    <n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x v="12"/>
    <b v="0"/>
    <n v="1"/>
    <b v="0"/>
    <n v="1.25E-3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x v="52"/>
    <b v="0"/>
    <n v="12"/>
    <b v="0"/>
    <n v="8.8333333333333333E-2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x v="12"/>
    <b v="0"/>
    <n v="0"/>
    <b v="0"/>
    <n v="0"/>
    <n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x v="1"/>
    <b v="0"/>
    <n v="3"/>
    <b v="0"/>
    <n v="4.8666666666666667E-3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x v="1"/>
    <b v="0"/>
    <n v="2"/>
    <b v="0"/>
    <n v="1.5E-3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x v="12"/>
    <b v="0"/>
    <n v="6"/>
    <b v="0"/>
    <n v="0.10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x v="1"/>
    <b v="0"/>
    <n v="0"/>
    <b v="0"/>
    <n v="0"/>
    <n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x v="1"/>
    <b v="0"/>
    <n v="15"/>
    <b v="0"/>
    <n v="5.6937500000000002E-2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x v="1"/>
    <b v="0"/>
    <n v="1"/>
    <b v="0"/>
    <n v="6.2500000000000003E-3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x v="1"/>
    <b v="0"/>
    <n v="3"/>
    <b v="0"/>
    <n v="6.5000000000000002E-2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x v="1"/>
    <b v="0"/>
    <n v="8"/>
    <b v="0"/>
    <n v="7.5199999999999998E-3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x v="1"/>
    <b v="0"/>
    <n v="0"/>
    <b v="0"/>
    <n v="0"/>
    <n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x v="12"/>
    <b v="0"/>
    <n v="3"/>
    <b v="0"/>
    <n v="1.5100000000000001E-2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x v="1"/>
    <b v="0"/>
    <n v="3"/>
    <b v="0"/>
    <n v="4.6666666666666671E-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x v="0"/>
    <b v="0"/>
    <n v="0"/>
    <b v="0"/>
    <n v="0"/>
    <n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x v="1"/>
    <b v="0"/>
    <n v="19"/>
    <b v="0"/>
    <n v="3.85E-2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x v="21"/>
    <b v="0"/>
    <n v="0"/>
    <b v="0"/>
    <n v="0"/>
    <n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x v="0"/>
    <b v="0"/>
    <n v="2"/>
    <b v="0"/>
    <n v="5.8333333333333338E-4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x v="1"/>
    <b v="0"/>
    <n v="0"/>
    <b v="0"/>
    <n v="0"/>
    <n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x v="1"/>
    <b v="0"/>
    <n v="0"/>
    <b v="0"/>
    <n v="0"/>
    <n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x v="35"/>
    <b v="0"/>
    <n v="25"/>
    <b v="0"/>
    <n v="0.2070500000000000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x v="0"/>
    <b v="0"/>
    <n v="8"/>
    <b v="0"/>
    <n v="0.19139999999999999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x v="0"/>
    <b v="0"/>
    <n v="16"/>
    <b v="0"/>
    <n v="1.6316666666666667E-2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x v="1"/>
    <b v="0"/>
    <n v="3"/>
    <b v="0"/>
    <n v="5.6666666666666664E-2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x v="1"/>
    <b v="0"/>
    <n v="3"/>
    <b v="0"/>
    <n v="1.6999999999999999E-3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x v="1"/>
    <b v="0"/>
    <n v="2"/>
    <b v="0"/>
    <n v="4.0000000000000001E-3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x v="10"/>
    <b v="0"/>
    <n v="1"/>
    <b v="0"/>
    <n v="1E-3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x v="1"/>
    <b v="0"/>
    <n v="0"/>
    <b v="0"/>
    <n v="0"/>
    <n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x v="6"/>
    <b v="0"/>
    <n v="1"/>
    <b v="0"/>
    <n v="2.4000000000000001E-4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x v="1"/>
    <b v="0"/>
    <n v="19"/>
    <b v="0"/>
    <n v="5.906666666666667E-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x v="1"/>
    <b v="0"/>
    <n v="9"/>
    <b v="0"/>
    <n v="2.9250000000000002E-2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x v="57"/>
    <b v="0"/>
    <n v="1"/>
    <b v="0"/>
    <n v="5.7142857142857142E-5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x v="1"/>
    <b v="0"/>
    <n v="0"/>
    <b v="0"/>
    <n v="0"/>
    <n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x v="1"/>
    <b v="0"/>
    <n v="1"/>
    <b v="0"/>
    <n v="6.666666666666667E-5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x v="1"/>
    <b v="0"/>
    <n v="5"/>
    <b v="0"/>
    <n v="5.3333333333333337E-2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x v="46"/>
    <b v="0"/>
    <n v="85"/>
    <b v="0"/>
    <n v="0.11749999999999999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x v="1"/>
    <b v="0"/>
    <n v="3"/>
    <b v="0"/>
    <n v="8.0000000000000007E-5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x v="23"/>
    <b v="0"/>
    <n v="4"/>
    <b v="0"/>
    <n v="4.2000000000000003E-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x v="23"/>
    <b v="0"/>
    <n v="3"/>
    <b v="0"/>
    <n v="0.0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x v="0"/>
    <b v="0"/>
    <n v="375"/>
    <b v="1"/>
    <n v="1.0493636363636363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x v="22"/>
    <b v="0"/>
    <n v="111"/>
    <b v="1"/>
    <n v="1.05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x v="15"/>
    <b v="0"/>
    <n v="123"/>
    <b v="1"/>
    <n v="1.06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x v="22"/>
    <b v="0"/>
    <n v="70"/>
    <b v="1"/>
    <n v="1.0412571428571429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x v="21"/>
    <b v="0"/>
    <n v="85"/>
    <b v="1"/>
    <n v="1.6054999999999999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x v="21"/>
    <b v="0"/>
    <n v="86"/>
    <b v="1"/>
    <n v="1.07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x v="1"/>
    <b v="0"/>
    <n v="13"/>
    <b v="1"/>
    <n v="1.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x v="1"/>
    <b v="0"/>
    <n v="33"/>
    <b v="1"/>
    <n v="1.09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x v="1"/>
    <b v="0"/>
    <n v="15"/>
    <b v="1"/>
    <n v="2.9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x v="12"/>
    <b v="0"/>
    <n v="273"/>
    <b v="1"/>
    <n v="1.03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x v="1"/>
    <b v="0"/>
    <n v="714"/>
    <b v="1"/>
    <n v="3.2223999999999999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x v="12"/>
    <b v="0"/>
    <n v="170"/>
    <b v="1"/>
    <n v="1.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x v="1"/>
    <b v="0"/>
    <n v="512"/>
    <b v="1"/>
    <n v="2.6991034482758622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x v="0"/>
    <b v="0"/>
    <n v="314"/>
    <b v="1"/>
    <n v="2.532933333333333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x v="8"/>
    <b v="0"/>
    <n v="167"/>
    <b v="1"/>
    <n v="2.6059999999999999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x v="22"/>
    <b v="0"/>
    <n v="9"/>
    <b v="1"/>
    <n v="1.01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x v="21"/>
    <b v="0"/>
    <n v="103"/>
    <b v="1"/>
    <n v="1.25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x v="1"/>
    <b v="0"/>
    <n v="111"/>
    <b v="1"/>
    <n v="1.02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x v="1"/>
    <b v="0"/>
    <n v="271"/>
    <b v="1"/>
    <n v="1.99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x v="1"/>
    <b v="0"/>
    <n v="101"/>
    <b v="1"/>
    <n v="1.02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x v="7"/>
    <b v="0"/>
    <n v="57"/>
    <b v="1"/>
    <n v="1.0294615384615384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x v="1"/>
    <b v="0"/>
    <n v="62"/>
    <b v="1"/>
    <n v="1.00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x v="15"/>
    <b v="0"/>
    <n v="32"/>
    <b v="1"/>
    <n v="1.14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x v="1"/>
    <b v="0"/>
    <n v="141"/>
    <b v="1"/>
    <n v="1.04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x v="1"/>
    <b v="0"/>
    <n v="75"/>
    <b v="1"/>
    <n v="1.5529999999999999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x v="1"/>
    <b v="0"/>
    <n v="46"/>
    <b v="1"/>
    <n v="1.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x v="26"/>
    <b v="0"/>
    <n v="103"/>
    <b v="1"/>
    <n v="2.5431499999999998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x v="13"/>
    <b v="0"/>
    <n v="6"/>
    <b v="1"/>
    <n v="1.0109999999999999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x v="3"/>
    <b v="0"/>
    <n v="83"/>
    <b v="1"/>
    <n v="1.29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x v="6"/>
    <b v="0"/>
    <n v="108"/>
    <b v="1"/>
    <n v="1.02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x v="12"/>
    <b v="0"/>
    <n v="25"/>
    <b v="1"/>
    <n v="1.31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x v="1"/>
    <b v="0"/>
    <n v="549"/>
    <b v="1"/>
    <n v="7.8608020000000005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x v="22"/>
    <b v="0"/>
    <n v="222"/>
    <b v="1"/>
    <n v="1.4570000000000001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x v="1"/>
    <b v="0"/>
    <n v="183"/>
    <b v="1"/>
    <n v="1.026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x v="1"/>
    <b v="0"/>
    <n v="89"/>
    <b v="1"/>
    <n v="1.72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x v="1"/>
    <b v="0"/>
    <n v="253"/>
    <b v="1"/>
    <n v="1.5916819571865444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x v="1"/>
    <b v="0"/>
    <n v="140"/>
    <b v="1"/>
    <n v="1.0376666666666667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x v="33"/>
    <b v="0"/>
    <n v="103"/>
    <b v="1"/>
    <n v="1.11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x v="1"/>
    <b v="0"/>
    <n v="138"/>
    <b v="1"/>
    <n v="2.80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x v="1"/>
    <b v="0"/>
    <n v="191"/>
    <b v="1"/>
    <n v="1.12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x v="12"/>
    <b v="0"/>
    <n v="18"/>
    <b v="0"/>
    <n v="7.0666666666666669E-2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x v="12"/>
    <b v="0"/>
    <n v="3"/>
    <b v="0"/>
    <n v="4.3999999999999997E-2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x v="35"/>
    <b v="0"/>
    <n v="40"/>
    <b v="0"/>
    <n v="3.8739999999999997E-2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x v="1"/>
    <b v="0"/>
    <n v="0"/>
    <b v="0"/>
    <n v="0"/>
    <n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x v="12"/>
    <b v="0"/>
    <n v="24"/>
    <b v="0"/>
    <n v="0.29299999999999998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x v="1"/>
    <b v="0"/>
    <n v="1"/>
    <b v="0"/>
    <n v="9.0909090909090905E-3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x v="1"/>
    <b v="0"/>
    <n v="0"/>
    <b v="0"/>
    <n v="0"/>
    <n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x v="38"/>
    <b v="0"/>
    <n v="0"/>
    <b v="0"/>
    <n v="0"/>
    <n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x v="54"/>
    <b v="0"/>
    <n v="1"/>
    <b v="0"/>
    <n v="8.0000000000000002E-3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x v="21"/>
    <b v="0"/>
    <n v="6"/>
    <b v="0"/>
    <n v="0.11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x v="1"/>
    <b v="0"/>
    <n v="0"/>
    <b v="0"/>
    <n v="0"/>
    <n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x v="4"/>
    <b v="0"/>
    <n v="6"/>
    <b v="0"/>
    <n v="2.787363950092912E-2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x v="36"/>
    <b v="0"/>
    <n v="0"/>
    <b v="0"/>
    <n v="0"/>
    <n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x v="18"/>
    <b v="0"/>
    <n v="0"/>
    <b v="0"/>
    <n v="0"/>
    <n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x v="1"/>
    <b v="0"/>
    <n v="3"/>
    <b v="0"/>
    <n v="0.17799999999999999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x v="1"/>
    <b v="0"/>
    <n v="0"/>
    <b v="0"/>
    <n v="0"/>
    <n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x v="50"/>
    <b v="0"/>
    <n v="8"/>
    <b v="0"/>
    <n v="3.0124999999999999E-2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x v="24"/>
    <b v="0"/>
    <n v="34"/>
    <b v="0"/>
    <n v="0.50739999999999996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x v="13"/>
    <b v="0"/>
    <n v="1"/>
    <b v="0"/>
    <n v="5.4884742041712408E-3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x v="31"/>
    <b v="0"/>
    <n v="38"/>
    <b v="0"/>
    <n v="0.14091666666666666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x v="0"/>
    <b v="1"/>
    <n v="45"/>
    <b v="1"/>
    <n v="1.03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x v="1"/>
    <b v="1"/>
    <n v="17"/>
    <b v="1"/>
    <n v="1.20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x v="11"/>
    <b v="1"/>
    <n v="31"/>
    <b v="1"/>
    <n v="1.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x v="1"/>
    <b v="1"/>
    <n v="50"/>
    <b v="1"/>
    <n v="1.22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x v="8"/>
    <b v="1"/>
    <n v="59"/>
    <b v="1"/>
    <n v="1.5164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x v="1"/>
    <b v="1"/>
    <n v="81"/>
    <b v="1"/>
    <n v="1.04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x v="11"/>
    <b v="1"/>
    <n v="508"/>
    <b v="1"/>
    <n v="2.0015333333333332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x v="12"/>
    <b v="1"/>
    <n v="74"/>
    <b v="1"/>
    <n v="1.01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x v="33"/>
    <b v="1"/>
    <n v="141"/>
    <b v="1"/>
    <n v="1.3765714285714286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x v="1"/>
    <b v="1"/>
    <n v="711"/>
    <b v="1"/>
    <n v="3038.3319999999999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x v="39"/>
    <b v="1"/>
    <n v="141"/>
    <b v="1"/>
    <n v="1.98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x v="1"/>
    <b v="1"/>
    <n v="109"/>
    <b v="1"/>
    <n v="2.02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x v="1"/>
    <b v="1"/>
    <n v="361"/>
    <b v="1"/>
    <n v="1.17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x v="45"/>
    <b v="1"/>
    <n v="176"/>
    <b v="1"/>
    <n v="2.9472727272727273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x v="1"/>
    <b v="1"/>
    <n v="670"/>
    <b v="1"/>
    <n v="2.1314633333333335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x v="22"/>
    <b v="1"/>
    <n v="96"/>
    <b v="1"/>
    <n v="1.04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x v="1"/>
    <b v="1"/>
    <n v="74"/>
    <b v="1"/>
    <n v="1.13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x v="1"/>
    <b v="1"/>
    <n v="52"/>
    <b v="1"/>
    <n v="1.01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x v="1"/>
    <b v="1"/>
    <n v="105"/>
    <b v="1"/>
    <n v="1.25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x v="6"/>
    <b v="1"/>
    <n v="41"/>
    <b v="1"/>
    <n v="1.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x v="41"/>
    <b v="1"/>
    <n v="34"/>
    <b v="1"/>
    <n v="1.6646153846153846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x v="54"/>
    <b v="1"/>
    <n v="66"/>
    <b v="1"/>
    <n v="1.19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x v="1"/>
    <b v="1"/>
    <n v="50"/>
    <b v="1"/>
    <n v="1.00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x v="1"/>
    <b v="1"/>
    <n v="159"/>
    <b v="1"/>
    <n v="1.01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x v="1"/>
    <b v="1"/>
    <n v="182"/>
    <b v="1"/>
    <n v="1.16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x v="1"/>
    <b v="1"/>
    <n v="206"/>
    <b v="1"/>
    <n v="1.08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x v="12"/>
    <b v="1"/>
    <n v="169"/>
    <b v="1"/>
    <n v="1.14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x v="1"/>
    <b v="1"/>
    <n v="31"/>
    <b v="1"/>
    <n v="1.01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x v="62"/>
    <b v="1"/>
    <n v="28"/>
    <b v="1"/>
    <n v="1.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x v="1"/>
    <b v="1"/>
    <n v="54"/>
    <b v="1"/>
    <n v="1.03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x v="6"/>
    <b v="1"/>
    <n v="467"/>
    <b v="1"/>
    <n v="1.5497535999999998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x v="6"/>
    <b v="1"/>
    <n v="389"/>
    <b v="1"/>
    <n v="1.6214066666666667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x v="45"/>
    <b v="1"/>
    <n v="68"/>
    <b v="1"/>
    <n v="1.04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x v="6"/>
    <b v="1"/>
    <n v="413"/>
    <b v="1"/>
    <n v="1.06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x v="41"/>
    <b v="1"/>
    <n v="190"/>
    <b v="1"/>
    <n v="1.5493846153846154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x v="4"/>
    <b v="1"/>
    <n v="189"/>
    <b v="1"/>
    <n v="1.10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x v="37"/>
    <b v="1"/>
    <n v="130"/>
    <b v="1"/>
    <n v="1.1091186666666666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x v="18"/>
    <b v="1"/>
    <n v="74"/>
    <b v="1"/>
    <n v="1.10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x v="0"/>
    <b v="1"/>
    <n v="274"/>
    <b v="1"/>
    <n v="1.23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x v="26"/>
    <b v="1"/>
    <n v="22"/>
    <b v="1"/>
    <n v="2.11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x v="26"/>
    <b v="0"/>
    <n v="31"/>
    <b v="1"/>
    <n v="1.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x v="13"/>
    <b v="0"/>
    <n v="63"/>
    <b v="1"/>
    <n v="1.0165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x v="58"/>
    <b v="0"/>
    <n v="20"/>
    <b v="1"/>
    <n v="1.08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x v="12"/>
    <b v="0"/>
    <n v="25"/>
    <b v="1"/>
    <n v="2.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x v="0"/>
    <b v="0"/>
    <n v="61"/>
    <b v="1"/>
    <n v="1.00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x v="1"/>
    <b v="0"/>
    <n v="52"/>
    <b v="1"/>
    <n v="1.25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x v="0"/>
    <b v="0"/>
    <n v="86"/>
    <b v="1"/>
    <n v="1.0857142857142856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x v="46"/>
    <b v="0"/>
    <n v="42"/>
    <b v="1"/>
    <n v="1.4570000000000001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x v="14"/>
    <b v="0"/>
    <n v="52"/>
    <b v="1"/>
    <n v="1.10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x v="1"/>
    <b v="0"/>
    <n v="120"/>
    <b v="1"/>
    <n v="1.02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x v="10"/>
    <b v="0"/>
    <n v="22"/>
    <b v="1"/>
    <n v="1.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x v="1"/>
    <b v="0"/>
    <n v="64"/>
    <b v="1"/>
    <n v="1.01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x v="18"/>
    <b v="0"/>
    <n v="23"/>
    <b v="1"/>
    <n v="1.41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x v="1"/>
    <b v="0"/>
    <n v="238"/>
    <b v="1"/>
    <n v="1.09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x v="1"/>
    <b v="0"/>
    <n v="33"/>
    <b v="1"/>
    <n v="1.04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x v="1"/>
    <b v="0"/>
    <n v="32"/>
    <b v="1"/>
    <n v="1.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x v="19"/>
    <b v="0"/>
    <n v="24"/>
    <b v="1"/>
    <n v="1.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x v="2"/>
    <b v="0"/>
    <n v="29"/>
    <b v="1"/>
    <n v="1.02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x v="1"/>
    <b v="0"/>
    <n v="50"/>
    <b v="1"/>
    <n v="1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x v="3"/>
    <b v="0"/>
    <n v="108"/>
    <b v="1"/>
    <n v="1.30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x v="12"/>
    <b v="0"/>
    <n v="104"/>
    <b v="0"/>
    <n v="0.39627499999999999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x v="41"/>
    <b v="0"/>
    <n v="86"/>
    <b v="0"/>
    <n v="0.25976666666666665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x v="1"/>
    <b v="0"/>
    <n v="356"/>
    <b v="0"/>
    <n v="0.65246363636363636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x v="1"/>
    <b v="0"/>
    <n v="45"/>
    <b v="0"/>
    <n v="0.11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x v="4"/>
    <b v="0"/>
    <n v="38"/>
    <b v="0"/>
    <n v="0.11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x v="6"/>
    <b v="0"/>
    <n v="35"/>
    <b v="0"/>
    <n v="1.11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x v="11"/>
    <b v="0"/>
    <n v="24"/>
    <b v="0"/>
    <n v="0.15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x v="6"/>
    <b v="0"/>
    <n v="100"/>
    <b v="0"/>
    <n v="0.32028000000000001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x v="1"/>
    <b v="0"/>
    <n v="1"/>
    <b v="0"/>
    <n v="6.0869565217391303E-3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x v="1"/>
    <b v="0"/>
    <n v="122"/>
    <b v="0"/>
    <n v="0.31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x v="12"/>
    <b v="0"/>
    <n v="11"/>
    <b v="0"/>
    <n v="1.1266666666666666E-2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x v="8"/>
    <b v="0"/>
    <n v="248"/>
    <b v="0"/>
    <n v="0.40404000000000001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x v="6"/>
    <b v="0"/>
    <n v="1"/>
    <b v="0"/>
    <n v="1.3333333333333333E-5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x v="61"/>
    <b v="0"/>
    <n v="19"/>
    <b v="0"/>
    <n v="5.7334999999999997E-2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x v="1"/>
    <b v="0"/>
    <n v="135"/>
    <b v="0"/>
    <n v="0.15325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x v="13"/>
    <b v="0"/>
    <n v="9"/>
    <b v="0"/>
    <n v="0.15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x v="41"/>
    <b v="0"/>
    <n v="3"/>
    <b v="0"/>
    <n v="5.0299999999999997E-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x v="1"/>
    <b v="0"/>
    <n v="7"/>
    <b v="0"/>
    <n v="1.3028138528138528E-2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x v="1"/>
    <b v="0"/>
    <n v="4"/>
    <b v="0"/>
    <n v="3.0285714285714286E-3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x v="6"/>
    <b v="0"/>
    <n v="44"/>
    <b v="0"/>
    <n v="8.8800000000000004E-2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x v="1"/>
    <b v="0"/>
    <n v="90"/>
    <b v="0"/>
    <n v="9.8400000000000001E-2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x v="1"/>
    <b v="0"/>
    <n v="8"/>
    <b v="0"/>
    <n v="2.4299999999999999E-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x v="11"/>
    <b v="0"/>
    <n v="11"/>
    <b v="0"/>
    <n v="1.1299999999999999E-2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x v="1"/>
    <b v="0"/>
    <n v="41"/>
    <b v="0"/>
    <n v="3.5520833333333335E-2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x v="11"/>
    <b v="0"/>
    <n v="15"/>
    <b v="0"/>
    <n v="2.3306666666666667E-2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x v="4"/>
    <b v="0"/>
    <n v="9"/>
    <b v="0"/>
    <n v="8.1600000000000006E-3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x v="0"/>
    <b v="0"/>
    <n v="50"/>
    <b v="0"/>
    <n v="0.22494285714285714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x v="1"/>
    <b v="0"/>
    <n v="34"/>
    <b v="0"/>
    <n v="1.3668E-2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x v="1"/>
    <b v="0"/>
    <n v="0"/>
    <b v="0"/>
    <n v="0"/>
    <n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x v="1"/>
    <b v="0"/>
    <n v="0"/>
    <b v="0"/>
    <n v="0"/>
    <n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x v="1"/>
    <b v="0"/>
    <n v="276"/>
    <b v="0"/>
    <n v="0.10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x v="1"/>
    <b v="0"/>
    <n v="16"/>
    <b v="0"/>
    <n v="0.1976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x v="6"/>
    <b v="0"/>
    <n v="224"/>
    <b v="0"/>
    <n v="0.84946999999999995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x v="1"/>
    <b v="0"/>
    <n v="140"/>
    <b v="0"/>
    <n v="0.49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x v="1"/>
    <b v="0"/>
    <n v="15"/>
    <b v="0"/>
    <n v="3.3033333333333331E-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x v="11"/>
    <b v="0"/>
    <n v="37"/>
    <b v="0"/>
    <n v="6.6339999999999996E-2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x v="1"/>
    <b v="0"/>
    <n v="0"/>
    <b v="0"/>
    <n v="0"/>
    <n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x v="22"/>
    <b v="0"/>
    <n v="46"/>
    <b v="0"/>
    <n v="0.70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x v="1"/>
    <b v="0"/>
    <n v="1"/>
    <b v="0"/>
    <n v="2E-3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x v="50"/>
    <b v="0"/>
    <n v="323"/>
    <b v="0"/>
    <n v="1.02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x v="41"/>
    <b v="0"/>
    <n v="139"/>
    <b v="1"/>
    <n v="3.7773333333333334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x v="6"/>
    <b v="0"/>
    <n v="7"/>
    <b v="1"/>
    <n v="1.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x v="1"/>
    <b v="0"/>
    <n v="149"/>
    <b v="1"/>
    <n v="1.473265306122449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x v="1"/>
    <b v="0"/>
    <n v="31"/>
    <b v="1"/>
    <n v="1.02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x v="33"/>
    <b v="0"/>
    <n v="26"/>
    <b v="1"/>
    <n v="1.01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x v="46"/>
    <b v="0"/>
    <n v="172"/>
    <b v="1"/>
    <n v="2.0419999999999998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x v="1"/>
    <b v="0"/>
    <n v="78"/>
    <b v="1"/>
    <n v="1.04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x v="1"/>
    <b v="0"/>
    <n v="120"/>
    <b v="1"/>
    <n v="1.0126500000000001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x v="61"/>
    <b v="0"/>
    <n v="227"/>
    <b v="1"/>
    <n v="1.36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x v="6"/>
    <b v="0"/>
    <n v="42"/>
    <b v="1"/>
    <n v="1.3360000000000001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x v="1"/>
    <b v="0"/>
    <n v="64"/>
    <b v="1"/>
    <n v="1.30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x v="1"/>
    <b v="0"/>
    <n v="121"/>
    <b v="1"/>
    <n v="1.22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x v="1"/>
    <b v="0"/>
    <n v="87"/>
    <b v="1"/>
    <n v="1.82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x v="41"/>
    <b v="0"/>
    <n v="65"/>
    <b v="1"/>
    <n v="1.2529999999999999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x v="1"/>
    <b v="0"/>
    <n v="49"/>
    <b v="1"/>
    <n v="1.11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x v="63"/>
    <b v="0"/>
    <n v="19"/>
    <b v="1"/>
    <n v="1.15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x v="33"/>
    <b v="0"/>
    <n v="81"/>
    <b v="1"/>
    <n v="1.73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x v="1"/>
    <b v="0"/>
    <n v="264"/>
    <b v="1"/>
    <n v="1.2598333333333334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x v="12"/>
    <b v="0"/>
    <n v="25"/>
    <b v="1"/>
    <n v="1.09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x v="10"/>
    <b v="0"/>
    <n v="5"/>
    <b v="1"/>
    <n v="1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x v="12"/>
    <b v="0"/>
    <n v="144"/>
    <b v="1"/>
    <n v="1.18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x v="1"/>
    <b v="0"/>
    <n v="92"/>
    <b v="1"/>
    <n v="1.0026666666666666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x v="11"/>
    <b v="0"/>
    <n v="147"/>
    <b v="1"/>
    <n v="1.26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x v="1"/>
    <b v="0"/>
    <n v="90"/>
    <b v="1"/>
    <n v="1.1426000000000001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x v="17"/>
    <b v="0"/>
    <n v="87"/>
    <b v="1"/>
    <n v="1.10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x v="1"/>
    <b v="0"/>
    <n v="406"/>
    <b v="1"/>
    <n v="1.05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x v="13"/>
    <b v="0"/>
    <n v="20"/>
    <b v="1"/>
    <n v="1.03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x v="1"/>
    <b v="0"/>
    <n v="70"/>
    <b v="1"/>
    <n v="1.07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x v="1"/>
    <b v="0"/>
    <n v="16"/>
    <b v="1"/>
    <n v="1.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x v="1"/>
    <b v="0"/>
    <n v="52"/>
    <b v="1"/>
    <n v="1.05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x v="1"/>
    <b v="0"/>
    <n v="66"/>
    <b v="1"/>
    <n v="1.89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x v="1"/>
    <b v="0"/>
    <n v="109"/>
    <b v="1"/>
    <n v="1.71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x v="1"/>
    <b v="0"/>
    <n v="168"/>
    <b v="1"/>
    <n v="2.52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x v="24"/>
    <b v="0"/>
    <n v="31"/>
    <b v="1"/>
    <n v="1.16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x v="13"/>
    <b v="0"/>
    <n v="133"/>
    <b v="1"/>
    <n v="2.0335000000000001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x v="1"/>
    <b v="0"/>
    <n v="151"/>
    <b v="1"/>
    <n v="1.11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x v="24"/>
    <b v="0"/>
    <n v="5"/>
    <b v="1"/>
    <n v="4.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x v="1"/>
    <b v="0"/>
    <n v="73"/>
    <b v="1"/>
    <n v="1.07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x v="1"/>
    <b v="0"/>
    <n v="148"/>
    <b v="1"/>
    <n v="1.04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x v="18"/>
    <b v="0"/>
    <n v="93"/>
    <b v="1"/>
    <n v="2.124090909090909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x v="1"/>
    <b v="0"/>
    <n v="63"/>
    <b v="1"/>
    <n v="1.24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x v="53"/>
    <b v="0"/>
    <n v="134"/>
    <b v="1"/>
    <n v="1.10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x v="1"/>
    <b v="0"/>
    <n v="14"/>
    <b v="1"/>
    <n v="2.18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x v="0"/>
    <b v="0"/>
    <n v="78"/>
    <b v="1"/>
    <n v="1.36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x v="9"/>
    <b v="0"/>
    <n v="112"/>
    <b v="1"/>
    <n v="1.34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x v="1"/>
    <b v="0"/>
    <n v="34"/>
    <b v="1"/>
    <n v="1.45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x v="35"/>
    <b v="0"/>
    <n v="19"/>
    <b v="1"/>
    <n v="1.09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x v="11"/>
    <b v="0"/>
    <n v="13"/>
    <b v="1"/>
    <n v="1.1020000000000001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x v="0"/>
    <b v="0"/>
    <n v="104"/>
    <b v="1"/>
    <n v="1.13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x v="1"/>
    <b v="0"/>
    <n v="52"/>
    <b v="1"/>
    <n v="1.02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x v="40"/>
    <b v="0"/>
    <n v="17"/>
    <b v="1"/>
    <n v="1.22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x v="1"/>
    <b v="0"/>
    <n v="82"/>
    <b v="1"/>
    <n v="1.1188571428571428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x v="1"/>
    <b v="0"/>
    <n v="73"/>
    <b v="1"/>
    <n v="1.07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x v="1"/>
    <b v="0"/>
    <n v="158"/>
    <b v="1"/>
    <n v="1.13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x v="1"/>
    <b v="0"/>
    <n v="65"/>
    <b v="1"/>
    <n v="1.09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x v="1"/>
    <b v="0"/>
    <n v="184"/>
    <b v="1"/>
    <n v="1.2614444444444444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x v="6"/>
    <b v="0"/>
    <n v="34"/>
    <b v="1"/>
    <n v="1.67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x v="21"/>
    <b v="0"/>
    <n v="240"/>
    <b v="1"/>
    <n v="4.9652000000000003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x v="12"/>
    <b v="0"/>
    <n v="113"/>
    <b v="1"/>
    <n v="1.0915999999999999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x v="1"/>
    <b v="0"/>
    <n v="66"/>
    <b v="1"/>
    <n v="1.02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x v="25"/>
    <b v="1"/>
    <n v="5"/>
    <b v="0"/>
    <n v="1.6620689655172414E-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x v="1"/>
    <b v="1"/>
    <n v="17"/>
    <b v="0"/>
    <n v="4.1999999999999997E-3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x v="28"/>
    <b v="0"/>
    <n v="3"/>
    <b v="0"/>
    <n v="1.25E-3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x v="25"/>
    <b v="0"/>
    <n v="2"/>
    <b v="0"/>
    <n v="5.0000000000000001E-3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x v="1"/>
    <b v="0"/>
    <n v="6"/>
    <b v="0"/>
    <n v="7.1999999999999995E-2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x v="12"/>
    <b v="0"/>
    <n v="0"/>
    <b v="0"/>
    <n v="0"/>
    <n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x v="11"/>
    <b v="0"/>
    <n v="1"/>
    <b v="0"/>
    <n v="1.6666666666666666E-4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x v="33"/>
    <b v="0"/>
    <n v="3"/>
    <b v="0"/>
    <n v="2.3333333333333335E-3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x v="1"/>
    <b v="0"/>
    <n v="13"/>
    <b v="0"/>
    <n v="4.5714285714285714E-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x v="12"/>
    <b v="0"/>
    <n v="1"/>
    <b v="0"/>
    <n v="0.0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x v="1"/>
    <b v="0"/>
    <n v="1"/>
    <b v="0"/>
    <n v="2E-3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x v="4"/>
    <b v="0"/>
    <n v="9"/>
    <b v="0"/>
    <n v="0.18181818181818182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x v="1"/>
    <b v="0"/>
    <n v="0"/>
    <b v="0"/>
    <n v="0"/>
    <n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x v="1"/>
    <b v="0"/>
    <n v="2"/>
    <b v="0"/>
    <n v="1.2222222222222223E-2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x v="1"/>
    <b v="0"/>
    <n v="1"/>
    <b v="0"/>
    <n v="2E-3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x v="1"/>
    <b v="0"/>
    <n v="10"/>
    <b v="0"/>
    <n v="7.0634920634920634E-2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x v="25"/>
    <b v="0"/>
    <n v="3"/>
    <b v="0"/>
    <n v="2.7272727272727271E-2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x v="1"/>
    <b v="0"/>
    <n v="2"/>
    <b v="0"/>
    <n v="1E-3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x v="1"/>
    <b v="0"/>
    <n v="2"/>
    <b v="0"/>
    <n v="1.0399999999999999E-3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x v="1"/>
    <b v="0"/>
    <n v="1"/>
    <b v="0"/>
    <n v="3.3333333333333335E-3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x v="58"/>
    <b v="0"/>
    <n v="14"/>
    <b v="0"/>
    <n v="0.20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x v="1"/>
    <b v="0"/>
    <n v="0"/>
    <b v="0"/>
    <n v="0"/>
    <n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x v="12"/>
    <b v="0"/>
    <n v="0"/>
    <b v="0"/>
    <n v="0"/>
    <n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x v="1"/>
    <b v="0"/>
    <n v="4"/>
    <b v="0"/>
    <n v="8.3799999999999999E-2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x v="1"/>
    <b v="0"/>
    <n v="3"/>
    <b v="0"/>
    <n v="4.4999999999999998E-2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x v="1"/>
    <b v="0"/>
    <n v="0"/>
    <b v="0"/>
    <n v="0"/>
    <n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x v="0"/>
    <b v="0"/>
    <n v="5"/>
    <b v="0"/>
    <n v="8.0600000000000005E-2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x v="1"/>
    <b v="0"/>
    <n v="47"/>
    <b v="0"/>
    <n v="0.31947058823529412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x v="1"/>
    <b v="0"/>
    <n v="0"/>
    <b v="0"/>
    <n v="0"/>
    <n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x v="43"/>
    <b v="0"/>
    <n v="10"/>
    <b v="0"/>
    <n v="6.7083333333333328E-2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x v="21"/>
    <b v="0"/>
    <n v="11"/>
    <b v="0"/>
    <n v="9.987804878048781E-2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x v="1"/>
    <b v="0"/>
    <n v="2"/>
    <b v="0"/>
    <n v="1E-3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x v="1"/>
    <b v="0"/>
    <n v="2"/>
    <b v="0"/>
    <n v="7.7000000000000002E-3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x v="46"/>
    <b v="0"/>
    <n v="22"/>
    <b v="0"/>
    <n v="0.26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x v="1"/>
    <b v="0"/>
    <n v="8"/>
    <b v="0"/>
    <n v="0.0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x v="1"/>
    <b v="0"/>
    <n v="6"/>
    <b v="0"/>
    <n v="6.6055045871559637E-2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x v="1"/>
    <b v="0"/>
    <n v="1"/>
    <b v="0"/>
    <n v="7.6923076923076926E-5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x v="12"/>
    <b v="0"/>
    <n v="3"/>
    <b v="0"/>
    <n v="1.1222222222222222E-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x v="1"/>
    <b v="0"/>
    <n v="0"/>
    <b v="0"/>
    <n v="0"/>
    <n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x v="1"/>
    <b v="0"/>
    <n v="0"/>
    <b v="0"/>
    <n v="0"/>
    <n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x v="12"/>
    <b v="0"/>
    <n v="0"/>
    <b v="0"/>
    <n v="0"/>
    <n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x v="1"/>
    <b v="0"/>
    <n v="0"/>
    <b v="0"/>
    <n v="0"/>
    <n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x v="18"/>
    <b v="0"/>
    <n v="0"/>
    <b v="0"/>
    <n v="0"/>
    <n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x v="1"/>
    <b v="0"/>
    <n v="3"/>
    <b v="0"/>
    <n v="1.4999999999999999E-4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x v="1"/>
    <b v="0"/>
    <n v="0"/>
    <b v="0"/>
    <n v="0"/>
    <n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x v="64"/>
    <b v="0"/>
    <n v="0"/>
    <b v="0"/>
    <n v="0"/>
    <n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x v="1"/>
    <b v="0"/>
    <n v="1"/>
    <b v="0"/>
    <n v="1.0000000000000001E-5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x v="1"/>
    <b v="0"/>
    <n v="2"/>
    <b v="0"/>
    <n v="1.0554089709762533E-4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x v="1"/>
    <b v="0"/>
    <n v="0"/>
    <b v="0"/>
    <n v="0"/>
    <n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x v="11"/>
    <b v="0"/>
    <n v="0"/>
    <b v="0"/>
    <n v="0"/>
    <n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x v="21"/>
    <b v="0"/>
    <n v="1"/>
    <b v="0"/>
    <n v="8.5714285714285719E-3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x v="57"/>
    <b v="0"/>
    <n v="7"/>
    <b v="0"/>
    <n v="0.10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x v="1"/>
    <b v="0"/>
    <n v="3"/>
    <b v="0"/>
    <n v="2.9000000000000001E-2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x v="1"/>
    <b v="0"/>
    <n v="0"/>
    <b v="0"/>
    <n v="0"/>
    <n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x v="1"/>
    <b v="0"/>
    <n v="0"/>
    <b v="0"/>
    <n v="0"/>
    <n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x v="41"/>
    <b v="0"/>
    <n v="0"/>
    <b v="0"/>
    <n v="0"/>
    <n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x v="44"/>
    <b v="0"/>
    <n v="0"/>
    <b v="0"/>
    <n v="0"/>
    <n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x v="15"/>
    <b v="1"/>
    <n v="340"/>
    <b v="1"/>
    <n v="1.012446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x v="1"/>
    <b v="1"/>
    <n v="150"/>
    <b v="1"/>
    <n v="1.08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x v="11"/>
    <b v="1"/>
    <n v="25"/>
    <b v="1"/>
    <n v="1.47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x v="1"/>
    <b v="1"/>
    <n v="234"/>
    <b v="1"/>
    <n v="1.63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x v="1"/>
    <b v="1"/>
    <n v="2602"/>
    <b v="1"/>
    <n v="4.5641449999999999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x v="43"/>
    <b v="1"/>
    <n v="248"/>
    <b v="1"/>
    <n v="1.07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x v="12"/>
    <b v="1"/>
    <n v="600"/>
    <b v="1"/>
    <n v="1.15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x v="12"/>
    <b v="1"/>
    <n v="293"/>
    <b v="1"/>
    <n v="1.02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x v="1"/>
    <b v="1"/>
    <n v="321"/>
    <b v="1"/>
    <n v="1.08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x v="21"/>
    <b v="1"/>
    <n v="81"/>
    <b v="1"/>
    <n v="1.25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x v="1"/>
    <b v="1"/>
    <n v="343"/>
    <b v="1"/>
    <n v="1.03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x v="1"/>
    <b v="1"/>
    <n v="336"/>
    <b v="1"/>
    <n v="1.38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x v="1"/>
    <b v="1"/>
    <n v="47"/>
    <b v="1"/>
    <n v="1.20516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x v="1"/>
    <b v="1"/>
    <n v="76"/>
    <b v="1"/>
    <n v="1.12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x v="22"/>
    <b v="1"/>
    <n v="441"/>
    <b v="1"/>
    <n v="1.88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x v="1"/>
    <b v="1"/>
    <n v="916"/>
    <b v="1"/>
    <n v="6.6155466666666669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x v="12"/>
    <b v="1"/>
    <n v="369"/>
    <b v="1"/>
    <n v="1.11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x v="20"/>
    <b v="1"/>
    <n v="20242"/>
    <b v="1"/>
    <n v="11.8161422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x v="20"/>
    <b v="1"/>
    <n v="71"/>
    <b v="1"/>
    <n v="1.37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x v="42"/>
    <b v="1"/>
    <n v="635"/>
    <b v="1"/>
    <n v="1.170404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x v="1"/>
    <b v="0"/>
    <n v="6"/>
    <b v="0"/>
    <n v="2.1000000000000001E-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x v="24"/>
    <b v="0"/>
    <n v="1"/>
    <b v="0"/>
    <n v="1E-3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x v="25"/>
    <b v="0"/>
    <n v="2"/>
    <b v="0"/>
    <n v="7.1428571428571426E-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x v="44"/>
    <b v="0"/>
    <n v="0"/>
    <b v="0"/>
    <n v="0"/>
    <n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x v="11"/>
    <b v="0"/>
    <n v="3"/>
    <b v="0"/>
    <n v="2.2388059701492536E-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x v="1"/>
    <b v="0"/>
    <n v="3"/>
    <b v="0"/>
    <n v="2.3999999999999998E-3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x v="1"/>
    <b v="0"/>
    <n v="0"/>
    <b v="0"/>
    <n v="0"/>
    <n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x v="1"/>
    <b v="0"/>
    <n v="6"/>
    <b v="0"/>
    <n v="2.4E-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x v="1"/>
    <b v="0"/>
    <n v="0"/>
    <b v="0"/>
    <n v="0"/>
    <n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x v="41"/>
    <b v="0"/>
    <n v="19"/>
    <b v="0"/>
    <n v="0.30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x v="50"/>
    <b v="0"/>
    <n v="1"/>
    <b v="0"/>
    <n v="8.3333333333333329E-2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x v="1"/>
    <b v="0"/>
    <n v="2"/>
    <b v="0"/>
    <n v="7.4999999999999997E-3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x v="1"/>
    <b v="0"/>
    <n v="0"/>
    <b v="0"/>
    <n v="0"/>
    <n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x v="1"/>
    <b v="0"/>
    <n v="11"/>
    <b v="0"/>
    <n v="8.8999999999999996E-2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x v="1"/>
    <b v="0"/>
    <n v="0"/>
    <b v="0"/>
    <n v="0"/>
    <n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x v="12"/>
    <b v="0"/>
    <n v="0"/>
    <b v="0"/>
    <n v="0"/>
    <n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x v="16"/>
    <b v="0"/>
    <n v="1"/>
    <b v="0"/>
    <n v="6.666666666666667E-5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x v="11"/>
    <b v="0"/>
    <n v="3"/>
    <b v="0"/>
    <n v="1.9E-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x v="12"/>
    <b v="0"/>
    <n v="1"/>
    <b v="0"/>
    <n v="2.5000000000000001E-3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x v="1"/>
    <b v="0"/>
    <n v="15"/>
    <b v="0"/>
    <n v="0.25035714285714283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x v="1"/>
    <b v="1"/>
    <n v="885"/>
    <b v="1"/>
    <n v="1.6633076923076924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x v="33"/>
    <b v="1"/>
    <n v="329"/>
    <b v="1"/>
    <n v="1.01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x v="12"/>
    <b v="1"/>
    <n v="71"/>
    <b v="1"/>
    <n v="1.07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x v="33"/>
    <b v="1"/>
    <n v="269"/>
    <b v="1"/>
    <n v="2.7793846153846156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x v="46"/>
    <b v="1"/>
    <n v="345"/>
    <b v="1"/>
    <n v="1.03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x v="1"/>
    <b v="1"/>
    <n v="43"/>
    <b v="1"/>
    <n v="1.1140000000000001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x v="50"/>
    <b v="1"/>
    <n v="33"/>
    <b v="1"/>
    <n v="2.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x v="0"/>
    <b v="1"/>
    <n v="211"/>
    <b v="1"/>
    <n v="1.10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x v="41"/>
    <b v="1"/>
    <n v="196"/>
    <b v="1"/>
    <n v="1.23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x v="1"/>
    <b v="1"/>
    <n v="405"/>
    <b v="1"/>
    <n v="1.01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x v="1"/>
    <b v="1"/>
    <n v="206"/>
    <b v="1"/>
    <n v="1.11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x v="1"/>
    <b v="1"/>
    <n v="335"/>
    <b v="1"/>
    <n v="5.5877142857142861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x v="1"/>
    <b v="1"/>
    <n v="215"/>
    <b v="1"/>
    <n v="1.5001875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x v="4"/>
    <b v="1"/>
    <n v="176"/>
    <b v="1"/>
    <n v="1.0647599999999999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x v="1"/>
    <b v="1"/>
    <n v="555"/>
    <b v="1"/>
    <n v="1.5718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x v="1"/>
    <b v="1"/>
    <n v="116"/>
    <b v="1"/>
    <n v="1.08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x v="0"/>
    <b v="1"/>
    <n v="615"/>
    <b v="1"/>
    <n v="1.61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x v="1"/>
    <b v="1"/>
    <n v="236"/>
    <b v="1"/>
    <n v="2.05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x v="33"/>
    <b v="1"/>
    <n v="145"/>
    <b v="1"/>
    <n v="1.03363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x v="8"/>
    <b v="1"/>
    <n v="167"/>
    <b v="1"/>
    <n v="1.03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x v="6"/>
    <b v="1"/>
    <n v="235"/>
    <b v="1"/>
    <n v="1.0681333333333334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x v="1"/>
    <b v="1"/>
    <n v="452"/>
    <b v="1"/>
    <n v="1.3896574712643677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x v="0"/>
    <b v="1"/>
    <n v="241"/>
    <b v="1"/>
    <n v="1.24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x v="1"/>
    <b v="1"/>
    <n v="28"/>
    <b v="1"/>
    <n v="2.0699999999999998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x v="1"/>
    <b v="1"/>
    <n v="140"/>
    <b v="1"/>
    <n v="1.7400576923076922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x v="45"/>
    <b v="1"/>
    <n v="280"/>
    <b v="1"/>
    <n v="1.2032608695652174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x v="33"/>
    <b v="1"/>
    <n v="70"/>
    <b v="1"/>
    <n v="1.10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x v="1"/>
    <b v="1"/>
    <n v="160"/>
    <b v="1"/>
    <n v="2.8156666666666665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x v="1"/>
    <b v="1"/>
    <n v="141"/>
    <b v="1"/>
    <n v="1.00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x v="25"/>
    <b v="1"/>
    <n v="874"/>
    <b v="1"/>
    <n v="1.3482571428571428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x v="22"/>
    <b v="1"/>
    <n v="73"/>
    <b v="1"/>
    <n v="1.75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x v="17"/>
    <b v="1"/>
    <n v="294"/>
    <b v="1"/>
    <n v="4.8402000000000003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x v="45"/>
    <b v="1"/>
    <n v="740"/>
    <b v="1"/>
    <n v="1.4514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x v="1"/>
    <b v="1"/>
    <n v="369"/>
    <b v="1"/>
    <n v="4.1773333333333333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x v="41"/>
    <b v="1"/>
    <n v="110"/>
    <b v="1"/>
    <n v="1.3242499999999999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x v="1"/>
    <b v="1"/>
    <n v="455"/>
    <b v="1"/>
    <n v="2.50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x v="8"/>
    <b v="1"/>
    <n v="224"/>
    <b v="1"/>
    <n v="1.798999999999999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x v="11"/>
    <b v="1"/>
    <n v="46"/>
    <b v="1"/>
    <n v="1.02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x v="15"/>
    <b v="0"/>
    <n v="284"/>
    <b v="1"/>
    <n v="1.359861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x v="1"/>
    <b v="1"/>
    <n v="98"/>
    <b v="1"/>
    <n v="1.1786666666666668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x v="1"/>
    <b v="0"/>
    <n v="2"/>
    <b v="0"/>
    <n v="3.3333333333333332E-4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x v="13"/>
    <b v="0"/>
    <n v="1"/>
    <b v="0"/>
    <n v="0.0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x v="1"/>
    <b v="0"/>
    <n v="1"/>
    <b v="0"/>
    <n v="4.4444444444444444E-3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x v="16"/>
    <b v="0"/>
    <n v="0"/>
    <b v="0"/>
    <n v="0"/>
    <n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x v="35"/>
    <b v="0"/>
    <n v="1"/>
    <b v="0"/>
    <n v="3.3333333333333332E-4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x v="12"/>
    <b v="0"/>
    <n v="11"/>
    <b v="0"/>
    <n v="0.28899999999999998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x v="5"/>
    <b v="0"/>
    <n v="0"/>
    <b v="0"/>
    <n v="0"/>
    <n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x v="1"/>
    <b v="0"/>
    <n v="1"/>
    <b v="0"/>
    <n v="8.5714285714285715E-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x v="1"/>
    <b v="0"/>
    <n v="6"/>
    <b v="0"/>
    <n v="0.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x v="1"/>
    <b v="0"/>
    <n v="7"/>
    <b v="0"/>
    <n v="0.13466666666666666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x v="1"/>
    <b v="0"/>
    <n v="0"/>
    <b v="0"/>
    <n v="0"/>
    <n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x v="18"/>
    <b v="0"/>
    <n v="16"/>
    <b v="0"/>
    <n v="0.49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x v="1"/>
    <b v="0"/>
    <n v="0"/>
    <b v="0"/>
    <n v="0"/>
    <n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x v="1"/>
    <b v="0"/>
    <n v="0"/>
    <b v="0"/>
    <n v="0"/>
    <n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x v="26"/>
    <b v="0"/>
    <n v="0"/>
    <b v="0"/>
    <n v="0"/>
    <n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x v="1"/>
    <b v="0"/>
    <n v="12"/>
    <b v="0"/>
    <n v="0.45133333333333331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x v="0"/>
    <b v="0"/>
    <n v="1"/>
    <b v="0"/>
    <n v="0.0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x v="50"/>
    <b v="0"/>
    <n v="3"/>
    <b v="0"/>
    <n v="4.6666666666666669E-2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x v="13"/>
    <b v="0"/>
    <n v="1"/>
    <b v="0"/>
    <n v="3.3333333333333335E-3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x v="18"/>
    <b v="0"/>
    <n v="4"/>
    <b v="0"/>
    <n v="3.7600000000000001E-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x v="1"/>
    <b v="0"/>
    <n v="1"/>
    <b v="0"/>
    <n v="6.7000000000000002E-3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x v="62"/>
    <b v="0"/>
    <n v="0"/>
    <b v="0"/>
    <n v="0"/>
    <n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x v="12"/>
    <b v="0"/>
    <n v="2"/>
    <b v="0"/>
    <n v="1.4166666666666666E-2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x v="0"/>
    <b v="0"/>
    <n v="1"/>
    <b v="0"/>
    <n v="1E-3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x v="1"/>
    <b v="0"/>
    <n v="1"/>
    <b v="0"/>
    <n v="2.5000000000000001E-2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x v="41"/>
    <b v="0"/>
    <n v="59"/>
    <b v="0"/>
    <n v="0.21249999999999999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x v="13"/>
    <b v="0"/>
    <n v="13"/>
    <b v="0"/>
    <n v="4.1176470588235294E-2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x v="6"/>
    <b v="0"/>
    <n v="22"/>
    <b v="0"/>
    <n v="0.13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x v="1"/>
    <b v="0"/>
    <n v="0"/>
    <b v="0"/>
    <n v="0"/>
    <n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x v="1"/>
    <b v="0"/>
    <n v="52"/>
    <b v="0"/>
    <n v="0.41399999999999998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x v="1"/>
    <b v="0"/>
    <n v="4"/>
    <b v="0"/>
    <n v="6.6115702479338841E-3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x v="25"/>
    <b v="0"/>
    <n v="3"/>
    <b v="0"/>
    <n v="0.0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x v="4"/>
    <b v="0"/>
    <n v="3"/>
    <b v="0"/>
    <n v="2.4777777777777777E-2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x v="6"/>
    <b v="0"/>
    <n v="6"/>
    <b v="0"/>
    <n v="5.0599999999999999E-2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x v="1"/>
    <b v="0"/>
    <n v="35"/>
    <b v="0"/>
    <n v="0.22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x v="11"/>
    <b v="0"/>
    <n v="10"/>
    <b v="0"/>
    <n v="0.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x v="12"/>
    <b v="0"/>
    <n v="2"/>
    <b v="0"/>
    <n v="5.4999999999999997E-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x v="17"/>
    <b v="0"/>
    <n v="4"/>
    <b v="0"/>
    <n v="0.10806536636794939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x v="15"/>
    <b v="0"/>
    <n v="2"/>
    <b v="0"/>
    <n v="8.4008400840084006E-3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x v="12"/>
    <b v="0"/>
    <n v="0"/>
    <b v="0"/>
    <n v="0"/>
    <n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x v="22"/>
    <b v="0"/>
    <n v="1"/>
    <b v="0"/>
    <n v="5.0000000000000001E-3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x v="39"/>
    <b v="0"/>
    <n v="3"/>
    <b v="0"/>
    <n v="9.2999999999999999E-2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x v="1"/>
    <b v="0"/>
    <n v="1"/>
    <b v="0"/>
    <n v="7.5000000000000002E-4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x v="2"/>
    <b v="0"/>
    <n v="0"/>
    <b v="0"/>
    <n v="0"/>
    <n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x v="24"/>
    <b v="0"/>
    <n v="12"/>
    <b v="0"/>
    <n v="0.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x v="1"/>
    <b v="0"/>
    <n v="0"/>
    <b v="0"/>
    <n v="0"/>
    <n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x v="1"/>
    <b v="0"/>
    <n v="1"/>
    <b v="0"/>
    <n v="1.3333333333333334E-4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x v="0"/>
    <b v="0"/>
    <n v="0"/>
    <b v="0"/>
    <n v="0"/>
    <n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x v="1"/>
    <b v="0"/>
    <n v="0"/>
    <b v="0"/>
    <n v="0"/>
    <n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x v="1"/>
    <b v="0"/>
    <n v="2"/>
    <b v="0"/>
    <n v="1.7000000000000001E-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x v="1"/>
    <b v="0"/>
    <n v="92"/>
    <b v="0"/>
    <n v="0.29228571428571426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x v="11"/>
    <b v="0"/>
    <n v="0"/>
    <b v="0"/>
    <n v="0"/>
    <n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x v="1"/>
    <b v="0"/>
    <n v="3"/>
    <b v="0"/>
    <n v="1.3636363636363637E-4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x v="12"/>
    <b v="0"/>
    <n v="10"/>
    <b v="0"/>
    <n v="0.20499999999999999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x v="41"/>
    <b v="0"/>
    <n v="7"/>
    <b v="0"/>
    <n v="2.8E-3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x v="11"/>
    <b v="0"/>
    <n v="3"/>
    <b v="0"/>
    <n v="2.3076923076923078E-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x v="1"/>
    <b v="0"/>
    <n v="0"/>
    <b v="0"/>
    <n v="0"/>
    <n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x v="12"/>
    <b v="0"/>
    <n v="1"/>
    <b v="0"/>
    <n v="1.25E-3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x v="1"/>
    <b v="0"/>
    <n v="0"/>
    <b v="0"/>
    <n v="0"/>
    <n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x v="7"/>
    <b v="0"/>
    <n v="9"/>
    <b v="0"/>
    <n v="7.3400000000000007E-2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x v="1"/>
    <b v="0"/>
    <n v="56"/>
    <b v="1"/>
    <n v="1.08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x v="40"/>
    <b v="0"/>
    <n v="32"/>
    <b v="1"/>
    <n v="1.00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x v="12"/>
    <b v="0"/>
    <n v="30"/>
    <b v="1"/>
    <n v="1.00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x v="4"/>
    <b v="0"/>
    <n v="70"/>
    <b v="1"/>
    <n v="1.22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x v="60"/>
    <b v="0"/>
    <n v="44"/>
    <b v="1"/>
    <n v="1.0069333333333335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x v="37"/>
    <b v="0"/>
    <n v="92"/>
    <b v="1"/>
    <n v="1.01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x v="21"/>
    <b v="0"/>
    <n v="205"/>
    <b v="1"/>
    <n v="1.45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x v="22"/>
    <b v="0"/>
    <n v="23"/>
    <b v="1"/>
    <n v="1.01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x v="28"/>
    <b v="0"/>
    <n v="4"/>
    <b v="1"/>
    <n v="1.18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x v="1"/>
    <b v="0"/>
    <n v="112"/>
    <b v="1"/>
    <n v="2.7185000000000001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x v="21"/>
    <b v="0"/>
    <n v="27"/>
    <b v="1"/>
    <n v="1.25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x v="1"/>
    <b v="0"/>
    <n v="11"/>
    <b v="1"/>
    <n v="1.10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x v="1"/>
    <b v="0"/>
    <n v="26"/>
    <b v="1"/>
    <n v="1.01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x v="12"/>
    <b v="0"/>
    <n v="77"/>
    <b v="1"/>
    <n v="1.02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x v="11"/>
    <b v="0"/>
    <n v="136"/>
    <b v="1"/>
    <n v="1.14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x v="43"/>
    <b v="0"/>
    <n v="157"/>
    <b v="1"/>
    <n v="1.04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x v="15"/>
    <b v="0"/>
    <n v="158"/>
    <b v="1"/>
    <n v="1.45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x v="4"/>
    <b v="0"/>
    <n v="27"/>
    <b v="1"/>
    <n v="1.05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x v="21"/>
    <b v="0"/>
    <n v="23"/>
    <b v="1"/>
    <n v="1.3333333333333333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x v="5"/>
    <b v="0"/>
    <n v="17"/>
    <b v="1"/>
    <n v="1.12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x v="59"/>
    <b v="0"/>
    <n v="37"/>
    <b v="1"/>
    <n v="1.21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x v="4"/>
    <b v="0"/>
    <n v="65"/>
    <b v="1"/>
    <n v="1.01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x v="12"/>
    <b v="0"/>
    <n v="18"/>
    <b v="1"/>
    <n v="1.01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x v="4"/>
    <b v="0"/>
    <n v="25"/>
    <b v="1"/>
    <n v="1.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x v="33"/>
    <b v="0"/>
    <n v="104"/>
    <b v="1"/>
    <n v="1.5533333333333332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x v="1"/>
    <b v="0"/>
    <n v="108"/>
    <b v="1"/>
    <n v="1.01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x v="35"/>
    <b v="0"/>
    <n v="38"/>
    <b v="1"/>
    <n v="1.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x v="15"/>
    <b v="0"/>
    <n v="88"/>
    <b v="1"/>
    <n v="1.00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x v="11"/>
    <b v="0"/>
    <n v="82"/>
    <b v="1"/>
    <n v="1.03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x v="1"/>
    <b v="0"/>
    <n v="126"/>
    <b v="1"/>
    <n v="2.6524999999999999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x v="1"/>
    <b v="0"/>
    <n v="133"/>
    <b v="1"/>
    <n v="1.5590999999999999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x v="12"/>
    <b v="0"/>
    <n v="47"/>
    <b v="1"/>
    <n v="1.01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x v="14"/>
    <b v="0"/>
    <n v="58"/>
    <b v="1"/>
    <n v="1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x v="52"/>
    <b v="0"/>
    <n v="32"/>
    <b v="1"/>
    <n v="1.00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x v="12"/>
    <b v="0"/>
    <n v="37"/>
    <b v="1"/>
    <n v="1.2529999999999999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x v="40"/>
    <b v="0"/>
    <n v="87"/>
    <b v="1"/>
    <n v="1.03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x v="53"/>
    <b v="0"/>
    <n v="15"/>
    <b v="1"/>
    <n v="1.03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x v="11"/>
    <b v="0"/>
    <n v="27"/>
    <b v="1"/>
    <n v="1.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x v="1"/>
    <b v="0"/>
    <n v="19"/>
    <b v="1"/>
    <n v="1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x v="20"/>
    <b v="0"/>
    <n v="17"/>
    <b v="1"/>
    <n v="1.6986000000000001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x v="1"/>
    <b v="0"/>
    <n v="26"/>
    <b v="1"/>
    <n v="1.01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x v="18"/>
    <b v="0"/>
    <n v="28"/>
    <b v="1"/>
    <n v="1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x v="1"/>
    <b v="0"/>
    <n v="37"/>
    <b v="1"/>
    <n v="1.2470000000000001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x v="12"/>
    <b v="0"/>
    <n v="128"/>
    <b v="1"/>
    <n v="1.09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x v="20"/>
    <b v="0"/>
    <n v="10"/>
    <b v="1"/>
    <n v="1.10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x v="22"/>
    <b v="0"/>
    <n v="83"/>
    <b v="1"/>
    <n v="1.1020000000000001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x v="1"/>
    <b v="0"/>
    <n v="46"/>
    <b v="1"/>
    <n v="1.0471999999999999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x v="1"/>
    <b v="0"/>
    <n v="90"/>
    <b v="1"/>
    <n v="1.25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x v="11"/>
    <b v="0"/>
    <n v="81"/>
    <b v="1"/>
    <n v="1.00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x v="1"/>
    <b v="0"/>
    <n v="32"/>
    <b v="1"/>
    <n v="1.4155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x v="15"/>
    <b v="0"/>
    <n v="20"/>
    <b v="1"/>
    <n v="1.00750000000000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x v="1"/>
    <b v="0"/>
    <n v="70"/>
    <b v="1"/>
    <n v="1.00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x v="0"/>
    <b v="0"/>
    <n v="168"/>
    <b v="1"/>
    <n v="1.7423040000000001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x v="1"/>
    <b v="0"/>
    <n v="34"/>
    <b v="1"/>
    <n v="1.19909090909090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x v="1"/>
    <b v="0"/>
    <n v="48"/>
    <b v="1"/>
    <n v="1.4286666666666668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x v="1"/>
    <b v="0"/>
    <n v="48"/>
    <b v="1"/>
    <n v="1.00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x v="1"/>
    <b v="0"/>
    <n v="221"/>
    <b v="1"/>
    <n v="1.04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x v="52"/>
    <b v="0"/>
    <n v="107"/>
    <b v="1"/>
    <n v="1.3223333333333334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x v="41"/>
    <b v="0"/>
    <n v="45"/>
    <b v="1"/>
    <n v="1.1279999999999999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x v="0"/>
    <b v="0"/>
    <n v="36"/>
    <b v="1"/>
    <n v="12.53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x v="40"/>
    <b v="0"/>
    <n v="101"/>
    <b v="1"/>
    <n v="1.0250632911392406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x v="12"/>
    <b v="0"/>
    <n v="62"/>
    <b v="1"/>
    <n v="1.02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x v="1"/>
    <b v="0"/>
    <n v="32"/>
    <b v="1"/>
    <n v="1.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x v="7"/>
    <b v="0"/>
    <n v="89"/>
    <b v="1"/>
    <n v="1.2240879999999998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x v="0"/>
    <b v="0"/>
    <n v="93"/>
    <b v="1"/>
    <n v="1.19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x v="1"/>
    <b v="0"/>
    <n v="98"/>
    <b v="1"/>
    <n v="1.60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x v="14"/>
    <b v="0"/>
    <n v="82"/>
    <b v="1"/>
    <n v="1.26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x v="1"/>
    <b v="0"/>
    <n v="116"/>
    <b v="1"/>
    <n v="1.02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x v="12"/>
    <b v="0"/>
    <n v="52"/>
    <b v="1"/>
    <n v="1.39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x v="38"/>
    <b v="0"/>
    <n v="23"/>
    <b v="1"/>
    <n v="1.026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x v="1"/>
    <b v="0"/>
    <n v="77"/>
    <b v="1"/>
    <n v="1.00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x v="1"/>
    <b v="0"/>
    <n v="49"/>
    <b v="1"/>
    <n v="1.12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x v="1"/>
    <b v="0"/>
    <n v="59"/>
    <b v="1"/>
    <n v="1.2809523809523808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x v="0"/>
    <b v="0"/>
    <n v="113"/>
    <b v="1"/>
    <n v="2.0169999999999999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x v="1"/>
    <b v="0"/>
    <n v="34"/>
    <b v="1"/>
    <n v="1.37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x v="32"/>
    <b v="0"/>
    <n v="42"/>
    <b v="1"/>
    <n v="1.15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x v="12"/>
    <b v="0"/>
    <n v="42"/>
    <b v="1"/>
    <n v="1.11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x v="20"/>
    <b v="0"/>
    <n v="49"/>
    <b v="1"/>
    <n v="1.18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x v="26"/>
    <b v="0"/>
    <n v="56"/>
    <b v="1"/>
    <n v="1.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x v="1"/>
    <b v="0"/>
    <n v="25"/>
    <b v="1"/>
    <n v="1.17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x v="45"/>
    <b v="0"/>
    <n v="884"/>
    <b v="0"/>
    <n v="1.01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x v="12"/>
    <b v="0"/>
    <n v="0"/>
    <b v="0"/>
    <n v="0"/>
    <n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x v="17"/>
    <b v="0"/>
    <n v="10"/>
    <b v="0"/>
    <n v="0.21714285714285714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x v="33"/>
    <b v="0"/>
    <n v="101"/>
    <b v="0"/>
    <n v="1.0912500000000001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x v="1"/>
    <b v="0"/>
    <n v="15"/>
    <b v="0"/>
    <n v="1.02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x v="12"/>
    <b v="0"/>
    <n v="1"/>
    <b v="0"/>
    <n v="3.5999999999999999E-3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x v="35"/>
    <b v="0"/>
    <n v="39"/>
    <b v="0"/>
    <n v="0.31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x v="1"/>
    <b v="0"/>
    <n v="7"/>
    <b v="0"/>
    <n v="0.44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x v="1"/>
    <b v="0"/>
    <n v="14"/>
    <b v="0"/>
    <n v="1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x v="1"/>
    <b v="0"/>
    <n v="11"/>
    <b v="0"/>
    <n v="0.25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x v="22"/>
    <b v="0"/>
    <n v="38"/>
    <b v="0"/>
    <n v="0.33473333333333333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x v="15"/>
    <b v="0"/>
    <n v="15"/>
    <b v="0"/>
    <n v="0.4779999999999999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x v="0"/>
    <b v="0"/>
    <n v="8"/>
    <b v="0"/>
    <n v="9.3333333333333338E-2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x v="1"/>
    <b v="0"/>
    <n v="1"/>
    <b v="0"/>
    <n v="5.0000000000000001E-4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x v="35"/>
    <b v="0"/>
    <n v="23"/>
    <b v="0"/>
    <n v="0.11708333333333333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x v="1"/>
    <b v="0"/>
    <n v="0"/>
    <b v="0"/>
    <n v="0"/>
    <n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x v="1"/>
    <b v="0"/>
    <n v="22"/>
    <b v="0"/>
    <n v="0.20208000000000001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x v="17"/>
    <b v="0"/>
    <n v="0"/>
    <b v="0"/>
    <n v="0"/>
    <n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x v="1"/>
    <b v="0"/>
    <n v="4"/>
    <b v="0"/>
    <n v="4.2311459353574929E-2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x v="1"/>
    <b v="0"/>
    <n v="79"/>
    <b v="0"/>
    <n v="0.26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x v="1"/>
    <b v="0"/>
    <n v="2"/>
    <b v="0"/>
    <n v="1.9801980198019802E-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x v="1"/>
    <b v="0"/>
    <n v="1"/>
    <b v="0"/>
    <n v="6.0606060606060605E-5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x v="12"/>
    <b v="0"/>
    <n v="2"/>
    <b v="0"/>
    <n v="1.0200000000000001E-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x v="1"/>
    <b v="0"/>
    <n v="11"/>
    <b v="0"/>
    <n v="0.65100000000000002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x v="65"/>
    <b v="0"/>
    <n v="0"/>
    <b v="0"/>
    <n v="0"/>
    <n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x v="12"/>
    <b v="0"/>
    <n v="0"/>
    <b v="0"/>
    <n v="0"/>
    <n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x v="1"/>
    <b v="0"/>
    <n v="9"/>
    <b v="0"/>
    <n v="9.74E-2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x v="4"/>
    <b v="0"/>
    <n v="0"/>
    <b v="0"/>
    <n v="0"/>
    <n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x v="43"/>
    <b v="0"/>
    <n v="4"/>
    <b v="0"/>
    <n v="4.8571428571428571E-2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x v="32"/>
    <b v="0"/>
    <n v="1"/>
    <b v="0"/>
    <n v="6.7999999999999996E-3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x v="0"/>
    <b v="0"/>
    <n v="2"/>
    <b v="0"/>
    <n v="0.10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x v="12"/>
    <b v="0"/>
    <n v="0"/>
    <b v="0"/>
    <n v="0"/>
    <n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x v="1"/>
    <b v="0"/>
    <n v="1"/>
    <b v="0"/>
    <n v="1.6666666666666666E-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x v="1"/>
    <b v="0"/>
    <n v="17"/>
    <b v="0"/>
    <n v="7.868E-2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x v="1"/>
    <b v="0"/>
    <n v="2"/>
    <b v="0"/>
    <n v="2.2000000000000001E-3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x v="4"/>
    <b v="0"/>
    <n v="3"/>
    <b v="0"/>
    <n v="7.4999999999999997E-2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x v="18"/>
    <b v="0"/>
    <n v="41"/>
    <b v="0"/>
    <n v="0.42725880551301687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x v="7"/>
    <b v="0"/>
    <n v="2"/>
    <b v="0"/>
    <n v="2.142857142857143E-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x v="1"/>
    <b v="0"/>
    <n v="3"/>
    <b v="0"/>
    <n v="8.7500000000000008E-3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x v="1"/>
    <b v="0"/>
    <n v="8"/>
    <b v="0"/>
    <n v="5.6250000000000001E-2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x v="1"/>
    <b v="0"/>
    <n v="0"/>
    <b v="0"/>
    <n v="0"/>
    <n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x v="46"/>
    <b v="0"/>
    <n v="1"/>
    <b v="0"/>
    <n v="3.4722222222222224E-4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x v="53"/>
    <b v="0"/>
    <n v="3"/>
    <b v="0"/>
    <n v="6.5000000000000002E-2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x v="1"/>
    <b v="0"/>
    <n v="4"/>
    <b v="0"/>
    <n v="5.8333333333333336E-3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x v="1"/>
    <b v="0"/>
    <n v="9"/>
    <b v="0"/>
    <n v="0.10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x v="41"/>
    <b v="0"/>
    <n v="16"/>
    <b v="0"/>
    <n v="0.33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x v="57"/>
    <b v="0"/>
    <n v="1"/>
    <b v="0"/>
    <n v="3.3333333333333332E-4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x v="1"/>
    <b v="0"/>
    <n v="7"/>
    <b v="0"/>
    <n v="0.68400000000000005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x v="12"/>
    <b v="0"/>
    <n v="0"/>
    <b v="0"/>
    <n v="0"/>
    <n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x v="1"/>
    <b v="0"/>
    <n v="0"/>
    <b v="0"/>
    <n v="0"/>
    <n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x v="20"/>
    <b v="0"/>
    <n v="0"/>
    <b v="0"/>
    <n v="0"/>
    <n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x v="12"/>
    <b v="0"/>
    <n v="0"/>
    <b v="0"/>
    <n v="0"/>
    <n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x v="65"/>
    <b v="0"/>
    <n v="0"/>
    <b v="0"/>
    <n v="0"/>
    <n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x v="1"/>
    <b v="0"/>
    <n v="1"/>
    <b v="0"/>
    <n v="2.2222222222222223E-4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x v="1"/>
    <b v="0"/>
    <n v="2"/>
    <b v="0"/>
    <n v="0.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x v="1"/>
    <b v="0"/>
    <n v="1"/>
    <b v="0"/>
    <n v="7.3333333333333332E-3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x v="1"/>
    <b v="0"/>
    <n v="15"/>
    <b v="0"/>
    <n v="0.21249999999999999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x v="1"/>
    <b v="0"/>
    <n v="1"/>
    <b v="0"/>
    <n v="4.0000000000000001E-3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x v="50"/>
    <b v="0"/>
    <n v="1"/>
    <b v="0"/>
    <n v="1E-3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x v="1"/>
    <b v="0"/>
    <n v="0"/>
    <b v="0"/>
    <n v="0"/>
    <n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x v="11"/>
    <b v="0"/>
    <n v="52"/>
    <b v="1"/>
    <n v="1.10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x v="22"/>
    <b v="0"/>
    <n v="34"/>
    <b v="1"/>
    <n v="1.08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x v="24"/>
    <b v="0"/>
    <n v="67"/>
    <b v="1"/>
    <n v="1.00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x v="11"/>
    <b v="0"/>
    <n v="70"/>
    <b v="1"/>
    <n v="1.1845454545454546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x v="8"/>
    <b v="0"/>
    <n v="89"/>
    <b v="1"/>
    <n v="1.14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x v="1"/>
    <b v="0"/>
    <n v="107"/>
    <b v="1"/>
    <n v="1.4810000000000001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x v="41"/>
    <b v="0"/>
    <n v="159"/>
    <b v="1"/>
    <n v="1.04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x v="1"/>
    <b v="0"/>
    <n v="181"/>
    <b v="1"/>
    <n v="1.29948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x v="46"/>
    <b v="0"/>
    <n v="131"/>
    <b v="1"/>
    <n v="1.2348756218905472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x v="25"/>
    <b v="0"/>
    <n v="125"/>
    <b v="1"/>
    <n v="2.01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x v="1"/>
    <b v="0"/>
    <n v="61"/>
    <b v="1"/>
    <n v="1.02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x v="1"/>
    <b v="0"/>
    <n v="90"/>
    <b v="1"/>
    <n v="2.6016666666666666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x v="1"/>
    <b v="0"/>
    <n v="35"/>
    <b v="1"/>
    <n v="1.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x v="1"/>
    <b v="0"/>
    <n v="90"/>
    <b v="1"/>
    <n v="1.1052941176470588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x v="1"/>
    <b v="0"/>
    <n v="4"/>
    <b v="1"/>
    <n v="1.2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x v="4"/>
    <b v="0"/>
    <n v="120"/>
    <b v="1"/>
    <n v="1.02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x v="1"/>
    <b v="0"/>
    <n v="14"/>
    <b v="1"/>
    <n v="1.15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x v="12"/>
    <b v="0"/>
    <n v="27"/>
    <b v="1"/>
    <n v="1.14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x v="18"/>
    <b v="0"/>
    <n v="49"/>
    <b v="1"/>
    <n v="1.06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x v="18"/>
    <b v="0"/>
    <n v="102"/>
    <b v="1"/>
    <n v="1.6544000000000001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x v="38"/>
    <b v="0"/>
    <n v="3"/>
    <b v="1"/>
    <n v="1.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x v="1"/>
    <b v="0"/>
    <n v="25"/>
    <b v="1"/>
    <n v="8.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x v="1"/>
    <b v="0"/>
    <n v="118"/>
    <b v="1"/>
    <n v="1.01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x v="41"/>
    <b v="1"/>
    <n v="39"/>
    <b v="0"/>
    <n v="0.19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x v="1"/>
    <b v="1"/>
    <n v="103"/>
    <b v="0"/>
    <n v="0.59467839999999994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x v="21"/>
    <b v="1"/>
    <n v="0"/>
    <b v="0"/>
    <n v="0"/>
    <n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x v="1"/>
    <b v="1"/>
    <n v="39"/>
    <b v="0"/>
    <n v="0.45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x v="12"/>
    <b v="1"/>
    <n v="15"/>
    <b v="0"/>
    <n v="3.7400000000000003E-2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x v="1"/>
    <b v="1"/>
    <n v="22"/>
    <b v="0"/>
    <n v="2.7025E-2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x v="6"/>
    <b v="1"/>
    <n v="92"/>
    <b v="0"/>
    <n v="0.5651428571428571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x v="1"/>
    <b v="1"/>
    <n v="25"/>
    <b v="0"/>
    <n v="0.21309523809523809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x v="12"/>
    <b v="1"/>
    <n v="19"/>
    <b v="0"/>
    <n v="0.15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x v="11"/>
    <b v="1"/>
    <n v="19"/>
    <b v="0"/>
    <n v="6.2566666666666673E-2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x v="16"/>
    <b v="1"/>
    <n v="13"/>
    <b v="0"/>
    <n v="0.45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x v="11"/>
    <b v="1"/>
    <n v="124"/>
    <b v="0"/>
    <n v="0.65101538461538466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x v="8"/>
    <b v="1"/>
    <n v="4"/>
    <b v="0"/>
    <n v="6.7000000000000004E-2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x v="1"/>
    <b v="1"/>
    <n v="10"/>
    <b v="0"/>
    <n v="0.13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x v="11"/>
    <b v="1"/>
    <n v="15"/>
    <b v="0"/>
    <n v="1.9900000000000001E-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x v="1"/>
    <b v="1"/>
    <n v="38"/>
    <b v="0"/>
    <n v="0.36236363636363639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x v="12"/>
    <b v="1"/>
    <n v="152"/>
    <b v="0"/>
    <n v="0.39743333333333336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x v="0"/>
    <b v="1"/>
    <n v="24"/>
    <b v="0"/>
    <n v="0.25763636363636366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x v="15"/>
    <b v="1"/>
    <n v="76"/>
    <b v="0"/>
    <n v="0.15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x v="1"/>
    <b v="1"/>
    <n v="185"/>
    <b v="0"/>
    <n v="0.236925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x v="0"/>
    <b v="1"/>
    <n v="33"/>
    <b v="0"/>
    <n v="0.39760000000000001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x v="0"/>
    <b v="1"/>
    <n v="108"/>
    <b v="0"/>
    <n v="0.20220833333333332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x v="1"/>
    <b v="1"/>
    <n v="29"/>
    <b v="0"/>
    <n v="0.47631578947368419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x v="1"/>
    <b v="1"/>
    <n v="24"/>
    <b v="0"/>
    <n v="0.15329999999999999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x v="1"/>
    <b v="1"/>
    <n v="4"/>
    <b v="0"/>
    <n v="1.3818181818181818E-2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x v="12"/>
    <b v="1"/>
    <n v="4"/>
    <b v="0"/>
    <n v="5.0000000000000001E-3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x v="1"/>
    <b v="1"/>
    <n v="15"/>
    <b v="0"/>
    <n v="4.9575757575757579E-2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x v="12"/>
    <b v="1"/>
    <n v="4"/>
    <b v="0"/>
    <n v="3.5666666666666666E-2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x v="46"/>
    <b v="1"/>
    <n v="139"/>
    <b v="0"/>
    <n v="0.61124000000000001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x v="1"/>
    <b v="1"/>
    <n v="2"/>
    <b v="0"/>
    <n v="1.3333333333333334E-2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x v="6"/>
    <b v="1"/>
    <n v="18"/>
    <b v="0"/>
    <n v="0.11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x v="41"/>
    <b v="1"/>
    <n v="81"/>
    <b v="0"/>
    <n v="0.38735714285714284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x v="12"/>
    <b v="1"/>
    <n v="86"/>
    <b v="0"/>
    <n v="0.22052631578947368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x v="1"/>
    <b v="1"/>
    <n v="140"/>
    <b v="0"/>
    <n v="0.67549999999999999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x v="12"/>
    <b v="1"/>
    <n v="37"/>
    <b v="0"/>
    <n v="0.136375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x v="18"/>
    <b v="1"/>
    <n v="6"/>
    <b v="0"/>
    <n v="1.7457500000000001E-2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x v="1"/>
    <b v="1"/>
    <n v="113"/>
    <b v="0"/>
    <n v="0.20449632511889321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x v="22"/>
    <b v="1"/>
    <n v="37"/>
    <b v="0"/>
    <n v="0.13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x v="26"/>
    <b v="1"/>
    <n v="18"/>
    <b v="0"/>
    <n v="0.48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x v="0"/>
    <b v="1"/>
    <n v="75"/>
    <b v="0"/>
    <n v="0.30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x v="4"/>
    <b v="1"/>
    <n v="52"/>
    <b v="0"/>
    <n v="0.35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x v="22"/>
    <b v="1"/>
    <n v="122"/>
    <b v="0"/>
    <n v="0.36404444444444445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x v="6"/>
    <b v="1"/>
    <n v="8"/>
    <b v="0"/>
    <n v="2.955E-2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x v="1"/>
    <b v="1"/>
    <n v="8"/>
    <b v="0"/>
    <n v="0.11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x v="6"/>
    <b v="1"/>
    <n v="96"/>
    <b v="0"/>
    <n v="0.41407142857142859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x v="6"/>
    <b v="1"/>
    <n v="9"/>
    <b v="0"/>
    <n v="0.10857142857142857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x v="65"/>
    <b v="0"/>
    <n v="2"/>
    <b v="0"/>
    <n v="3.3333333333333333E-2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x v="12"/>
    <b v="0"/>
    <n v="26"/>
    <b v="0"/>
    <n v="7.407407407407407E-4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x v="1"/>
    <b v="0"/>
    <n v="23"/>
    <b v="0"/>
    <n v="0.13307692307692306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x v="1"/>
    <b v="0"/>
    <n v="0"/>
    <b v="0"/>
    <n v="0"/>
    <n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x v="1"/>
    <b v="0"/>
    <n v="140"/>
    <b v="0"/>
    <n v="0.49183333333333334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x v="20"/>
    <b v="0"/>
    <n v="0"/>
    <b v="0"/>
    <n v="0"/>
    <n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x v="33"/>
    <b v="0"/>
    <n v="6"/>
    <b v="0"/>
    <n v="2.036E-2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x v="12"/>
    <b v="0"/>
    <n v="100"/>
    <b v="0"/>
    <n v="0.52327777777777773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x v="1"/>
    <b v="0"/>
    <n v="0"/>
    <b v="0"/>
    <n v="0"/>
    <n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x v="1"/>
    <b v="0"/>
    <n v="4"/>
    <b v="0"/>
    <n v="2.0833333333333332E-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x v="1"/>
    <b v="0"/>
    <n v="8"/>
    <b v="0"/>
    <n v="6.565384615384616E-2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x v="11"/>
    <b v="0"/>
    <n v="57"/>
    <b v="1"/>
    <n v="1.348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x v="8"/>
    <b v="0"/>
    <n v="11"/>
    <b v="1"/>
    <n v="1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x v="1"/>
    <b v="0"/>
    <n v="33"/>
    <b v="1"/>
    <n v="1.15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x v="18"/>
    <b v="0"/>
    <n v="40"/>
    <b v="1"/>
    <n v="1.00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x v="26"/>
    <b v="0"/>
    <n v="50"/>
    <b v="1"/>
    <n v="1.05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x v="1"/>
    <b v="0"/>
    <n v="38"/>
    <b v="1"/>
    <n v="1.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x v="38"/>
    <b v="0"/>
    <n v="96"/>
    <b v="1"/>
    <n v="1.00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x v="22"/>
    <b v="0"/>
    <n v="48"/>
    <b v="1"/>
    <n v="1.0016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x v="45"/>
    <b v="0"/>
    <n v="33"/>
    <b v="1"/>
    <n v="1.66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x v="1"/>
    <b v="0"/>
    <n v="226"/>
    <b v="1"/>
    <n v="1.0153333333333334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x v="13"/>
    <b v="0"/>
    <n v="14"/>
    <b v="1"/>
    <n v="1.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x v="1"/>
    <b v="0"/>
    <n v="20"/>
    <b v="1"/>
    <n v="1.42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x v="22"/>
    <b v="0"/>
    <n v="25"/>
    <b v="1"/>
    <n v="2.62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x v="4"/>
    <b v="0"/>
    <n v="90"/>
    <b v="1"/>
    <n v="1.18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x v="1"/>
    <b v="0"/>
    <n v="11"/>
    <b v="1"/>
    <n v="1.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x v="42"/>
    <b v="0"/>
    <n v="55"/>
    <b v="1"/>
    <n v="2.0034000000000001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x v="12"/>
    <b v="0"/>
    <n v="30"/>
    <b v="1"/>
    <n v="3.0683333333333334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x v="33"/>
    <b v="0"/>
    <n v="28"/>
    <b v="1"/>
    <n v="1.00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x v="1"/>
    <b v="0"/>
    <n v="45"/>
    <b v="1"/>
    <n v="2.0529999999999999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x v="23"/>
    <b v="0"/>
    <n v="13"/>
    <b v="1"/>
    <n v="1.0888888888888888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x v="15"/>
    <b v="0"/>
    <n v="40"/>
    <b v="1"/>
    <n v="1.0175000000000001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x v="35"/>
    <b v="0"/>
    <n v="21"/>
    <b v="1"/>
    <n v="1.2524999999999999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x v="1"/>
    <b v="0"/>
    <n v="134"/>
    <b v="1"/>
    <n v="1.240061000000000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x v="52"/>
    <b v="0"/>
    <n v="20"/>
    <b v="1"/>
    <n v="1.01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x v="13"/>
    <b v="0"/>
    <n v="19"/>
    <b v="1"/>
    <n v="1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x v="1"/>
    <b v="0"/>
    <n v="209"/>
    <b v="1"/>
    <n v="1.3792666666666666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x v="21"/>
    <b v="0"/>
    <n v="38"/>
    <b v="1"/>
    <n v="1.20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x v="48"/>
    <b v="0"/>
    <n v="24"/>
    <b v="1"/>
    <n v="1.0736666666666668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x v="1"/>
    <b v="0"/>
    <n v="8"/>
    <b v="1"/>
    <n v="1.00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x v="1"/>
    <b v="0"/>
    <n v="179"/>
    <b v="1"/>
    <n v="1.0152222222222222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x v="18"/>
    <b v="0"/>
    <n v="26"/>
    <b v="1"/>
    <n v="1.0007692307692309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x v="46"/>
    <b v="0"/>
    <n v="131"/>
    <b v="1"/>
    <n v="1.1696666666666666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x v="38"/>
    <b v="0"/>
    <n v="14"/>
    <b v="1"/>
    <n v="1.01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x v="1"/>
    <b v="0"/>
    <n v="174"/>
    <b v="1"/>
    <n v="1.0212366666666666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x v="11"/>
    <b v="0"/>
    <n v="191"/>
    <b v="1"/>
    <n v="1.54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x v="21"/>
    <b v="0"/>
    <n v="38"/>
    <b v="1"/>
    <n v="1.01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x v="1"/>
    <b v="0"/>
    <n v="22"/>
    <b v="1"/>
    <n v="1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x v="12"/>
    <b v="0"/>
    <n v="149"/>
    <b v="1"/>
    <n v="1.08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x v="1"/>
    <b v="0"/>
    <n v="56"/>
    <b v="1"/>
    <n v="1.31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x v="21"/>
    <b v="0"/>
    <n v="19"/>
    <b v="1"/>
    <n v="1.33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x v="1"/>
    <b v="0"/>
    <n v="0"/>
    <b v="0"/>
    <n v="0"/>
    <n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x v="54"/>
    <b v="0"/>
    <n v="16"/>
    <b v="0"/>
    <n v="8.0833333333333326E-2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x v="1"/>
    <b v="0"/>
    <n v="2"/>
    <b v="0"/>
    <n v="4.0000000000000001E-3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x v="1"/>
    <b v="0"/>
    <n v="48"/>
    <b v="0"/>
    <n v="0.42892307692307691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x v="6"/>
    <b v="0"/>
    <n v="2"/>
    <b v="0"/>
    <n v="3.6363636363636364E-5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x v="28"/>
    <b v="0"/>
    <n v="2"/>
    <b v="0"/>
    <n v="5.0000000000000001E-3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x v="1"/>
    <b v="0"/>
    <n v="1"/>
    <b v="0"/>
    <n v="5.0000000000000001E-4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x v="25"/>
    <b v="0"/>
    <n v="17"/>
    <b v="0"/>
    <n v="4.8680000000000001E-2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x v="1"/>
    <b v="0"/>
    <n v="0"/>
    <b v="0"/>
    <n v="0"/>
    <n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x v="41"/>
    <b v="0"/>
    <n v="11"/>
    <b v="0"/>
    <n v="0.10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x v="4"/>
    <b v="0"/>
    <n v="95"/>
    <b v="0"/>
    <n v="0.717846153846153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x v="1"/>
    <b v="0"/>
    <n v="13"/>
    <b v="0"/>
    <n v="1.06E-2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x v="41"/>
    <b v="0"/>
    <n v="2"/>
    <b v="0"/>
    <n v="4.4999999999999997E-3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x v="18"/>
    <b v="0"/>
    <n v="2"/>
    <b v="0"/>
    <n v="1.6249999999999999E-4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x v="12"/>
    <b v="0"/>
    <n v="3"/>
    <b v="0"/>
    <n v="5.1000000000000004E-3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x v="1"/>
    <b v="0"/>
    <n v="0"/>
    <b v="0"/>
    <n v="0"/>
    <n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x v="41"/>
    <b v="0"/>
    <n v="0"/>
    <b v="0"/>
    <n v="0"/>
    <n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x v="1"/>
    <b v="0"/>
    <n v="0"/>
    <b v="0"/>
    <n v="0"/>
    <n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x v="1"/>
    <b v="0"/>
    <n v="2"/>
    <b v="0"/>
    <n v="1.1999999999999999E-3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x v="41"/>
    <b v="0"/>
    <n v="24"/>
    <b v="0"/>
    <n v="0.20080000000000001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x v="1"/>
    <b v="0"/>
    <n v="70"/>
    <b v="1"/>
    <n v="1.726845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x v="15"/>
    <b v="0"/>
    <n v="81"/>
    <b v="1"/>
    <n v="1.00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x v="1"/>
    <b v="0"/>
    <n v="32"/>
    <b v="1"/>
    <n v="1.0480480480480481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x v="6"/>
    <b v="0"/>
    <n v="26"/>
    <b v="1"/>
    <n v="1.35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x v="15"/>
    <b v="0"/>
    <n v="105"/>
    <b v="1"/>
    <n v="1.16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x v="1"/>
    <b v="0"/>
    <n v="29"/>
    <b v="1"/>
    <n v="1.02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x v="10"/>
    <b v="0"/>
    <n v="8"/>
    <b v="1"/>
    <n v="1.11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x v="0"/>
    <b v="0"/>
    <n v="89"/>
    <b v="1"/>
    <n v="1.6608000000000001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x v="11"/>
    <b v="0"/>
    <n v="44"/>
    <b v="1"/>
    <n v="1.06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x v="1"/>
    <b v="0"/>
    <n v="246"/>
    <b v="1"/>
    <n v="1.4458441666666668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x v="11"/>
    <b v="0"/>
    <n v="120"/>
    <b v="1"/>
    <n v="1.05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x v="1"/>
    <b v="0"/>
    <n v="26"/>
    <b v="1"/>
    <n v="1.3660000000000001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x v="3"/>
    <b v="0"/>
    <n v="45"/>
    <b v="1"/>
    <n v="1.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x v="0"/>
    <b v="0"/>
    <n v="20"/>
    <b v="1"/>
    <n v="1.14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x v="1"/>
    <b v="0"/>
    <n v="47"/>
    <b v="1"/>
    <n v="1.01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x v="1"/>
    <b v="0"/>
    <n v="13"/>
    <b v="1"/>
    <n v="1.23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x v="24"/>
    <b v="0"/>
    <n v="183"/>
    <b v="1"/>
    <n v="1.02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x v="8"/>
    <b v="0"/>
    <n v="21"/>
    <b v="1"/>
    <n v="1.4450000000000001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x v="1"/>
    <b v="0"/>
    <n v="42"/>
    <b v="1"/>
    <n v="1.3333333333333333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x v="33"/>
    <b v="0"/>
    <n v="54"/>
    <b v="1"/>
    <n v="1.0936440000000001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x v="1"/>
    <b v="0"/>
    <n v="25"/>
    <b v="0"/>
    <n v="2.696969696969697E-2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x v="1"/>
    <b v="0"/>
    <n v="3"/>
    <b v="0"/>
    <n v="1.2E-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x v="12"/>
    <b v="0"/>
    <n v="41"/>
    <b v="0"/>
    <n v="0.46600000000000003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x v="11"/>
    <b v="0"/>
    <n v="2"/>
    <b v="0"/>
    <n v="1E-3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x v="1"/>
    <b v="0"/>
    <n v="4"/>
    <b v="0"/>
    <n v="1.6800000000000001E-3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x v="1"/>
    <b v="0"/>
    <n v="99"/>
    <b v="0"/>
    <n v="0.42759999999999998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x v="13"/>
    <b v="0"/>
    <n v="4"/>
    <b v="0"/>
    <n v="2.8333333333333335E-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x v="1"/>
    <b v="0"/>
    <n v="4"/>
    <b v="0"/>
    <n v="1.7319999999999999E-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x v="1"/>
    <b v="0"/>
    <n v="38"/>
    <b v="0"/>
    <n v="0.14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x v="7"/>
    <b v="0"/>
    <n v="285"/>
    <b v="0"/>
    <n v="0.39395294117647056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x v="1"/>
    <b v="0"/>
    <n v="1"/>
    <b v="0"/>
    <n v="2.3529411764705883E-4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x v="1"/>
    <b v="0"/>
    <n v="42"/>
    <b v="0"/>
    <n v="0.59299999999999997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x v="1"/>
    <b v="0"/>
    <n v="26"/>
    <b v="0"/>
    <n v="1.3270833333333334E-2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x v="13"/>
    <b v="0"/>
    <n v="2"/>
    <b v="0"/>
    <n v="9.0090090090090086E-2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x v="18"/>
    <b v="0"/>
    <n v="4"/>
    <b v="0"/>
    <n v="1.6E-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x v="25"/>
    <b v="0"/>
    <n v="6"/>
    <b v="0"/>
    <n v="5.1000000000000004E-3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x v="1"/>
    <b v="0"/>
    <n v="70"/>
    <b v="0"/>
    <n v="0.52570512820512816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x v="6"/>
    <b v="0"/>
    <n v="9"/>
    <b v="0"/>
    <n v="1.04E-2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x v="1"/>
    <b v="0"/>
    <n v="8"/>
    <b v="0"/>
    <n v="0.47399999999999998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x v="33"/>
    <b v="0"/>
    <n v="105"/>
    <b v="0"/>
    <n v="0.43030000000000002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x v="1"/>
    <b v="0"/>
    <n v="38"/>
    <b v="1"/>
    <n v="1.36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x v="1"/>
    <b v="0"/>
    <n v="64"/>
    <b v="1"/>
    <n v="1.15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x v="4"/>
    <b v="0"/>
    <n v="13"/>
    <b v="1"/>
    <n v="2.4079999999999999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x v="33"/>
    <b v="0"/>
    <n v="33"/>
    <b v="1"/>
    <n v="1.14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x v="24"/>
    <b v="0"/>
    <n v="52"/>
    <b v="1"/>
    <n v="1.10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x v="14"/>
    <b v="0"/>
    <n v="107"/>
    <b v="1"/>
    <n v="1.9537933333333333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x v="13"/>
    <b v="0"/>
    <n v="11"/>
    <b v="1"/>
    <n v="1.03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x v="1"/>
    <b v="0"/>
    <n v="34"/>
    <b v="1"/>
    <n v="1.03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x v="16"/>
    <b v="0"/>
    <n v="75"/>
    <b v="1"/>
    <n v="1.00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x v="12"/>
    <b v="0"/>
    <n v="26"/>
    <b v="1"/>
    <n v="1.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x v="58"/>
    <b v="0"/>
    <n v="50"/>
    <b v="1"/>
    <n v="1.20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x v="21"/>
    <b v="0"/>
    <n v="80"/>
    <b v="1"/>
    <n v="1.06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x v="1"/>
    <b v="0"/>
    <n v="110"/>
    <b v="1"/>
    <n v="1.7243333333333333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x v="8"/>
    <b v="0"/>
    <n v="77"/>
    <b v="1"/>
    <n v="1.2362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x v="46"/>
    <b v="0"/>
    <n v="50"/>
    <b v="1"/>
    <n v="1.0840000000000001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x v="1"/>
    <b v="0"/>
    <n v="145"/>
    <b v="1"/>
    <n v="1.16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x v="3"/>
    <b v="0"/>
    <n v="29"/>
    <b v="1"/>
    <n v="1.8724499999999999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x v="0"/>
    <b v="0"/>
    <n v="114"/>
    <b v="1"/>
    <n v="1.1593333333333333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x v="1"/>
    <b v="0"/>
    <n v="96"/>
    <b v="1"/>
    <n v="1.10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x v="19"/>
    <b v="0"/>
    <n v="31"/>
    <b v="1"/>
    <n v="1.70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x v="1"/>
    <b v="1"/>
    <n v="4883"/>
    <b v="1"/>
    <n v="1.26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x v="37"/>
    <b v="1"/>
    <n v="95"/>
    <b v="1"/>
    <n v="1.38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x v="11"/>
    <b v="1"/>
    <n v="2478"/>
    <b v="1"/>
    <n v="17.05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x v="1"/>
    <b v="1"/>
    <n v="1789"/>
    <b v="1"/>
    <n v="7.8805550000000002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x v="4"/>
    <b v="1"/>
    <n v="680"/>
    <b v="1"/>
    <n v="3.4801799999999998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x v="12"/>
    <b v="1"/>
    <n v="70"/>
    <b v="1"/>
    <n v="1.49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x v="46"/>
    <b v="1"/>
    <n v="23"/>
    <b v="1"/>
    <n v="1.00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x v="59"/>
    <b v="1"/>
    <n v="4245"/>
    <b v="1"/>
    <n v="8.00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x v="1"/>
    <b v="1"/>
    <n v="943"/>
    <b v="1"/>
    <n v="1.0600260000000001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x v="0"/>
    <b v="1"/>
    <n v="1876"/>
    <b v="1"/>
    <n v="2.00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x v="1"/>
    <b v="1"/>
    <n v="834"/>
    <b v="1"/>
    <n v="2.12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x v="46"/>
    <b v="1"/>
    <n v="682"/>
    <b v="1"/>
    <n v="1.9847237142857144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x v="41"/>
    <b v="1"/>
    <n v="147"/>
    <b v="1"/>
    <n v="2.2594666666666665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x v="54"/>
    <b v="1"/>
    <n v="415"/>
    <b v="1"/>
    <n v="6.9894800000000004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x v="15"/>
    <b v="1"/>
    <n v="290"/>
    <b v="1"/>
    <n v="3.98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x v="11"/>
    <b v="1"/>
    <n v="365"/>
    <b v="1"/>
    <n v="2.9403333333333332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x v="1"/>
    <b v="1"/>
    <n v="660"/>
    <b v="1"/>
    <n v="1.6750470000000002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x v="1"/>
    <b v="1"/>
    <n v="1356"/>
    <b v="1"/>
    <n v="14.35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x v="43"/>
    <b v="1"/>
    <n v="424"/>
    <b v="1"/>
    <n v="1.5673440000000001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x v="1"/>
    <b v="1"/>
    <n v="33"/>
    <b v="1"/>
    <n v="1.1790285714285715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x v="4"/>
    <b v="1"/>
    <n v="1633"/>
    <b v="1"/>
    <n v="11.053811999999999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x v="1"/>
    <b v="1"/>
    <n v="306"/>
    <b v="1"/>
    <n v="1.9292499999999999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x v="6"/>
    <b v="1"/>
    <n v="205"/>
    <b v="1"/>
    <n v="1.26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x v="1"/>
    <b v="1"/>
    <n v="1281"/>
    <b v="1"/>
    <n v="2.5957748878923765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x v="24"/>
    <b v="1"/>
    <n v="103"/>
    <b v="1"/>
    <n v="2.6227999999999998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x v="1"/>
    <b v="1"/>
    <n v="1513"/>
    <b v="1"/>
    <n v="2.06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x v="1"/>
    <b v="1"/>
    <n v="405"/>
    <b v="1"/>
    <n v="3.7012999999999998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x v="0"/>
    <b v="1"/>
    <n v="510"/>
    <b v="1"/>
    <n v="2.84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x v="1"/>
    <b v="1"/>
    <n v="1887"/>
    <b v="1"/>
    <n v="5.7907999999999999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x v="12"/>
    <b v="1"/>
    <n v="701"/>
    <b v="1"/>
    <n v="11.31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x v="22"/>
    <b v="1"/>
    <n v="3863"/>
    <b v="1"/>
    <n v="2.6302771750000002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x v="1"/>
    <b v="1"/>
    <n v="238"/>
    <b v="1"/>
    <n v="6.7447999999999997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x v="19"/>
    <b v="1"/>
    <n v="2051"/>
    <b v="1"/>
    <n v="2.5683081313131315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x v="12"/>
    <b v="1"/>
    <n v="402"/>
    <b v="1"/>
    <n v="3.7549600000000001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x v="1"/>
    <b v="1"/>
    <n v="253"/>
    <b v="1"/>
    <n v="2.0870837499999997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x v="1"/>
    <b v="1"/>
    <n v="473"/>
    <b v="1"/>
    <n v="3.4660000000000002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x v="32"/>
    <b v="1"/>
    <n v="821"/>
    <b v="1"/>
    <n v="4.0232999999999999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x v="15"/>
    <b v="1"/>
    <n v="388"/>
    <b v="1"/>
    <n v="10.2684514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x v="46"/>
    <b v="1"/>
    <n v="813"/>
    <b v="1"/>
    <n v="1.14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x v="4"/>
    <b v="1"/>
    <n v="1945"/>
    <b v="1"/>
    <n v="3.5482402000000004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x v="1"/>
    <b v="0"/>
    <n v="12"/>
    <b v="0"/>
    <n v="5.0799999999999998E-2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x v="1"/>
    <b v="0"/>
    <n v="0"/>
    <b v="0"/>
    <n v="0"/>
    <n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x v="24"/>
    <b v="0"/>
    <n v="16"/>
    <b v="0"/>
    <n v="4.2999999999999997E-2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x v="12"/>
    <b v="0"/>
    <n v="7"/>
    <b v="0"/>
    <n v="0.21146666666666666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x v="41"/>
    <b v="0"/>
    <n v="4"/>
    <b v="0"/>
    <n v="3.1875000000000001E-2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x v="1"/>
    <b v="0"/>
    <n v="1"/>
    <b v="0"/>
    <n v="5.0000000000000001E-4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x v="1"/>
    <b v="0"/>
    <n v="28"/>
    <b v="0"/>
    <n v="0.42472727272727273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x v="1"/>
    <b v="0"/>
    <n v="1"/>
    <b v="0"/>
    <n v="4.1666666666666666E-3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x v="1"/>
    <b v="0"/>
    <n v="1"/>
    <b v="0"/>
    <n v="0.0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x v="13"/>
    <b v="0"/>
    <n v="5"/>
    <b v="0"/>
    <n v="0.16966666666666666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x v="21"/>
    <b v="0"/>
    <n v="3"/>
    <b v="0"/>
    <n v="7.0000000000000007E-2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x v="1"/>
    <b v="0"/>
    <n v="2"/>
    <b v="0"/>
    <n v="1.3333333333333333E-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x v="1"/>
    <b v="0"/>
    <n v="0"/>
    <b v="0"/>
    <n v="0"/>
    <n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x v="12"/>
    <b v="0"/>
    <n v="0"/>
    <b v="0"/>
    <n v="0"/>
    <n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x v="18"/>
    <b v="0"/>
    <n v="3"/>
    <b v="0"/>
    <n v="7.8E-2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x v="1"/>
    <b v="0"/>
    <n v="0"/>
    <b v="0"/>
    <n v="0"/>
    <n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x v="1"/>
    <b v="0"/>
    <n v="0"/>
    <b v="0"/>
    <n v="0"/>
    <n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x v="11"/>
    <b v="0"/>
    <n v="3"/>
    <b v="0"/>
    <n v="0.26200000000000001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x v="1"/>
    <b v="0"/>
    <n v="7"/>
    <b v="0"/>
    <n v="7.6129032258064515E-3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x v="1"/>
    <b v="0"/>
    <n v="25"/>
    <b v="0"/>
    <n v="0.12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x v="22"/>
    <b v="1"/>
    <n v="1637"/>
    <b v="1"/>
    <n v="3.82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x v="1"/>
    <b v="1"/>
    <n v="1375"/>
    <b v="1"/>
    <n v="2.16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x v="13"/>
    <b v="1"/>
    <n v="17"/>
    <b v="1"/>
    <n v="3.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x v="1"/>
    <b v="1"/>
    <n v="354"/>
    <b v="1"/>
    <n v="2.34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x v="14"/>
    <b v="1"/>
    <n v="191"/>
    <b v="1"/>
    <n v="1.2368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x v="6"/>
    <b v="1"/>
    <n v="303"/>
    <b v="1"/>
    <n v="2.4784000000000002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x v="34"/>
    <b v="1"/>
    <n v="137"/>
    <b v="1"/>
    <n v="1.15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x v="7"/>
    <b v="1"/>
    <n v="41"/>
    <b v="1"/>
    <n v="1.17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x v="8"/>
    <b v="1"/>
    <n v="398"/>
    <b v="1"/>
    <n v="3.05158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x v="1"/>
    <b v="1"/>
    <n v="1737"/>
    <b v="1"/>
    <n v="3.2005299999999997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x v="35"/>
    <b v="1"/>
    <n v="971"/>
    <b v="1"/>
    <n v="8.1956399999999991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x v="1"/>
    <b v="1"/>
    <n v="183"/>
    <b v="1"/>
    <n v="2.3490000000000002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x v="12"/>
    <b v="1"/>
    <n v="4562"/>
    <b v="1"/>
    <n v="4.949137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x v="35"/>
    <b v="1"/>
    <n v="26457"/>
    <b v="1"/>
    <n v="78.137822333333332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x v="1"/>
    <b v="1"/>
    <n v="162"/>
    <b v="1"/>
    <n v="1.1300013888888889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x v="1"/>
    <b v="1"/>
    <n v="479"/>
    <b v="1"/>
    <n v="9.2154220000000002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x v="0"/>
    <b v="1"/>
    <n v="426"/>
    <b v="1"/>
    <n v="1.25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x v="1"/>
    <b v="1"/>
    <n v="450"/>
    <b v="1"/>
    <n v="1.02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x v="1"/>
    <b v="1"/>
    <n v="1780"/>
    <b v="1"/>
    <n v="4.8490975000000001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x v="46"/>
    <b v="1"/>
    <n v="122"/>
    <b v="1"/>
    <n v="1.9233333333333333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x v="11"/>
    <b v="1"/>
    <n v="95"/>
    <b v="1"/>
    <n v="2.8109999999999999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x v="1"/>
    <b v="1"/>
    <n v="325"/>
    <b v="1"/>
    <n v="1.25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x v="1"/>
    <b v="1"/>
    <n v="353"/>
    <b v="1"/>
    <n v="1.61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x v="35"/>
    <b v="1"/>
    <n v="105"/>
    <b v="1"/>
    <n v="5.8535000000000004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x v="1"/>
    <b v="1"/>
    <n v="729"/>
    <b v="1"/>
    <n v="2.01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x v="11"/>
    <b v="1"/>
    <n v="454"/>
    <b v="1"/>
    <n v="1.3348307999999998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x v="11"/>
    <b v="1"/>
    <n v="539"/>
    <b v="1"/>
    <n v="1.20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x v="46"/>
    <b v="1"/>
    <n v="79"/>
    <b v="1"/>
    <n v="1.26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x v="1"/>
    <b v="1"/>
    <n v="94"/>
    <b v="1"/>
    <n v="3.612000000000000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x v="1"/>
    <b v="1"/>
    <n v="625"/>
    <b v="1"/>
    <n v="2.26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x v="52"/>
    <b v="1"/>
    <n v="508"/>
    <b v="1"/>
    <n v="1.20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x v="1"/>
    <b v="1"/>
    <n v="531"/>
    <b v="1"/>
    <n v="3.04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x v="1"/>
    <b v="1"/>
    <n v="158"/>
    <b v="1"/>
    <n v="1.78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x v="57"/>
    <b v="1"/>
    <n v="508"/>
    <b v="1"/>
    <n v="3.868199871794872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x v="11"/>
    <b v="1"/>
    <n v="644"/>
    <b v="1"/>
    <n v="2.11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x v="1"/>
    <b v="1"/>
    <n v="848"/>
    <b v="1"/>
    <n v="1.3166833333333334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x v="12"/>
    <b v="1"/>
    <n v="429"/>
    <b v="1"/>
    <n v="3.0047639999999998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x v="22"/>
    <b v="1"/>
    <n v="204"/>
    <b v="1"/>
    <n v="4.2051249999999998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x v="1"/>
    <b v="1"/>
    <n v="379"/>
    <b v="1"/>
    <n v="1.362168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x v="13"/>
    <b v="1"/>
    <n v="271"/>
    <b v="1"/>
    <n v="2.48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x v="1"/>
    <b v="0"/>
    <n v="120"/>
    <b v="1"/>
    <n v="1.81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x v="12"/>
    <b v="0"/>
    <n v="140"/>
    <b v="1"/>
    <n v="1.2353000000000001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x v="59"/>
    <b v="0"/>
    <n v="193"/>
    <b v="1"/>
    <n v="5.0620938628158845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x v="1"/>
    <b v="0"/>
    <n v="180"/>
    <b v="1"/>
    <n v="1.08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x v="1"/>
    <b v="0"/>
    <n v="263"/>
    <b v="1"/>
    <n v="8.1918387755102042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x v="1"/>
    <b v="0"/>
    <n v="217"/>
    <b v="1"/>
    <n v="1.21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x v="41"/>
    <b v="0"/>
    <n v="443"/>
    <b v="1"/>
    <n v="1.02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x v="1"/>
    <b v="0"/>
    <n v="1373"/>
    <b v="1"/>
    <n v="1.4833229411764706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x v="6"/>
    <b v="0"/>
    <n v="742"/>
    <b v="1"/>
    <n v="1.20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x v="4"/>
    <b v="0"/>
    <n v="170"/>
    <b v="1"/>
    <n v="4.73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x v="1"/>
    <b v="0"/>
    <n v="242"/>
    <b v="1"/>
    <n v="1.303625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x v="11"/>
    <b v="0"/>
    <n v="541"/>
    <b v="1"/>
    <n v="3.530479999999999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x v="1"/>
    <b v="0"/>
    <n v="121"/>
    <b v="1"/>
    <n v="1.01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x v="1"/>
    <b v="0"/>
    <n v="621"/>
    <b v="1"/>
    <n v="1.13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x v="41"/>
    <b v="0"/>
    <n v="101"/>
    <b v="1"/>
    <n v="1.67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x v="1"/>
    <b v="0"/>
    <n v="554"/>
    <b v="1"/>
    <n v="1.5345200000000001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x v="1"/>
    <b v="0"/>
    <n v="666"/>
    <b v="1"/>
    <n v="2.022322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x v="19"/>
    <b v="0"/>
    <n v="410"/>
    <b v="1"/>
    <n v="1.68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x v="19"/>
    <b v="0"/>
    <n v="375"/>
    <b v="1"/>
    <n v="1.43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x v="12"/>
    <b v="0"/>
    <n v="1364"/>
    <b v="1"/>
    <n v="1.96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x v="1"/>
    <b v="0"/>
    <n v="35"/>
    <b v="1"/>
    <n v="1.07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x v="1"/>
    <b v="0"/>
    <n v="203"/>
    <b v="1"/>
    <n v="1.14977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x v="15"/>
    <b v="0"/>
    <n v="49"/>
    <b v="1"/>
    <n v="1.4804999999999999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x v="8"/>
    <b v="0"/>
    <n v="5812"/>
    <b v="1"/>
    <n v="1.91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x v="1"/>
    <b v="0"/>
    <n v="1556"/>
    <b v="1"/>
    <n v="1.99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x v="1"/>
    <b v="0"/>
    <n v="65"/>
    <b v="1"/>
    <n v="2.1859999999999999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x v="15"/>
    <b v="0"/>
    <n v="10"/>
    <b v="1"/>
    <n v="1.26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x v="1"/>
    <b v="0"/>
    <n v="76"/>
    <b v="1"/>
    <n v="1.0522388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x v="0"/>
    <b v="0"/>
    <n v="263"/>
    <b v="1"/>
    <n v="1.2840666000000001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x v="1"/>
    <b v="0"/>
    <n v="1530"/>
    <b v="1"/>
    <n v="3.1732719999999999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x v="11"/>
    <b v="0"/>
    <n v="278"/>
    <b v="1"/>
    <n v="2.8073000000000001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x v="1"/>
    <b v="0"/>
    <n v="350"/>
    <b v="1"/>
    <n v="1.10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x v="11"/>
    <b v="0"/>
    <n v="470"/>
    <b v="1"/>
    <n v="1.5260429999999998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x v="1"/>
    <b v="0"/>
    <n v="3"/>
    <b v="1"/>
    <n v="1.02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x v="1"/>
    <b v="0"/>
    <n v="8200"/>
    <b v="1"/>
    <n v="16.78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x v="4"/>
    <b v="0"/>
    <n v="8359"/>
    <b v="1"/>
    <n v="5.433491564245810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x v="44"/>
    <b v="0"/>
    <n v="188"/>
    <b v="1"/>
    <n v="1.15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x v="1"/>
    <b v="0"/>
    <n v="48"/>
    <b v="1"/>
    <n v="1.3120499999999999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x v="1"/>
    <b v="0"/>
    <n v="607"/>
    <b v="1"/>
    <n v="2.8816999999999999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x v="1"/>
    <b v="0"/>
    <n v="50"/>
    <b v="1"/>
    <n v="5.0780000000000003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x v="43"/>
    <b v="0"/>
    <n v="55"/>
    <b v="1"/>
    <n v="1.14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x v="12"/>
    <b v="0"/>
    <n v="38"/>
    <b v="1"/>
    <n v="1.10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x v="1"/>
    <b v="0"/>
    <n v="25"/>
    <b v="1"/>
    <n v="1.13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x v="0"/>
    <b v="0"/>
    <n v="46"/>
    <b v="1"/>
    <n v="1.08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x v="1"/>
    <b v="0"/>
    <n v="83"/>
    <b v="1"/>
    <n v="1.2353333333333334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x v="0"/>
    <b v="0"/>
    <n v="35"/>
    <b v="1"/>
    <n v="1.00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x v="1"/>
    <b v="0"/>
    <n v="25"/>
    <b v="1"/>
    <n v="1.035333333333333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x v="8"/>
    <b v="0"/>
    <n v="75"/>
    <b v="1"/>
    <n v="1.1551066666666667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x v="6"/>
    <b v="0"/>
    <n v="62"/>
    <b v="1"/>
    <n v="1.2040040000000001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x v="1"/>
    <b v="0"/>
    <n v="160"/>
    <b v="1"/>
    <n v="1.1504037499999999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x v="45"/>
    <b v="0"/>
    <n v="246"/>
    <b v="1"/>
    <n v="1.20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x v="12"/>
    <b v="0"/>
    <n v="55"/>
    <b v="1"/>
    <n v="1.01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x v="12"/>
    <b v="0"/>
    <n v="23"/>
    <b v="1"/>
    <n v="1.0246666666666666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x v="35"/>
    <b v="0"/>
    <n v="72"/>
    <b v="1"/>
    <n v="1.2054285714285715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x v="12"/>
    <b v="0"/>
    <n v="22"/>
    <b v="1"/>
    <n v="1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x v="13"/>
    <b v="0"/>
    <n v="14"/>
    <b v="1"/>
    <n v="1.01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x v="12"/>
    <b v="0"/>
    <n v="38"/>
    <b v="1"/>
    <n v="1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x v="1"/>
    <b v="0"/>
    <n v="32"/>
    <b v="1"/>
    <n v="1.00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x v="58"/>
    <b v="0"/>
    <n v="63"/>
    <b v="1"/>
    <n v="1.3236666666666668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x v="13"/>
    <b v="0"/>
    <n v="27"/>
    <b v="1"/>
    <n v="1.3666666666666667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x v="12"/>
    <b v="0"/>
    <n v="44"/>
    <b v="1"/>
    <n v="1.1325000000000001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x v="1"/>
    <b v="0"/>
    <n v="38"/>
    <b v="1"/>
    <n v="1.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x v="1"/>
    <b v="0"/>
    <n v="115"/>
    <b v="1"/>
    <n v="1.46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x v="0"/>
    <b v="0"/>
    <n v="37"/>
    <b v="1"/>
    <n v="1.2949999999999999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x v="65"/>
    <b v="0"/>
    <n v="99"/>
    <b v="1"/>
    <n v="2.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x v="1"/>
    <b v="0"/>
    <n v="44"/>
    <b v="1"/>
    <n v="1.0704545454545455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x v="21"/>
    <b v="0"/>
    <n v="58"/>
    <b v="1"/>
    <n v="1.07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x v="14"/>
    <b v="0"/>
    <n v="191"/>
    <b v="1"/>
    <n v="1.07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x v="1"/>
    <b v="0"/>
    <n v="40"/>
    <b v="1"/>
    <n v="1.06525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x v="33"/>
    <b v="0"/>
    <n v="38"/>
    <b v="1"/>
    <n v="1.00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x v="66"/>
    <b v="0"/>
    <n v="39"/>
    <b v="1"/>
    <n v="1.0649999999999999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x v="20"/>
    <b v="0"/>
    <n v="11"/>
    <b v="1"/>
    <n v="1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x v="6"/>
    <b v="0"/>
    <n v="107"/>
    <b v="1"/>
    <n v="1.04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x v="63"/>
    <b v="0"/>
    <n v="147"/>
    <b v="1"/>
    <n v="1.04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x v="1"/>
    <b v="0"/>
    <n v="36"/>
    <b v="1"/>
    <n v="2.2566666666666668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x v="64"/>
    <b v="0"/>
    <n v="92"/>
    <b v="1"/>
    <n v="1.0090416666666666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x v="20"/>
    <b v="0"/>
    <n v="35"/>
    <b v="1"/>
    <n v="1.47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x v="1"/>
    <b v="0"/>
    <n v="17"/>
    <b v="1"/>
    <n v="1.34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x v="1"/>
    <b v="0"/>
    <n v="22"/>
    <b v="1"/>
    <n v="1.0075000000000001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x v="45"/>
    <b v="0"/>
    <n v="69"/>
    <b v="1"/>
    <n v="1.00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x v="1"/>
    <b v="0"/>
    <n v="10"/>
    <b v="0"/>
    <n v="5.6800000000000002E-3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x v="1"/>
    <b v="0"/>
    <n v="3"/>
    <b v="0"/>
    <n v="3.875E-3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x v="59"/>
    <b v="0"/>
    <n v="5"/>
    <b v="0"/>
    <n v="0.1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x v="64"/>
    <b v="0"/>
    <n v="5"/>
    <b v="0"/>
    <n v="0.10454545454545454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x v="1"/>
    <b v="0"/>
    <n v="27"/>
    <b v="0"/>
    <n v="1.4200000000000001E-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x v="1"/>
    <b v="0"/>
    <n v="2"/>
    <b v="0"/>
    <n v="5.0000000000000001E-4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x v="1"/>
    <b v="0"/>
    <n v="236"/>
    <b v="0"/>
    <n v="0.28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x v="12"/>
    <b v="0"/>
    <n v="1"/>
    <b v="0"/>
    <n v="1.6666666666666668E-3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x v="1"/>
    <b v="0"/>
    <n v="12"/>
    <b v="0"/>
    <n v="0.11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x v="6"/>
    <b v="0"/>
    <n v="4"/>
    <b v="0"/>
    <n v="2.0238095238095236E-3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x v="1"/>
    <b v="0"/>
    <n v="3"/>
    <b v="0"/>
    <n v="0.0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x v="1"/>
    <b v="0"/>
    <n v="99"/>
    <b v="0"/>
    <n v="2.1129899999999997E-2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x v="52"/>
    <b v="0"/>
    <n v="3"/>
    <b v="0"/>
    <n v="1.6E-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x v="1"/>
    <b v="0"/>
    <n v="3"/>
    <b v="0"/>
    <n v="1.7333333333333333E-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x v="1"/>
    <b v="0"/>
    <n v="22"/>
    <b v="0"/>
    <n v="9.5600000000000004E-2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x v="1"/>
    <b v="0"/>
    <n v="4"/>
    <b v="0"/>
    <n v="5.9612499999999998E-4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x v="1"/>
    <b v="0"/>
    <n v="534"/>
    <b v="0"/>
    <n v="0.28405999999999998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x v="1"/>
    <b v="0"/>
    <n v="12"/>
    <b v="0"/>
    <n v="0.12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x v="1"/>
    <b v="0"/>
    <n v="56"/>
    <b v="0"/>
    <n v="5.4199999999999998E-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x v="1"/>
    <b v="0"/>
    <n v="11"/>
    <b v="0"/>
    <n v="1.1199999999999999E-3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x v="1"/>
    <b v="0"/>
    <n v="0"/>
    <b v="0"/>
    <n v="0"/>
    <n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x v="33"/>
    <b v="0"/>
    <n v="12"/>
    <b v="0"/>
    <n v="5.7238095238095241E-2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x v="64"/>
    <b v="0"/>
    <n v="5"/>
    <b v="0"/>
    <n v="0.11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x v="22"/>
    <b v="0"/>
    <n v="24"/>
    <b v="0"/>
    <n v="1.7098591549295775E-2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x v="1"/>
    <b v="0"/>
    <n v="89"/>
    <b v="0"/>
    <n v="0.30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x v="20"/>
    <b v="0"/>
    <n v="1"/>
    <b v="0"/>
    <n v="2.0000000000000001E-4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x v="22"/>
    <b v="0"/>
    <n v="55"/>
    <b v="0"/>
    <n v="6.9641025641025639E-3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x v="1"/>
    <b v="0"/>
    <n v="2"/>
    <b v="0"/>
    <n v="0.0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x v="6"/>
    <b v="0"/>
    <n v="0"/>
    <b v="0"/>
    <n v="0"/>
    <n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x v="1"/>
    <b v="0"/>
    <n v="4"/>
    <b v="0"/>
    <n v="8.0999999999999996E-3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x v="1"/>
    <b v="0"/>
    <n v="6"/>
    <b v="0"/>
    <n v="2.6222222222222224E-3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x v="1"/>
    <b v="0"/>
    <n v="4"/>
    <b v="0"/>
    <n v="1.6666666666666668E-3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x v="19"/>
    <b v="0"/>
    <n v="4"/>
    <b v="0"/>
    <n v="9.1244548809124457E-5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x v="18"/>
    <b v="0"/>
    <n v="2"/>
    <b v="0"/>
    <n v="8.0000000000000002E-3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x v="1"/>
    <b v="0"/>
    <n v="5"/>
    <b v="0"/>
    <n v="2.3E-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x v="11"/>
    <b v="0"/>
    <n v="83"/>
    <b v="0"/>
    <n v="2.6660714285714284E-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x v="22"/>
    <b v="0"/>
    <n v="57"/>
    <b v="0"/>
    <n v="0.28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x v="11"/>
    <b v="0"/>
    <n v="311"/>
    <b v="0"/>
    <n v="6.5900366666666668E-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x v="1"/>
    <b v="0"/>
    <n v="2"/>
    <b v="0"/>
    <n v="7.2222222222222219E-3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x v="1"/>
    <b v="0"/>
    <n v="16"/>
    <b v="0"/>
    <n v="8.5000000000000006E-3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x v="1"/>
    <b v="0"/>
    <n v="13"/>
    <b v="1"/>
    <n v="1.15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x v="0"/>
    <b v="0"/>
    <n v="58"/>
    <b v="1"/>
    <n v="1.12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x v="67"/>
    <b v="0"/>
    <n v="44"/>
    <b v="1"/>
    <n v="1.3220000000000001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x v="1"/>
    <b v="0"/>
    <n v="83"/>
    <b v="1"/>
    <n v="1.02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x v="1"/>
    <b v="0"/>
    <n v="117"/>
    <b v="1"/>
    <n v="1.38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x v="11"/>
    <b v="0"/>
    <n v="32"/>
    <b v="1"/>
    <n v="1.46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x v="20"/>
    <b v="0"/>
    <n v="8"/>
    <b v="1"/>
    <n v="1.2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x v="0"/>
    <b v="0"/>
    <n v="340"/>
    <b v="1"/>
    <n v="1.21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x v="68"/>
    <b v="0"/>
    <n v="7"/>
    <b v="1"/>
    <n v="1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x v="4"/>
    <b v="0"/>
    <n v="19"/>
    <b v="1"/>
    <n v="1.8085714285714285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x v="6"/>
    <b v="0"/>
    <n v="47"/>
    <b v="1"/>
    <n v="1.0607500000000001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x v="1"/>
    <b v="0"/>
    <n v="13"/>
    <b v="1"/>
    <n v="1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x v="0"/>
    <b v="0"/>
    <n v="90"/>
    <b v="1"/>
    <n v="1.2692857142857144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x v="1"/>
    <b v="0"/>
    <n v="63"/>
    <b v="1"/>
    <n v="1.02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x v="5"/>
    <b v="0"/>
    <n v="26"/>
    <b v="1"/>
    <n v="2.5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x v="1"/>
    <b v="0"/>
    <n v="71"/>
    <b v="1"/>
    <n v="1.26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x v="25"/>
    <b v="0"/>
    <n v="38"/>
    <b v="1"/>
    <n v="1.0012000000000001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x v="1"/>
    <b v="0"/>
    <n v="859"/>
    <b v="1"/>
    <n v="1.38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x v="1"/>
    <b v="0"/>
    <n v="21"/>
    <b v="1"/>
    <n v="1.6140000000000001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x v="16"/>
    <b v="0"/>
    <n v="78"/>
    <b v="1"/>
    <n v="1.071842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x v="20"/>
    <b v="0"/>
    <n v="53"/>
    <b v="1"/>
    <n v="1.5309999999999999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x v="6"/>
    <b v="0"/>
    <n v="356"/>
    <b v="1"/>
    <n v="5.24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x v="1"/>
    <b v="0"/>
    <n v="279"/>
    <b v="1"/>
    <n v="4.892777777777777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x v="20"/>
    <b v="1"/>
    <n v="266"/>
    <b v="1"/>
    <n v="2.8473999999999999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x v="4"/>
    <b v="0"/>
    <n v="623"/>
    <b v="1"/>
    <n v="18.569700000000001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x v="8"/>
    <b v="0"/>
    <n v="392"/>
    <b v="1"/>
    <n v="1.0967499999999999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x v="41"/>
    <b v="1"/>
    <n v="3562"/>
    <b v="1"/>
    <n v="10.146425000000001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x v="6"/>
    <b v="0"/>
    <n v="514"/>
    <b v="1"/>
    <n v="4.1217692027666546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x v="20"/>
    <b v="0"/>
    <n v="88"/>
    <b v="1"/>
    <n v="5.0324999999999998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x v="6"/>
    <b v="0"/>
    <n v="537"/>
    <b v="1"/>
    <n v="1.8461052631578947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x v="65"/>
    <b v="0"/>
    <n v="25"/>
    <b v="1"/>
    <n v="1.1973333333333334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x v="33"/>
    <b v="0"/>
    <n v="3238"/>
    <b v="1"/>
    <n v="10.812401666666668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x v="0"/>
    <b v="0"/>
    <n v="897"/>
    <b v="1"/>
    <n v="4.5237333333333334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x v="1"/>
    <b v="0"/>
    <n v="878"/>
    <b v="1"/>
    <n v="5.3737000000000004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x v="1"/>
    <b v="0"/>
    <n v="115"/>
    <b v="1"/>
    <n v="1.2032608695652174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x v="0"/>
    <b v="0"/>
    <n v="234"/>
    <b v="1"/>
    <n v="1.1383571428571428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x v="1"/>
    <b v="0"/>
    <n v="4330"/>
    <b v="1"/>
    <n v="9.5103109999999997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x v="1"/>
    <b v="0"/>
    <n v="651"/>
    <b v="1"/>
    <n v="1.3289249999999999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x v="1"/>
    <b v="1"/>
    <n v="251"/>
    <b v="1"/>
    <n v="1.4697777777777778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x v="14"/>
    <b v="0"/>
    <n v="263"/>
    <b v="1"/>
    <n v="5.42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x v="20"/>
    <b v="0"/>
    <n v="28"/>
    <b v="1"/>
    <n v="3.8271818181818182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x v="1"/>
    <b v="0"/>
    <n v="721"/>
    <b v="1"/>
    <n v="7.04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x v="1"/>
    <b v="0"/>
    <n v="50"/>
    <b v="1"/>
    <n v="1.0954999999999999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x v="1"/>
    <b v="0"/>
    <n v="73"/>
    <b v="1"/>
    <n v="1.32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x v="1"/>
    <b v="0"/>
    <n v="27"/>
    <b v="1"/>
    <n v="1.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x v="10"/>
    <b v="0"/>
    <n v="34"/>
    <b v="1"/>
    <n v="1.02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x v="1"/>
    <b v="0"/>
    <n v="7"/>
    <b v="1"/>
    <n v="1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x v="50"/>
    <b v="0"/>
    <n v="24"/>
    <b v="1"/>
    <n v="1.01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x v="55"/>
    <b v="0"/>
    <n v="15"/>
    <b v="1"/>
    <n v="1.508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x v="44"/>
    <b v="0"/>
    <n v="72"/>
    <b v="1"/>
    <n v="1.11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x v="26"/>
    <b v="0"/>
    <n v="120"/>
    <b v="1"/>
    <n v="1.95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x v="15"/>
    <b v="0"/>
    <n v="123"/>
    <b v="1"/>
    <n v="1.14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x v="1"/>
    <b v="0"/>
    <n v="1"/>
    <b v="1"/>
    <n v="2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x v="1"/>
    <b v="0"/>
    <n v="24"/>
    <b v="1"/>
    <n v="2.9250166666666666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x v="26"/>
    <b v="0"/>
    <n v="33"/>
    <b v="1"/>
    <n v="1.56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x v="20"/>
    <b v="0"/>
    <n v="14"/>
    <b v="1"/>
    <n v="1.05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x v="55"/>
    <b v="0"/>
    <n v="9"/>
    <b v="1"/>
    <n v="1.01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x v="24"/>
    <b v="0"/>
    <n v="76"/>
    <b v="1"/>
    <n v="1.2283299999999999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x v="1"/>
    <b v="0"/>
    <n v="19"/>
    <b v="1"/>
    <n v="1.01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x v="1"/>
    <b v="0"/>
    <n v="69"/>
    <b v="1"/>
    <n v="1.0114285714285713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x v="1"/>
    <b v="0"/>
    <n v="218"/>
    <b v="1"/>
    <n v="1.08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x v="1"/>
    <b v="0"/>
    <n v="30"/>
    <b v="1"/>
    <n v="1.6259999999999999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x v="1"/>
    <b v="0"/>
    <n v="100"/>
    <b v="1"/>
    <n v="1.05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x v="33"/>
    <b v="0"/>
    <n v="296"/>
    <b v="1"/>
    <n v="2.4315000000000002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x v="1"/>
    <b v="0"/>
    <n v="1204"/>
    <b v="1"/>
    <n v="9.4483338095238096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x v="1"/>
    <b v="0"/>
    <n v="321"/>
    <b v="1"/>
    <n v="1.0846283333333333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x v="1"/>
    <b v="0"/>
    <n v="301"/>
    <b v="1"/>
    <n v="1.57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x v="1"/>
    <b v="0"/>
    <n v="144"/>
    <b v="1"/>
    <n v="11.74489999999999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x v="8"/>
    <b v="0"/>
    <n v="539"/>
    <b v="1"/>
    <n v="1.71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x v="1"/>
    <b v="0"/>
    <n v="498"/>
    <b v="1"/>
    <n v="1.2595294117647058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x v="9"/>
    <b v="0"/>
    <n v="1113"/>
    <b v="1"/>
    <n v="12.121296000000001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x v="22"/>
    <b v="0"/>
    <n v="988"/>
    <b v="1"/>
    <n v="4.9580000000000002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x v="21"/>
    <b v="0"/>
    <n v="391"/>
    <b v="1"/>
    <n v="3.3203999999999998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x v="1"/>
    <b v="0"/>
    <n v="28"/>
    <b v="1"/>
    <n v="11.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x v="1"/>
    <b v="0"/>
    <n v="147"/>
    <b v="1"/>
    <n v="1.5331538461538461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x v="1"/>
    <b v="0"/>
    <n v="680"/>
    <b v="1"/>
    <n v="5.3710714285714287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x v="4"/>
    <b v="0"/>
    <n v="983"/>
    <b v="1"/>
    <n v="3.5292777777777777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x v="1"/>
    <b v="0"/>
    <n v="79"/>
    <b v="1"/>
    <n v="1.3740000000000001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x v="8"/>
    <b v="0"/>
    <n v="426"/>
    <b v="1"/>
    <n v="1.2802667999999999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x v="1"/>
    <b v="0"/>
    <n v="96"/>
    <b v="1"/>
    <n v="2.7067999999999999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x v="1"/>
    <b v="0"/>
    <n v="163"/>
    <b v="1"/>
    <n v="8.0640000000000001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x v="8"/>
    <b v="0"/>
    <n v="2525"/>
    <b v="1"/>
    <n v="13.60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x v="69"/>
    <b v="0"/>
    <n v="2035"/>
    <b v="1"/>
    <n v="9302.5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x v="65"/>
    <b v="0"/>
    <n v="290"/>
    <b v="1"/>
    <n v="3.77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x v="0"/>
    <b v="0"/>
    <n v="1980"/>
    <b v="1"/>
    <n v="26.47025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x v="1"/>
    <b v="0"/>
    <n v="57"/>
    <b v="1"/>
    <n v="1.0012000000000001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x v="20"/>
    <b v="0"/>
    <n v="380"/>
    <b v="1"/>
    <n v="1.0445405405405406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x v="1"/>
    <b v="0"/>
    <n v="128"/>
    <b v="1"/>
    <n v="1.07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x v="1"/>
    <b v="0"/>
    <n v="180"/>
    <b v="1"/>
    <n v="1.68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x v="1"/>
    <b v="0"/>
    <n v="571"/>
    <b v="1"/>
    <n v="9.7511200000000002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x v="21"/>
    <b v="0"/>
    <n v="480"/>
    <b v="1"/>
    <n v="1.3444929411764706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x v="13"/>
    <b v="0"/>
    <n v="249"/>
    <b v="1"/>
    <n v="2.722777777777778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x v="1"/>
    <b v="0"/>
    <n v="84"/>
    <b v="1"/>
    <n v="1.1268750000000001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x v="5"/>
    <b v="0"/>
    <n v="197"/>
    <b v="1"/>
    <n v="4.5979999999999999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x v="1"/>
    <b v="0"/>
    <n v="271"/>
    <b v="1"/>
    <n v="2.8665822784810127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x v="20"/>
    <b v="0"/>
    <n v="50"/>
    <b v="1"/>
    <n v="2.227083333333333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x v="6"/>
    <b v="0"/>
    <n v="169"/>
    <b v="1"/>
    <n v="6.3613999999999997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x v="1"/>
    <b v="0"/>
    <n v="205"/>
    <b v="1"/>
    <n v="1.4650000000000001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x v="2"/>
    <b v="0"/>
    <n v="206"/>
    <b v="1"/>
    <n v="18.670999999999999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x v="1"/>
    <b v="0"/>
    <n v="84"/>
    <b v="1"/>
    <n v="3.2692000000000001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x v="21"/>
    <b v="0"/>
    <n v="210"/>
    <b v="1"/>
    <n v="7.7949999999999999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x v="35"/>
    <b v="0"/>
    <n v="181"/>
    <b v="1"/>
    <n v="1.5415151515151515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x v="21"/>
    <b v="0"/>
    <n v="60"/>
    <b v="1"/>
    <n v="1.1554666666666666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x v="42"/>
    <b v="0"/>
    <n v="445"/>
    <b v="1"/>
    <n v="1.80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x v="5"/>
    <b v="0"/>
    <n v="17"/>
    <b v="1"/>
    <n v="2.9849999999999999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x v="42"/>
    <b v="0"/>
    <n v="194"/>
    <b v="1"/>
    <n v="3.2026666666666666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x v="25"/>
    <b v="0"/>
    <n v="404"/>
    <b v="1"/>
    <n v="3.80525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x v="1"/>
    <b v="0"/>
    <n v="194"/>
    <b v="1"/>
    <n v="1.026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x v="25"/>
    <b v="0"/>
    <n v="902"/>
    <b v="1"/>
    <n v="18.016400000000001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x v="18"/>
    <b v="0"/>
    <n v="1670"/>
    <b v="1"/>
    <n v="7.2024800000000004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x v="1"/>
    <b v="0"/>
    <n v="1328"/>
    <b v="1"/>
    <n v="2.8309000000000002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x v="1"/>
    <b v="0"/>
    <n v="944"/>
    <b v="1"/>
    <n v="13.56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x v="25"/>
    <b v="0"/>
    <n v="147"/>
    <b v="1"/>
    <n v="2.2035999999999998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x v="1"/>
    <b v="0"/>
    <n v="99"/>
    <b v="1"/>
    <n v="1.19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x v="1"/>
    <b v="0"/>
    <n v="79"/>
    <b v="1"/>
    <n v="4.0776923076923079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x v="1"/>
    <b v="0"/>
    <n v="75"/>
    <b v="1"/>
    <n v="1.05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x v="1"/>
    <b v="0"/>
    <n v="207"/>
    <b v="1"/>
    <n v="1.41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x v="35"/>
    <b v="0"/>
    <n v="102"/>
    <b v="1"/>
    <n v="2.7069999999999999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x v="10"/>
    <b v="0"/>
    <n v="32"/>
    <b v="1"/>
    <n v="1.538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x v="1"/>
    <b v="0"/>
    <n v="480"/>
    <b v="1"/>
    <n v="4.03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x v="63"/>
    <b v="0"/>
    <n v="11"/>
    <b v="1"/>
    <n v="1.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x v="12"/>
    <b v="0"/>
    <n v="12"/>
    <b v="1"/>
    <n v="1.8533333333333333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x v="12"/>
    <b v="0"/>
    <n v="48"/>
    <b v="1"/>
    <n v="1.00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x v="33"/>
    <b v="0"/>
    <n v="59"/>
    <b v="1"/>
    <n v="1.06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x v="1"/>
    <b v="0"/>
    <n v="79"/>
    <b v="1"/>
    <n v="1.21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x v="33"/>
    <b v="0"/>
    <n v="14"/>
    <b v="1"/>
    <n v="1.00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x v="21"/>
    <b v="0"/>
    <n v="106"/>
    <b v="1"/>
    <n v="1.1997755555555556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x v="23"/>
    <b v="0"/>
    <n v="25"/>
    <b v="1"/>
    <n v="1.0009999999999999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x v="40"/>
    <b v="0"/>
    <n v="25"/>
    <b v="1"/>
    <n v="1.0740000000000001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x v="27"/>
    <b v="0"/>
    <n v="29"/>
    <b v="1"/>
    <n v="1.04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x v="35"/>
    <b v="0"/>
    <n v="43"/>
    <b v="1"/>
    <n v="1.72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x v="1"/>
    <b v="0"/>
    <n v="46"/>
    <b v="1"/>
    <n v="1.07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x v="25"/>
    <b v="0"/>
    <n v="27"/>
    <b v="1"/>
    <n v="1.0823529411764705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x v="1"/>
    <b v="0"/>
    <n v="112"/>
    <b v="1"/>
    <n v="1.4608079999999999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x v="1"/>
    <b v="0"/>
    <n v="34"/>
    <b v="1"/>
    <n v="1.2524999999999999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x v="6"/>
    <b v="0"/>
    <n v="145"/>
    <b v="1"/>
    <n v="1.4907142857142857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x v="35"/>
    <b v="0"/>
    <n v="19"/>
    <b v="1"/>
    <n v="1.00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x v="1"/>
    <b v="0"/>
    <n v="288"/>
    <b v="1"/>
    <n v="1.0507333333333333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x v="13"/>
    <b v="0"/>
    <n v="14"/>
    <b v="1"/>
    <n v="3.5016666666666665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x v="20"/>
    <b v="0"/>
    <n v="7"/>
    <b v="1"/>
    <n v="1.01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x v="1"/>
    <b v="1"/>
    <n v="211"/>
    <b v="1"/>
    <n v="1.33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x v="15"/>
    <b v="1"/>
    <n v="85"/>
    <b v="1"/>
    <n v="1.7065217391304348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x v="4"/>
    <b v="1"/>
    <n v="103"/>
    <b v="1"/>
    <n v="1.09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x v="43"/>
    <b v="1"/>
    <n v="113"/>
    <b v="1"/>
    <n v="1.00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x v="25"/>
    <b v="1"/>
    <n v="167"/>
    <b v="1"/>
    <n v="1.0122777777777778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x v="1"/>
    <b v="1"/>
    <n v="73"/>
    <b v="1"/>
    <n v="1.0675857142857144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x v="1"/>
    <b v="1"/>
    <n v="75"/>
    <b v="1"/>
    <n v="1.06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x v="33"/>
    <b v="1"/>
    <n v="614"/>
    <b v="1"/>
    <n v="1.01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x v="6"/>
    <b v="1"/>
    <n v="107"/>
    <b v="1"/>
    <n v="1.06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x v="1"/>
    <b v="1"/>
    <n v="1224"/>
    <b v="1"/>
    <n v="4.288397837837838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x v="1"/>
    <b v="1"/>
    <n v="104"/>
    <b v="1"/>
    <n v="1.04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x v="0"/>
    <b v="1"/>
    <n v="79"/>
    <b v="1"/>
    <n v="1.0786666666666667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x v="1"/>
    <b v="1"/>
    <n v="157"/>
    <b v="1"/>
    <n v="1.7584040000000001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x v="1"/>
    <b v="1"/>
    <n v="50"/>
    <b v="1"/>
    <n v="1.5697000000000001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x v="1"/>
    <b v="1"/>
    <n v="64"/>
    <b v="1"/>
    <n v="1.026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x v="70"/>
    <b v="1"/>
    <n v="200"/>
    <b v="1"/>
    <n v="1.04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x v="22"/>
    <b v="1"/>
    <n v="22"/>
    <b v="1"/>
    <n v="1.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x v="22"/>
    <b v="1"/>
    <n v="163"/>
    <b v="1"/>
    <n v="1.21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x v="1"/>
    <b v="1"/>
    <n v="77"/>
    <b v="1"/>
    <n v="1.077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x v="6"/>
    <b v="1"/>
    <n v="89"/>
    <b v="1"/>
    <n v="1.08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x v="1"/>
    <b v="0"/>
    <n v="64"/>
    <b v="0"/>
    <n v="0.39120962394619685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x v="1"/>
    <b v="0"/>
    <n v="4"/>
    <b v="0"/>
    <n v="3.1481481481481478E-2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x v="5"/>
    <b v="0"/>
    <n v="4"/>
    <b v="0"/>
    <n v="0.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x v="1"/>
    <b v="0"/>
    <n v="61"/>
    <b v="0"/>
    <n v="0.20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x v="1"/>
    <b v="0"/>
    <n v="7"/>
    <b v="0"/>
    <n v="0.0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x v="61"/>
    <b v="0"/>
    <n v="1"/>
    <b v="0"/>
    <n v="7.1999999999999998E-3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x v="6"/>
    <b v="1"/>
    <n v="3355"/>
    <b v="1"/>
    <n v="5.2609431428571432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x v="1"/>
    <b v="1"/>
    <n v="537"/>
    <b v="1"/>
    <n v="2.54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x v="1"/>
    <b v="1"/>
    <n v="125"/>
    <b v="1"/>
    <n v="1.05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x v="1"/>
    <b v="1"/>
    <n v="163"/>
    <b v="1"/>
    <n v="1.02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x v="1"/>
    <b v="1"/>
    <n v="283"/>
    <b v="1"/>
    <n v="1.44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x v="1"/>
    <b v="1"/>
    <n v="352"/>
    <b v="1"/>
    <n v="1.06308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x v="21"/>
    <b v="1"/>
    <n v="94"/>
    <b v="1"/>
    <n v="2.12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x v="1"/>
    <b v="1"/>
    <n v="67"/>
    <b v="1"/>
    <n v="1.0195000000000001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x v="1"/>
    <b v="1"/>
    <n v="221"/>
    <b v="1"/>
    <n v="1.02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x v="4"/>
    <b v="1"/>
    <n v="2165"/>
    <b v="1"/>
    <n v="5.2073254999999996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x v="1"/>
    <b v="1"/>
    <n v="179"/>
    <b v="1"/>
    <n v="1.10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x v="1"/>
    <b v="1"/>
    <n v="123"/>
    <b v="1"/>
    <n v="1.0114333333333334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x v="0"/>
    <b v="1"/>
    <n v="1104"/>
    <b v="1"/>
    <n v="2.9420799999999998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x v="1"/>
    <b v="1"/>
    <n v="403"/>
    <b v="1"/>
    <n v="1.05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x v="1"/>
    <b v="0"/>
    <n v="0"/>
    <b v="0"/>
    <n v="0"/>
    <n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x v="21"/>
    <b v="0"/>
    <n v="0"/>
    <b v="0"/>
    <n v="0"/>
    <n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x v="38"/>
    <b v="0"/>
    <n v="1"/>
    <b v="0"/>
    <n v="0.0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x v="1"/>
    <b v="0"/>
    <n v="1"/>
    <b v="0"/>
    <n v="1E-3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x v="6"/>
    <b v="0"/>
    <n v="0"/>
    <b v="0"/>
    <n v="0"/>
    <n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x v="11"/>
    <b v="0"/>
    <n v="3"/>
    <b v="0"/>
    <n v="6.4999999999999997E-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x v="1"/>
    <b v="0"/>
    <n v="1"/>
    <b v="0"/>
    <n v="1.4999999999999999E-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x v="12"/>
    <b v="0"/>
    <n v="5"/>
    <b v="0"/>
    <n v="3.8571428571428572E-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x v="41"/>
    <b v="0"/>
    <n v="0"/>
    <b v="0"/>
    <n v="0"/>
    <n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x v="1"/>
    <b v="0"/>
    <n v="0"/>
    <b v="0"/>
    <n v="0"/>
    <n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x v="1"/>
    <b v="0"/>
    <n v="7"/>
    <b v="0"/>
    <n v="5.7142857142857143E-3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x v="12"/>
    <b v="0"/>
    <n v="0"/>
    <b v="0"/>
    <n v="0"/>
    <n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x v="65"/>
    <b v="0"/>
    <n v="0"/>
    <b v="0"/>
    <n v="0"/>
    <n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x v="12"/>
    <b v="0"/>
    <n v="1"/>
    <b v="0"/>
    <n v="7.1428571428571429E-4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x v="1"/>
    <b v="0"/>
    <n v="2"/>
    <b v="0"/>
    <n v="6.875E-3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x v="1"/>
    <b v="0"/>
    <n v="0"/>
    <b v="0"/>
    <n v="0"/>
    <n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x v="1"/>
    <b v="0"/>
    <n v="0"/>
    <b v="0"/>
    <n v="0"/>
    <n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x v="53"/>
    <b v="0"/>
    <n v="0"/>
    <b v="0"/>
    <n v="0"/>
    <n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x v="12"/>
    <b v="0"/>
    <n v="3"/>
    <b v="0"/>
    <n v="0.14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x v="1"/>
    <b v="0"/>
    <n v="1"/>
    <b v="0"/>
    <n v="4.0000000000000002E-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x v="17"/>
    <b v="0"/>
    <n v="0"/>
    <b v="0"/>
    <n v="0"/>
    <n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x v="1"/>
    <b v="0"/>
    <n v="2"/>
    <b v="0"/>
    <n v="0.2857142857142857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x v="11"/>
    <b v="0"/>
    <n v="0"/>
    <b v="0"/>
    <n v="0"/>
    <n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x v="57"/>
    <b v="0"/>
    <n v="0"/>
    <b v="0"/>
    <n v="0"/>
    <n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x v="4"/>
    <b v="0"/>
    <n v="0"/>
    <b v="0"/>
    <n v="0"/>
    <n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x v="1"/>
    <b v="0"/>
    <n v="27"/>
    <b v="0"/>
    <n v="0.10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x v="12"/>
    <b v="0"/>
    <n v="14"/>
    <b v="0"/>
    <n v="1.34E-2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x v="11"/>
    <b v="0"/>
    <n v="2"/>
    <b v="0"/>
    <n v="2.5000000000000001E-3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x v="1"/>
    <b v="0"/>
    <n v="0"/>
    <b v="0"/>
    <n v="0"/>
    <n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x v="1"/>
    <b v="0"/>
    <n v="4"/>
    <b v="0"/>
    <n v="3.2799999999999999E-3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x v="1"/>
    <b v="0"/>
    <n v="0"/>
    <b v="0"/>
    <n v="0"/>
    <n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x v="1"/>
    <b v="0"/>
    <n v="6"/>
    <b v="0"/>
    <n v="3.272727272727273E-2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x v="1"/>
    <b v="0"/>
    <n v="1"/>
    <b v="0"/>
    <n v="5.8823529411764708E-5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x v="1"/>
    <b v="0"/>
    <n v="1"/>
    <b v="0"/>
    <n v="4.5454545454545455E-4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x v="1"/>
    <b v="0"/>
    <n v="0"/>
    <b v="0"/>
    <n v="0"/>
    <n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x v="1"/>
    <b v="0"/>
    <n v="4"/>
    <b v="0"/>
    <n v="0.10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x v="1"/>
    <b v="0"/>
    <n v="0"/>
    <b v="0"/>
    <n v="0"/>
    <n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x v="41"/>
    <b v="0"/>
    <n v="0"/>
    <b v="0"/>
    <n v="0"/>
    <n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x v="11"/>
    <b v="0"/>
    <n v="0"/>
    <b v="0"/>
    <n v="0"/>
    <n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x v="1"/>
    <b v="0"/>
    <n v="3"/>
    <b v="0"/>
    <n v="3.6666666666666666E-3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x v="1"/>
    <b v="0"/>
    <n v="7"/>
    <b v="0"/>
    <n v="1.8193398957730169E-2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x v="25"/>
    <b v="0"/>
    <n v="2"/>
    <b v="0"/>
    <n v="2.5000000000000001E-2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x v="1"/>
    <b v="0"/>
    <n v="3"/>
    <b v="0"/>
    <n v="4.3499999999999997E-2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x v="1"/>
    <b v="0"/>
    <n v="8"/>
    <b v="0"/>
    <n v="8.0000000000000002E-3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x v="1"/>
    <b v="0"/>
    <n v="7"/>
    <b v="0"/>
    <n v="1.2123076923076924E-2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x v="12"/>
    <b v="0"/>
    <n v="0"/>
    <b v="0"/>
    <n v="0"/>
    <n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x v="11"/>
    <b v="0"/>
    <n v="3"/>
    <b v="0"/>
    <n v="6.8399999999999997E-3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x v="1"/>
    <b v="0"/>
    <n v="8"/>
    <b v="0"/>
    <n v="1.2513513513513513E-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x v="0"/>
    <b v="0"/>
    <n v="1"/>
    <b v="0"/>
    <n v="1.8749999999999999E-3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x v="4"/>
    <b v="0"/>
    <n v="0"/>
    <b v="0"/>
    <n v="0"/>
    <n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x v="1"/>
    <b v="0"/>
    <n v="1"/>
    <b v="0"/>
    <n v="1.25E-3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x v="1"/>
    <b v="0"/>
    <n v="0"/>
    <b v="0"/>
    <n v="0"/>
    <n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x v="1"/>
    <b v="0"/>
    <n v="1"/>
    <b v="0"/>
    <n v="5.0000000000000001E-4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x v="1"/>
    <b v="0"/>
    <n v="2"/>
    <b v="0"/>
    <n v="5.9999999999999995E-4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x v="33"/>
    <b v="0"/>
    <n v="0"/>
    <b v="0"/>
    <n v="0"/>
    <n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x v="1"/>
    <b v="0"/>
    <n v="1"/>
    <b v="0"/>
    <n v="2E-3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x v="1"/>
    <b v="0"/>
    <n v="0"/>
    <b v="0"/>
    <n v="0"/>
    <n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x v="1"/>
    <b v="0"/>
    <n v="0"/>
    <b v="0"/>
    <n v="0"/>
    <n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x v="6"/>
    <b v="0"/>
    <n v="0"/>
    <b v="0"/>
    <n v="0"/>
    <n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x v="1"/>
    <b v="0"/>
    <n v="0"/>
    <b v="0"/>
    <n v="0"/>
    <n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x v="12"/>
    <b v="0"/>
    <n v="9"/>
    <b v="0"/>
    <n v="7.1785714285714283E-3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x v="1"/>
    <b v="0"/>
    <n v="1"/>
    <b v="0"/>
    <n v="4.3333333333333331E-3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x v="12"/>
    <b v="0"/>
    <n v="12"/>
    <b v="0"/>
    <n v="0.16833333333333333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x v="1"/>
    <b v="0"/>
    <n v="0"/>
    <b v="0"/>
    <n v="0"/>
    <n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x v="21"/>
    <b v="0"/>
    <n v="20"/>
    <b v="0"/>
    <n v="0.22520000000000001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x v="4"/>
    <b v="0"/>
    <n v="16"/>
    <b v="0"/>
    <n v="0.41384615384615386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x v="26"/>
    <b v="0"/>
    <n v="33"/>
    <b v="0"/>
    <n v="0.25259090909090909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x v="1"/>
    <b v="0"/>
    <n v="2"/>
    <b v="0"/>
    <n v="2E-3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x v="1"/>
    <b v="0"/>
    <n v="6"/>
    <b v="0"/>
    <n v="1.84E-2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x v="1"/>
    <b v="0"/>
    <n v="0"/>
    <b v="0"/>
    <n v="0"/>
    <n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x v="1"/>
    <b v="0"/>
    <n v="3"/>
    <b v="0"/>
    <n v="6.0400000000000002E-3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x v="11"/>
    <b v="0"/>
    <n v="0"/>
    <b v="0"/>
    <n v="0"/>
    <n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x v="0"/>
    <b v="0"/>
    <n v="3"/>
    <b v="0"/>
    <n v="8.3333333333333332E-3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x v="19"/>
    <b v="0"/>
    <n v="13"/>
    <b v="0"/>
    <n v="3.0666666666666665E-2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x v="1"/>
    <b v="0"/>
    <n v="6"/>
    <b v="0"/>
    <n v="5.5833333333333334E-3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x v="44"/>
    <b v="0"/>
    <n v="1"/>
    <b v="0"/>
    <n v="2.5000000000000001E-4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x v="1"/>
    <b v="0"/>
    <n v="0"/>
    <b v="0"/>
    <n v="0"/>
    <n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x v="12"/>
    <b v="0"/>
    <n v="5"/>
    <b v="0"/>
    <n v="2.0000000000000001E-4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x v="12"/>
    <b v="0"/>
    <n v="0"/>
    <b v="0"/>
    <n v="0"/>
    <n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x v="12"/>
    <b v="0"/>
    <n v="36"/>
    <b v="0"/>
    <n v="0.14825133372851215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x v="1"/>
    <b v="0"/>
    <n v="1"/>
    <b v="0"/>
    <n v="1.6666666666666666E-4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x v="1"/>
    <b v="0"/>
    <n v="1"/>
    <b v="0"/>
    <n v="2E-3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x v="1"/>
    <b v="0"/>
    <n v="1"/>
    <b v="0"/>
    <n v="1.3333333333333334E-4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x v="1"/>
    <b v="0"/>
    <n v="9"/>
    <b v="0"/>
    <n v="1.24E-2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x v="13"/>
    <b v="0"/>
    <n v="1"/>
    <b v="0"/>
    <n v="2.8571428571428574E-4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x v="12"/>
    <b v="0"/>
    <n v="0"/>
    <b v="0"/>
    <n v="0"/>
    <n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x v="4"/>
    <b v="0"/>
    <n v="1"/>
    <b v="0"/>
    <n v="2.0000000000000002E-5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x v="1"/>
    <b v="0"/>
    <n v="1"/>
    <b v="0"/>
    <n v="2.8571428571428571E-5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x v="46"/>
    <b v="0"/>
    <n v="4"/>
    <b v="0"/>
    <n v="1.4321428571428572E-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x v="1"/>
    <b v="0"/>
    <n v="2"/>
    <b v="0"/>
    <n v="7.0000000000000001E-3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x v="12"/>
    <b v="0"/>
    <n v="2"/>
    <b v="0"/>
    <n v="2.0000000000000002E-5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x v="1"/>
    <b v="0"/>
    <n v="2"/>
    <b v="0"/>
    <n v="1.4285714285714287E-4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x v="1"/>
    <b v="0"/>
    <n v="0"/>
    <b v="0"/>
    <n v="0"/>
    <n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x v="4"/>
    <b v="0"/>
    <n v="2"/>
    <b v="0"/>
    <n v="1.2999999999999999E-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x v="1"/>
    <b v="0"/>
    <n v="4"/>
    <b v="0"/>
    <n v="4.8960000000000002E-3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x v="12"/>
    <b v="0"/>
    <n v="2"/>
    <b v="0"/>
    <n v="3.8461538461538462E-4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x v="45"/>
    <b v="0"/>
    <n v="0"/>
    <b v="0"/>
    <n v="0"/>
    <n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x v="12"/>
    <b v="0"/>
    <n v="1"/>
    <b v="0"/>
    <n v="3.3333333333333335E-3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x v="1"/>
    <b v="0"/>
    <n v="0"/>
    <b v="0"/>
    <n v="0"/>
    <n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x v="1"/>
    <b v="0"/>
    <n v="2"/>
    <b v="0"/>
    <n v="2E-3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x v="21"/>
    <b v="0"/>
    <n v="109"/>
    <b v="1"/>
    <n v="1.07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x v="1"/>
    <b v="0"/>
    <n v="372"/>
    <b v="1"/>
    <n v="1.25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x v="1"/>
    <b v="0"/>
    <n v="311"/>
    <b v="1"/>
    <n v="2.0251494999999999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x v="1"/>
    <b v="0"/>
    <n v="61"/>
    <b v="1"/>
    <n v="1.08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x v="1"/>
    <b v="0"/>
    <n v="115"/>
    <b v="1"/>
    <n v="1.72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x v="1"/>
    <b v="0"/>
    <n v="111"/>
    <b v="1"/>
    <n v="1.67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x v="22"/>
    <b v="0"/>
    <n v="337"/>
    <b v="1"/>
    <n v="4.2720000000000002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x v="69"/>
    <b v="0"/>
    <n v="9"/>
    <b v="1"/>
    <n v="1.07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x v="1"/>
    <b v="0"/>
    <n v="120"/>
    <b v="1"/>
    <n v="1.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x v="52"/>
    <b v="0"/>
    <n v="102"/>
    <b v="1"/>
    <n v="1.01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x v="18"/>
    <b v="0"/>
    <n v="186"/>
    <b v="1"/>
    <n v="1.1545000000000001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x v="41"/>
    <b v="0"/>
    <n v="15"/>
    <b v="1"/>
    <n v="1.33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x v="1"/>
    <b v="0"/>
    <n v="67"/>
    <b v="1"/>
    <n v="1.54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x v="6"/>
    <b v="0"/>
    <n v="130"/>
    <b v="1"/>
    <n v="1.00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x v="33"/>
    <b v="0"/>
    <n v="16"/>
    <b v="1"/>
    <n v="1.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x v="1"/>
    <b v="0"/>
    <n v="67"/>
    <b v="1"/>
    <n v="1.8086666666666666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x v="1"/>
    <b v="0"/>
    <n v="124"/>
    <b v="1"/>
    <n v="1.02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x v="6"/>
    <b v="0"/>
    <n v="80"/>
    <b v="1"/>
    <n v="1.10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x v="11"/>
    <b v="0"/>
    <n v="282"/>
    <b v="1"/>
    <n v="1.02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x v="35"/>
    <b v="0"/>
    <n v="68"/>
    <b v="1"/>
    <n v="1.0078823529411765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x v="15"/>
    <b v="0"/>
    <n v="86"/>
    <b v="1"/>
    <n v="1.03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x v="18"/>
    <b v="0"/>
    <n v="115"/>
    <b v="1"/>
    <n v="1.10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x v="4"/>
    <b v="0"/>
    <n v="75"/>
    <b v="1"/>
    <n v="1.16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x v="41"/>
    <b v="0"/>
    <n v="43"/>
    <b v="1"/>
    <n v="1.11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x v="1"/>
    <b v="0"/>
    <n v="48"/>
    <b v="1"/>
    <n v="1.80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x v="1"/>
    <b v="0"/>
    <n v="52"/>
    <b v="1"/>
    <n v="1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x v="20"/>
    <b v="0"/>
    <n v="43"/>
    <b v="1"/>
    <n v="1.1850000000000001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x v="8"/>
    <b v="0"/>
    <n v="58"/>
    <b v="1"/>
    <n v="1.07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x v="25"/>
    <b v="0"/>
    <n v="47"/>
    <b v="1"/>
    <n v="1.13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x v="1"/>
    <b v="0"/>
    <n v="36"/>
    <b v="1"/>
    <n v="1.0316400000000001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x v="4"/>
    <b v="0"/>
    <n v="17"/>
    <b v="1"/>
    <n v="1.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x v="71"/>
    <b v="0"/>
    <n v="104"/>
    <b v="1"/>
    <n v="1.35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x v="1"/>
    <b v="0"/>
    <n v="47"/>
    <b v="1"/>
    <n v="1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x v="11"/>
    <b v="0"/>
    <n v="38"/>
    <b v="1"/>
    <n v="1.0000360000000001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x v="12"/>
    <b v="0"/>
    <n v="81"/>
    <b v="1"/>
    <n v="1.0471999999999999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x v="15"/>
    <b v="0"/>
    <n v="55"/>
    <b v="1"/>
    <n v="1.050225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x v="11"/>
    <b v="0"/>
    <n v="41"/>
    <b v="1"/>
    <n v="1.71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x v="1"/>
    <b v="0"/>
    <n v="79"/>
    <b v="1"/>
    <n v="1.27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x v="2"/>
    <b v="0"/>
    <n v="16"/>
    <b v="1"/>
    <n v="1.3344333333333334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x v="12"/>
    <b v="0"/>
    <n v="8"/>
    <b v="1"/>
    <n v="1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x v="1"/>
    <b v="0"/>
    <n v="95"/>
    <b v="1"/>
    <n v="1.1291099999999998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x v="11"/>
    <b v="0"/>
    <n v="25"/>
    <b v="1"/>
    <n v="1.0009999999999999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x v="12"/>
    <b v="0"/>
    <n v="19"/>
    <b v="1"/>
    <n v="1.13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x v="1"/>
    <b v="0"/>
    <n v="90"/>
    <b v="1"/>
    <n v="1.19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x v="6"/>
    <b v="0"/>
    <n v="41"/>
    <b v="1"/>
    <n v="1.03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x v="1"/>
    <b v="0"/>
    <n v="30"/>
    <b v="1"/>
    <n v="2.6566666666666667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x v="1"/>
    <b v="0"/>
    <n v="38"/>
    <b v="1"/>
    <n v="1.00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x v="1"/>
    <b v="0"/>
    <n v="65"/>
    <b v="1"/>
    <n v="1.06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x v="1"/>
    <b v="0"/>
    <n v="75"/>
    <b v="1"/>
    <n v="1.3367142857142857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x v="12"/>
    <b v="0"/>
    <n v="16"/>
    <b v="1"/>
    <n v="1.214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x v="3"/>
    <b v="0"/>
    <n v="10"/>
    <b v="1"/>
    <n v="1.03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x v="67"/>
    <b v="0"/>
    <n v="27"/>
    <b v="1"/>
    <n v="1.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x v="11"/>
    <b v="0"/>
    <n v="259"/>
    <b v="1"/>
    <n v="1.28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x v="1"/>
    <b v="0"/>
    <n v="39"/>
    <b v="1"/>
    <n v="1.0100533333333332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x v="1"/>
    <b v="0"/>
    <n v="42"/>
    <b v="1"/>
    <n v="1.27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x v="6"/>
    <b v="0"/>
    <n v="10"/>
    <b v="1"/>
    <n v="1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x v="1"/>
    <b v="0"/>
    <n v="56"/>
    <b v="1"/>
    <n v="1.12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x v="20"/>
    <b v="0"/>
    <n v="20"/>
    <b v="1"/>
    <n v="1.05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x v="64"/>
    <b v="0"/>
    <n v="170"/>
    <b v="1"/>
    <n v="2.0262500000000001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x v="1"/>
    <b v="0"/>
    <n v="29"/>
    <b v="1"/>
    <n v="1.13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x v="1"/>
    <b v="0"/>
    <n v="7"/>
    <b v="0"/>
    <n v="2.5545454545454545E-2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x v="11"/>
    <b v="0"/>
    <n v="5"/>
    <b v="0"/>
    <n v="7.8181818181818181E-4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x v="1"/>
    <b v="0"/>
    <n v="0"/>
    <b v="0"/>
    <n v="0"/>
    <n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x v="1"/>
    <b v="0"/>
    <n v="0"/>
    <b v="0"/>
    <n v="0"/>
    <n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x v="1"/>
    <b v="0"/>
    <n v="0"/>
    <b v="0"/>
    <n v="0"/>
    <n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x v="26"/>
    <b v="0"/>
    <n v="2"/>
    <b v="0"/>
    <n v="6.0000000000000001E-3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x v="1"/>
    <b v="0"/>
    <n v="0"/>
    <b v="0"/>
    <n v="0"/>
    <n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x v="1"/>
    <b v="0"/>
    <n v="0"/>
    <b v="0"/>
    <n v="0"/>
    <n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x v="53"/>
    <b v="0"/>
    <n v="28"/>
    <b v="0"/>
    <n v="1.0526315789473684E-2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x v="12"/>
    <b v="0"/>
    <n v="2"/>
    <b v="0"/>
    <n v="1.5E-3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x v="1"/>
    <b v="0"/>
    <n v="0"/>
    <b v="0"/>
    <n v="0"/>
    <n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x v="13"/>
    <b v="0"/>
    <n v="0"/>
    <b v="0"/>
    <n v="0"/>
    <n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x v="12"/>
    <b v="0"/>
    <n v="0"/>
    <b v="0"/>
    <n v="0"/>
    <n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x v="42"/>
    <b v="0"/>
    <n v="4"/>
    <b v="0"/>
    <n v="1.7500000000000002E-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x v="1"/>
    <b v="0"/>
    <n v="12"/>
    <b v="0"/>
    <n v="0.186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x v="1"/>
    <b v="0"/>
    <n v="0"/>
    <b v="0"/>
    <n v="0"/>
    <n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x v="1"/>
    <b v="0"/>
    <n v="33"/>
    <b v="0"/>
    <n v="9.8166666666666666E-2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x v="1"/>
    <b v="0"/>
    <n v="0"/>
    <b v="0"/>
    <n v="0"/>
    <n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x v="1"/>
    <b v="0"/>
    <n v="4"/>
    <b v="0"/>
    <n v="4.3333333333333331E-4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x v="32"/>
    <b v="0"/>
    <n v="0"/>
    <b v="0"/>
    <n v="0"/>
    <n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x v="21"/>
    <b v="0"/>
    <n v="132"/>
    <b v="1"/>
    <n v="1.0948792000000001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x v="24"/>
    <b v="0"/>
    <n v="27"/>
    <b v="1"/>
    <n v="1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x v="1"/>
    <b v="0"/>
    <n v="26"/>
    <b v="1"/>
    <n v="1.5644444444444445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x v="22"/>
    <b v="0"/>
    <n v="43"/>
    <b v="1"/>
    <n v="1.01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x v="1"/>
    <b v="0"/>
    <n v="80"/>
    <b v="1"/>
    <n v="1.00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x v="33"/>
    <b v="0"/>
    <n v="33"/>
    <b v="1"/>
    <n v="1.12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x v="10"/>
    <b v="0"/>
    <n v="71"/>
    <b v="1"/>
    <n v="1.02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x v="23"/>
    <b v="0"/>
    <n v="81"/>
    <b v="1"/>
    <n v="1.07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x v="11"/>
    <b v="0"/>
    <n v="76"/>
    <b v="1"/>
    <n v="1.04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x v="22"/>
    <b v="0"/>
    <n v="48"/>
    <b v="1"/>
    <n v="1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x v="24"/>
    <b v="0"/>
    <n v="61"/>
    <b v="1"/>
    <n v="1.00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x v="1"/>
    <b v="0"/>
    <n v="60"/>
    <b v="1"/>
    <n v="1.26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x v="1"/>
    <b v="0"/>
    <n v="136"/>
    <b v="1"/>
    <n v="1.10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x v="61"/>
    <b v="0"/>
    <n v="14"/>
    <b v="1"/>
    <n v="1.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x v="0"/>
    <b v="0"/>
    <n v="78"/>
    <b v="1"/>
    <n v="1.03775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x v="21"/>
    <b v="0"/>
    <n v="4"/>
    <b v="1"/>
    <n v="1.15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x v="12"/>
    <b v="0"/>
    <n v="11"/>
    <b v="1"/>
    <n v="1.10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x v="0"/>
    <b v="0"/>
    <n v="185"/>
    <b v="1"/>
    <n v="1.130176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x v="12"/>
    <b v="0"/>
    <n v="59"/>
    <b v="1"/>
    <n v="1.0024999999999999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x v="12"/>
    <b v="0"/>
    <n v="27"/>
    <b v="1"/>
    <n v="1.03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x v="12"/>
    <b v="0"/>
    <n v="63"/>
    <b v="1"/>
    <n v="1.0702857142857143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x v="19"/>
    <b v="0"/>
    <n v="13"/>
    <b v="1"/>
    <n v="1.03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x v="0"/>
    <b v="0"/>
    <n v="13"/>
    <b v="1"/>
    <n v="1.5640000000000001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x v="1"/>
    <b v="0"/>
    <n v="57"/>
    <b v="1"/>
    <n v="1.00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x v="6"/>
    <b v="0"/>
    <n v="61"/>
    <b v="1"/>
    <n v="1.9530000000000001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x v="14"/>
    <b v="0"/>
    <n v="65"/>
    <b v="1"/>
    <n v="1.11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x v="1"/>
    <b v="0"/>
    <n v="134"/>
    <b v="1"/>
    <n v="1.19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x v="25"/>
    <b v="0"/>
    <n v="37"/>
    <b v="1"/>
    <n v="1.01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x v="6"/>
    <b v="0"/>
    <n v="37"/>
    <b v="1"/>
    <n v="1.02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x v="39"/>
    <b v="0"/>
    <n v="150"/>
    <b v="1"/>
    <n v="1.00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x v="41"/>
    <b v="0"/>
    <n v="56"/>
    <b v="1"/>
    <n v="1.0273469387755103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x v="1"/>
    <b v="0"/>
    <n v="18"/>
    <b v="1"/>
    <n v="1.0649999999999999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x v="12"/>
    <b v="0"/>
    <n v="60"/>
    <b v="1"/>
    <n v="1.5553333333333332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x v="0"/>
    <b v="0"/>
    <n v="67"/>
    <b v="1"/>
    <n v="1.22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x v="0"/>
    <b v="0"/>
    <n v="35"/>
    <b v="1"/>
    <n v="1.0734999999999999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x v="11"/>
    <b v="0"/>
    <n v="34"/>
    <b v="1"/>
    <n v="1.05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x v="1"/>
    <b v="0"/>
    <n v="36"/>
    <b v="1"/>
    <n v="1.18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x v="22"/>
    <b v="0"/>
    <n v="18"/>
    <b v="1"/>
    <n v="1.08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x v="15"/>
    <b v="0"/>
    <n v="25"/>
    <b v="1"/>
    <n v="1.11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x v="1"/>
    <b v="0"/>
    <n v="21"/>
    <b v="1"/>
    <n v="1.0009999999999999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x v="1"/>
    <b v="0"/>
    <n v="0"/>
    <b v="0"/>
    <n v="0"/>
    <n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x v="12"/>
    <b v="0"/>
    <n v="3"/>
    <b v="0"/>
    <n v="7.4999999999999997E-3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x v="12"/>
    <b v="0"/>
    <n v="0"/>
    <b v="0"/>
    <n v="0"/>
    <n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x v="1"/>
    <b v="0"/>
    <n v="0"/>
    <b v="0"/>
    <n v="0"/>
    <n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x v="50"/>
    <b v="0"/>
    <n v="1"/>
    <b v="0"/>
    <n v="0.0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x v="1"/>
    <b v="0"/>
    <n v="0"/>
    <b v="0"/>
    <n v="0"/>
    <n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x v="1"/>
    <b v="0"/>
    <n v="2"/>
    <b v="0"/>
    <n v="2.6666666666666666E-3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x v="1"/>
    <b v="0"/>
    <n v="1"/>
    <b v="0"/>
    <n v="5.0000000000000001E-3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x v="1"/>
    <b v="0"/>
    <n v="2"/>
    <b v="0"/>
    <n v="2.2307692307692306E-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x v="1"/>
    <b v="0"/>
    <n v="2"/>
    <b v="0"/>
    <n v="8.4285714285714294E-3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x v="12"/>
    <b v="0"/>
    <n v="4"/>
    <b v="0"/>
    <n v="2.5000000000000001E-3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x v="1"/>
    <b v="0"/>
    <n v="0"/>
    <b v="0"/>
    <n v="0"/>
    <n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x v="11"/>
    <b v="0"/>
    <n v="0"/>
    <b v="0"/>
    <n v="0"/>
    <n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x v="21"/>
    <b v="0"/>
    <n v="0"/>
    <b v="0"/>
    <n v="0"/>
    <n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x v="1"/>
    <b v="0"/>
    <n v="0"/>
    <b v="0"/>
    <n v="0"/>
    <n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x v="11"/>
    <b v="0"/>
    <n v="0"/>
    <b v="0"/>
    <n v="0"/>
    <n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x v="25"/>
    <b v="0"/>
    <n v="0"/>
    <b v="0"/>
    <n v="0"/>
    <n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x v="45"/>
    <b v="0"/>
    <n v="0"/>
    <b v="0"/>
    <n v="0"/>
    <n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x v="12"/>
    <b v="0"/>
    <n v="12"/>
    <b v="0"/>
    <n v="1.3849999999999999E-3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x v="1"/>
    <b v="0"/>
    <n v="2"/>
    <b v="0"/>
    <n v="6.0000000000000001E-3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x v="1"/>
    <b v="0"/>
    <n v="11"/>
    <b v="0"/>
    <n v="0.10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x v="1"/>
    <b v="0"/>
    <n v="1"/>
    <b v="0"/>
    <n v="1.1111111111111112E-5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x v="12"/>
    <b v="0"/>
    <n v="5"/>
    <b v="0"/>
    <n v="5.0000000000000001E-3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x v="1"/>
    <b v="0"/>
    <n v="0"/>
    <b v="0"/>
    <n v="0"/>
    <n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x v="1"/>
    <b v="0"/>
    <n v="1"/>
    <b v="0"/>
    <n v="1.6666666666666668E-3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x v="1"/>
    <b v="0"/>
    <n v="1"/>
    <b v="0"/>
    <n v="1.6666666666666668E-3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x v="1"/>
    <b v="0"/>
    <n v="6"/>
    <b v="0"/>
    <n v="2.4340000000000001E-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x v="61"/>
    <b v="0"/>
    <n v="8"/>
    <b v="0"/>
    <n v="3.8833333333333331E-2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x v="1"/>
    <b v="0"/>
    <n v="1"/>
    <b v="0"/>
    <n v="1E-4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x v="5"/>
    <b v="0"/>
    <n v="0"/>
    <b v="0"/>
    <n v="0"/>
    <n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x v="12"/>
    <b v="0"/>
    <n v="2"/>
    <b v="0"/>
    <n v="1.7333333333333333E-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x v="1"/>
    <b v="0"/>
    <n v="1"/>
    <b v="0"/>
    <n v="1.6666666666666668E-3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x v="1"/>
    <b v="0"/>
    <n v="0"/>
    <b v="0"/>
    <n v="0"/>
    <n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x v="1"/>
    <b v="0"/>
    <n v="1"/>
    <b v="0"/>
    <n v="1.2500000000000001E-5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x v="1"/>
    <b v="0"/>
    <n v="19"/>
    <b v="0"/>
    <n v="0.12166666666666667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x v="1"/>
    <b v="0"/>
    <n v="27"/>
    <b v="0"/>
    <n v="0.23588571428571428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x v="1"/>
    <b v="0"/>
    <n v="7"/>
    <b v="0"/>
    <n v="5.6666666666666664E-2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x v="1"/>
    <b v="0"/>
    <n v="14"/>
    <b v="0"/>
    <n v="0.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x v="11"/>
    <b v="0"/>
    <n v="5"/>
    <b v="0"/>
    <n v="9.9546510341776348E-3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x v="12"/>
    <b v="0"/>
    <n v="30"/>
    <b v="0"/>
    <n v="6.9320000000000007E-2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x v="20"/>
    <b v="1"/>
    <n v="151"/>
    <b v="1"/>
    <n v="6.6139999999999999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x v="4"/>
    <b v="1"/>
    <n v="489"/>
    <b v="1"/>
    <n v="3.260916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x v="20"/>
    <b v="1"/>
    <n v="50"/>
    <b v="1"/>
    <n v="1.01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x v="1"/>
    <b v="1"/>
    <n v="321"/>
    <b v="1"/>
    <n v="1.04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x v="1"/>
    <b v="1"/>
    <n v="1762"/>
    <b v="1"/>
    <n v="1.0742157000000001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x v="22"/>
    <b v="1"/>
    <n v="385"/>
    <b v="1"/>
    <n v="1.10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x v="40"/>
    <b v="1"/>
    <n v="398"/>
    <b v="1"/>
    <n v="4.07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x v="43"/>
    <b v="1"/>
    <n v="304"/>
    <b v="1"/>
    <n v="2.2392500000000002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x v="1"/>
    <b v="1"/>
    <n v="676"/>
    <b v="1"/>
    <n v="3.038011142857143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x v="19"/>
    <b v="1"/>
    <n v="577"/>
    <b v="1"/>
    <n v="1.4132510432681749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x v="35"/>
    <b v="1"/>
    <n v="3663"/>
    <b v="1"/>
    <n v="27.906363636363636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x v="0"/>
    <b v="1"/>
    <n v="294"/>
    <b v="1"/>
    <n v="1.71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x v="1"/>
    <b v="1"/>
    <n v="28"/>
    <b v="1"/>
    <n v="1.0101333333333333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x v="33"/>
    <b v="1"/>
    <n v="100"/>
    <b v="1"/>
    <n v="1.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x v="46"/>
    <b v="0"/>
    <n v="72"/>
    <b v="1"/>
    <n v="1.69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x v="1"/>
    <b v="1"/>
    <n v="238"/>
    <b v="1"/>
    <n v="1.14534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x v="1"/>
    <b v="1"/>
    <n v="159"/>
    <b v="1"/>
    <n v="8.7759999999999998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x v="12"/>
    <b v="1"/>
    <n v="77"/>
    <b v="1"/>
    <n v="1.05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x v="14"/>
    <b v="1"/>
    <n v="53"/>
    <b v="1"/>
    <n v="1.8839999999999999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x v="46"/>
    <b v="1"/>
    <n v="1251"/>
    <b v="1"/>
    <n v="1.436523076923077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x v="1"/>
    <b v="1"/>
    <n v="465"/>
    <b v="1"/>
    <n v="1.4588000000000001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x v="11"/>
    <b v="0"/>
    <n v="74"/>
    <b v="1"/>
    <n v="1.3118399999999999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x v="20"/>
    <b v="0"/>
    <n v="62"/>
    <b v="1"/>
    <n v="1.13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x v="21"/>
    <b v="0"/>
    <n v="3468"/>
    <b v="1"/>
    <n v="13.794206249999998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x v="25"/>
    <b v="0"/>
    <n v="52"/>
    <b v="1"/>
    <n v="9.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x v="1"/>
    <b v="0"/>
    <n v="50"/>
    <b v="1"/>
    <n v="1.12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x v="1"/>
    <b v="0"/>
    <n v="45"/>
    <b v="1"/>
    <n v="6.4666666666666668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x v="18"/>
    <b v="0"/>
    <n v="21"/>
    <b v="1"/>
    <n v="1.1036948748510131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x v="1"/>
    <b v="0"/>
    <n v="100"/>
    <b v="1"/>
    <n v="1.27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x v="14"/>
    <b v="0"/>
    <n v="81"/>
    <b v="1"/>
    <n v="1.57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x v="33"/>
    <b v="0"/>
    <n v="286"/>
    <b v="1"/>
    <n v="1.14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x v="25"/>
    <b v="0"/>
    <n v="42"/>
    <b v="1"/>
    <n v="1.37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x v="1"/>
    <b v="0"/>
    <n v="199"/>
    <b v="1"/>
    <n v="3.5461999999999998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x v="1"/>
    <b v="0"/>
    <n v="25"/>
    <b v="1"/>
    <n v="1.06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x v="6"/>
    <b v="0"/>
    <n v="84"/>
    <b v="1"/>
    <n v="1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x v="24"/>
    <b v="0"/>
    <n v="50"/>
    <b v="1"/>
    <n v="1.87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x v="3"/>
    <b v="0"/>
    <n v="26"/>
    <b v="1"/>
    <n v="1.6619999999999999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x v="1"/>
    <b v="0"/>
    <n v="14"/>
    <b v="1"/>
    <n v="1.01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x v="1"/>
    <b v="0"/>
    <n v="49"/>
    <b v="1"/>
    <n v="1.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x v="12"/>
    <b v="0"/>
    <n v="69"/>
    <b v="1"/>
    <n v="1.05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x v="42"/>
    <b v="0"/>
    <n v="1"/>
    <b v="0"/>
    <n v="0.0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x v="1"/>
    <b v="0"/>
    <n v="0"/>
    <b v="0"/>
    <n v="0"/>
    <n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x v="8"/>
    <b v="1"/>
    <n v="1501"/>
    <b v="0"/>
    <n v="0.33559730999999998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x v="1"/>
    <b v="1"/>
    <n v="52"/>
    <b v="0"/>
    <n v="2.053E-2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x v="1"/>
    <b v="1"/>
    <n v="23"/>
    <b v="0"/>
    <n v="0.10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x v="1"/>
    <b v="1"/>
    <n v="535"/>
    <b v="0"/>
    <n v="8.4172839999999999E-2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x v="1"/>
    <b v="0"/>
    <n v="3"/>
    <b v="0"/>
    <n v="1.44E-2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x v="1"/>
    <b v="0"/>
    <n v="6"/>
    <b v="0"/>
    <n v="8.8333333333333337E-3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x v="12"/>
    <b v="0"/>
    <n v="3"/>
    <b v="0"/>
    <n v="9.9200000000000004E-4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x v="1"/>
    <b v="0"/>
    <n v="5"/>
    <b v="0"/>
    <n v="5.966666666666667E-3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x v="33"/>
    <b v="0"/>
    <n v="17"/>
    <b v="0"/>
    <n v="1.8689285714285714E-2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x v="1"/>
    <b v="0"/>
    <n v="11"/>
    <b v="0"/>
    <n v="8.8500000000000002E-3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x v="22"/>
    <b v="0"/>
    <n v="70"/>
    <b v="0"/>
    <n v="0.11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x v="12"/>
    <b v="0"/>
    <n v="6"/>
    <b v="0"/>
    <n v="5.1000000000000004E-4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x v="33"/>
    <b v="0"/>
    <n v="43"/>
    <b v="0"/>
    <n v="0.21033333333333334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x v="19"/>
    <b v="0"/>
    <n v="152"/>
    <b v="0"/>
    <n v="0.11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x v="15"/>
    <b v="0"/>
    <n v="59"/>
    <b v="0"/>
    <n v="0.18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x v="1"/>
    <b v="0"/>
    <n v="4"/>
    <b v="0"/>
    <n v="9.2857142857142856E-4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x v="1"/>
    <b v="0"/>
    <n v="10"/>
    <b v="0"/>
    <n v="2.720408163265306E-2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x v="12"/>
    <b v="0"/>
    <n v="5"/>
    <b v="0"/>
    <n v="9.5E-4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x v="1"/>
    <b v="0"/>
    <n v="60"/>
    <b v="1"/>
    <n v="1.02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x v="1"/>
    <b v="0"/>
    <n v="80"/>
    <b v="1"/>
    <n v="1.06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x v="41"/>
    <b v="0"/>
    <n v="56"/>
    <b v="1"/>
    <n v="1.0459624999999999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x v="35"/>
    <b v="0"/>
    <n v="104"/>
    <b v="1"/>
    <n v="1.03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x v="11"/>
    <b v="0"/>
    <n v="46"/>
    <b v="1"/>
    <n v="1.23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x v="46"/>
    <b v="0"/>
    <n v="206"/>
    <b v="1"/>
    <n v="1.592951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x v="1"/>
    <b v="0"/>
    <n v="18"/>
    <b v="1"/>
    <n v="1.10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x v="16"/>
    <b v="0"/>
    <n v="28"/>
    <b v="1"/>
    <n v="1.7070000000000001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x v="12"/>
    <b v="0"/>
    <n v="11"/>
    <b v="1"/>
    <n v="1.25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x v="33"/>
    <b v="1"/>
    <n v="60"/>
    <b v="0"/>
    <n v="6.4158609339642042E-2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x v="1"/>
    <b v="1"/>
    <n v="84"/>
    <b v="0"/>
    <n v="0.11344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x v="21"/>
    <b v="1"/>
    <n v="47"/>
    <b v="0"/>
    <n v="0.33189999999999997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x v="41"/>
    <b v="1"/>
    <n v="66"/>
    <b v="0"/>
    <n v="0.27579999999999999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x v="14"/>
    <b v="1"/>
    <n v="171"/>
    <b v="0"/>
    <n v="0.62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x v="1"/>
    <b v="1"/>
    <n v="29"/>
    <b v="0"/>
    <n v="7.5880000000000003E-2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x v="1"/>
    <b v="0"/>
    <n v="9"/>
    <b v="0"/>
    <n v="0.50380952380952382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x v="1"/>
    <b v="0"/>
    <n v="27"/>
    <b v="0"/>
    <n v="0.17512820512820512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x v="1"/>
    <b v="0"/>
    <n v="2"/>
    <b v="0"/>
    <n v="1.3750000000000001E-4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x v="1"/>
    <b v="0"/>
    <n v="3"/>
    <b v="0"/>
    <n v="3.3E-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x v="1"/>
    <b v="0"/>
    <n v="4"/>
    <b v="0"/>
    <n v="8.6250000000000007E-3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x v="25"/>
    <b v="0"/>
    <n v="2"/>
    <b v="0"/>
    <n v="6.875E-3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x v="22"/>
    <b v="0"/>
    <n v="20"/>
    <b v="0"/>
    <n v="0.28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x v="1"/>
    <b v="0"/>
    <n v="3"/>
    <b v="0"/>
    <n v="2.3999999999999998E-3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x v="4"/>
    <b v="0"/>
    <n v="4"/>
    <b v="0"/>
    <n v="1.1428571428571429E-2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x v="12"/>
    <b v="0"/>
    <n v="1"/>
    <b v="0"/>
    <n v="2.0000000000000001E-4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x v="18"/>
    <b v="0"/>
    <n v="0"/>
    <b v="0"/>
    <n v="0"/>
    <n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x v="1"/>
    <b v="0"/>
    <n v="0"/>
    <b v="0"/>
    <n v="0"/>
    <n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x v="0"/>
    <b v="0"/>
    <n v="14"/>
    <b v="0"/>
    <n v="1.48E-3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x v="1"/>
    <b v="0"/>
    <n v="1"/>
    <b v="0"/>
    <n v="2.8571428571428571E-5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x v="11"/>
    <b v="0"/>
    <n v="118"/>
    <b v="0"/>
    <n v="0.10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x v="11"/>
    <b v="0"/>
    <n v="2"/>
    <b v="0"/>
    <n v="5.3846153846153844E-4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x v="1"/>
    <b v="0"/>
    <n v="1"/>
    <b v="0"/>
    <n v="7.1428571428571426E-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x v="1"/>
    <b v="0"/>
    <n v="3"/>
    <b v="0"/>
    <n v="8.0000000000000002E-3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x v="1"/>
    <b v="0"/>
    <n v="1"/>
    <b v="0"/>
    <n v="3.3333333333333335E-5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x v="12"/>
    <b v="0"/>
    <n v="3"/>
    <b v="0"/>
    <n v="4.7333333333333333E-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x v="35"/>
    <b v="0"/>
    <n v="38"/>
    <b v="0"/>
    <n v="5.6500000000000002E-2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x v="0"/>
    <b v="0"/>
    <n v="52"/>
    <b v="0"/>
    <n v="0.26352173913043481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x v="1"/>
    <b v="0"/>
    <n v="2"/>
    <b v="0"/>
    <n v="3.2512500000000002E-3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x v="1"/>
    <b v="0"/>
    <n v="0"/>
    <b v="0"/>
    <n v="0"/>
    <n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x v="1"/>
    <b v="0"/>
    <n v="4"/>
    <b v="0"/>
    <n v="7.0007000700070005E-3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x v="0"/>
    <b v="0"/>
    <n v="46"/>
    <b v="0"/>
    <n v="0.46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x v="1"/>
    <b v="1"/>
    <n v="26"/>
    <b v="0"/>
    <n v="0.34410000000000002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x v="12"/>
    <b v="0"/>
    <n v="45"/>
    <b v="0"/>
    <n v="1.03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x v="40"/>
    <b v="0"/>
    <n v="7"/>
    <b v="0"/>
    <n v="6.0263157894736845E-2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x v="11"/>
    <b v="0"/>
    <n v="8"/>
    <b v="0"/>
    <n v="0.10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x v="41"/>
    <b v="1"/>
    <n v="263"/>
    <b v="1"/>
    <n v="1.1229714285714285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x v="1"/>
    <b v="1"/>
    <n v="394"/>
    <b v="1"/>
    <n v="3.50844625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x v="12"/>
    <b v="1"/>
    <n v="1049"/>
    <b v="1"/>
    <n v="2.33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x v="6"/>
    <b v="1"/>
    <n v="308"/>
    <b v="1"/>
    <n v="1.01606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x v="22"/>
    <b v="1"/>
    <n v="1088"/>
    <b v="1"/>
    <n v="1.5390035000000002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x v="1"/>
    <b v="1"/>
    <n v="73"/>
    <b v="1"/>
    <n v="1.00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x v="46"/>
    <b v="1"/>
    <n v="143"/>
    <b v="1"/>
    <n v="1.31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x v="4"/>
    <b v="1"/>
    <n v="1420"/>
    <b v="1"/>
    <n v="1.02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x v="33"/>
    <b v="1"/>
    <n v="305"/>
    <b v="1"/>
    <n v="1.16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x v="35"/>
    <b v="1"/>
    <n v="551"/>
    <b v="1"/>
    <n v="2.6462241666666664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x v="1"/>
    <b v="1"/>
    <n v="187"/>
    <b v="1"/>
    <n v="1.19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x v="11"/>
    <b v="1"/>
    <n v="325"/>
    <b v="1"/>
    <n v="1.20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x v="33"/>
    <b v="1"/>
    <n v="148"/>
    <b v="1"/>
    <n v="1.03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x v="12"/>
    <b v="0"/>
    <n v="69"/>
    <b v="1"/>
    <n v="1.08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x v="1"/>
    <b v="0"/>
    <n v="173"/>
    <b v="1"/>
    <n v="1.18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x v="1"/>
    <b v="0"/>
    <n v="269"/>
    <b v="1"/>
    <n v="14.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x v="12"/>
    <b v="0"/>
    <n v="185"/>
    <b v="1"/>
    <n v="2.5253999999999999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x v="12"/>
    <b v="0"/>
    <n v="176"/>
    <b v="1"/>
    <n v="1.40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x v="22"/>
    <b v="0"/>
    <n v="1019"/>
    <b v="1"/>
    <n v="2.9687520259319289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x v="38"/>
    <b v="0"/>
    <n v="113"/>
    <b v="1"/>
    <n v="1.445425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x v="1"/>
    <b v="0"/>
    <n v="404"/>
    <b v="1"/>
    <n v="1.05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x v="25"/>
    <b v="0"/>
    <n v="707"/>
    <b v="1"/>
    <n v="4.9321000000000002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x v="6"/>
    <b v="0"/>
    <n v="392"/>
    <b v="1"/>
    <n v="2.0182666666666669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x v="1"/>
    <b v="0"/>
    <n v="23"/>
    <b v="1"/>
    <n v="1.04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x v="6"/>
    <b v="0"/>
    <n v="682"/>
    <b v="1"/>
    <n v="1.70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x v="44"/>
    <b v="0"/>
    <n v="37"/>
    <b v="1"/>
    <n v="1.04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x v="22"/>
    <b v="0"/>
    <n v="146"/>
    <b v="1"/>
    <n v="1.18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x v="12"/>
    <b v="0"/>
    <n v="119"/>
    <b v="1"/>
    <n v="1.07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x v="1"/>
    <b v="0"/>
    <n v="163"/>
    <b v="1"/>
    <n v="22603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x v="0"/>
    <b v="0"/>
    <n v="339"/>
    <b v="1"/>
    <n v="9.7813466666666677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x v="1"/>
    <b v="0"/>
    <n v="58"/>
    <b v="1"/>
    <n v="1.2290000000000001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x v="40"/>
    <b v="0"/>
    <n v="456"/>
    <b v="1"/>
    <n v="2.4606080000000001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x v="12"/>
    <b v="0"/>
    <n v="15"/>
    <b v="1"/>
    <n v="1.47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x v="11"/>
    <b v="0"/>
    <n v="191"/>
    <b v="1"/>
    <n v="3.8409090909090908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x v="1"/>
    <b v="0"/>
    <n v="17"/>
    <b v="1"/>
    <n v="1.03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x v="18"/>
    <b v="0"/>
    <n v="4"/>
    <b v="0"/>
    <n v="4.3750000000000004E-3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x v="20"/>
    <b v="0"/>
    <n v="18"/>
    <b v="0"/>
    <n v="0.29239999999999999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x v="1"/>
    <b v="0"/>
    <n v="0"/>
    <b v="0"/>
    <n v="0"/>
    <n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x v="1"/>
    <b v="0"/>
    <n v="22"/>
    <b v="0"/>
    <n v="5.2187499999999998E-2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x v="12"/>
    <b v="0"/>
    <n v="49"/>
    <b v="0"/>
    <n v="0.21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x v="1"/>
    <b v="0"/>
    <n v="19"/>
    <b v="0"/>
    <n v="0.26700000000000002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x v="0"/>
    <b v="0"/>
    <n v="4"/>
    <b v="0"/>
    <n v="0.28000000000000003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x v="1"/>
    <b v="0"/>
    <n v="4"/>
    <b v="0"/>
    <n v="1.06E-2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x v="1"/>
    <b v="0"/>
    <n v="2"/>
    <b v="0"/>
    <n v="1.0999999999999999E-2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x v="65"/>
    <b v="0"/>
    <n v="0"/>
    <b v="0"/>
    <n v="0"/>
    <n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x v="12"/>
    <b v="0"/>
    <n v="0"/>
    <b v="0"/>
    <n v="0"/>
    <n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x v="4"/>
    <b v="0"/>
    <n v="14"/>
    <b v="0"/>
    <n v="0.11458333333333333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x v="1"/>
    <b v="0"/>
    <n v="8"/>
    <b v="0"/>
    <n v="0.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x v="1"/>
    <b v="0"/>
    <n v="0"/>
    <b v="0"/>
    <n v="0"/>
    <n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x v="1"/>
    <b v="0"/>
    <n v="15"/>
    <b v="0"/>
    <n v="0.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x v="1"/>
    <b v="0"/>
    <n v="33"/>
    <b v="0"/>
    <n v="0.10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x v="13"/>
    <b v="0"/>
    <n v="2"/>
    <b v="0"/>
    <n v="6.6666666666666671E-3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x v="20"/>
    <b v="0"/>
    <n v="6"/>
    <b v="0"/>
    <n v="0.11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x v="40"/>
    <b v="0"/>
    <n v="2"/>
    <b v="0"/>
    <n v="0.10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x v="1"/>
    <b v="0"/>
    <n v="0"/>
    <b v="0"/>
    <n v="0"/>
    <n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x v="1"/>
    <b v="0"/>
    <n v="4"/>
    <b v="0"/>
    <n v="7.1999999999999998E-3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x v="12"/>
    <b v="0"/>
    <n v="1"/>
    <b v="0"/>
    <n v="7.6923076923076927E-3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x v="11"/>
    <b v="0"/>
    <n v="3"/>
    <b v="0"/>
    <n v="2.2842639593908631E-3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x v="41"/>
    <b v="0"/>
    <n v="4"/>
    <b v="0"/>
    <n v="1.125E-2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x v="3"/>
    <b v="0"/>
    <n v="0"/>
    <b v="0"/>
    <n v="0"/>
    <n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x v="1"/>
    <b v="0"/>
    <n v="4"/>
    <b v="0"/>
    <n v="0.0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x v="12"/>
    <b v="0"/>
    <n v="3"/>
    <b v="0"/>
    <n v="8.5000000000000006E-3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x v="1"/>
    <b v="0"/>
    <n v="34"/>
    <b v="0"/>
    <n v="0.14314285714285716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x v="38"/>
    <b v="0"/>
    <n v="2"/>
    <b v="0"/>
    <n v="2.5000000000000001E-3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x v="1"/>
    <b v="0"/>
    <n v="33"/>
    <b v="0"/>
    <n v="0.1041125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x v="45"/>
    <b v="0"/>
    <n v="0"/>
    <b v="0"/>
    <n v="0"/>
    <n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x v="13"/>
    <b v="0"/>
    <n v="0"/>
    <b v="0"/>
    <n v="0"/>
    <n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x v="2"/>
    <b v="0"/>
    <n v="1"/>
    <b v="0"/>
    <n v="1.8867924528301887E-3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x v="1"/>
    <b v="0"/>
    <n v="13"/>
    <b v="0"/>
    <n v="0.14249999999999999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x v="1"/>
    <b v="0"/>
    <n v="2"/>
    <b v="0"/>
    <n v="0.0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x v="0"/>
    <b v="0"/>
    <n v="36"/>
    <b v="0"/>
    <n v="7.8809523809523815E-2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x v="1"/>
    <b v="0"/>
    <n v="1"/>
    <b v="0"/>
    <n v="3.3333333333333335E-3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x v="1"/>
    <b v="0"/>
    <n v="15"/>
    <b v="0"/>
    <n v="0.25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x v="1"/>
    <b v="0"/>
    <n v="1"/>
    <b v="0"/>
    <n v="2.12E-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x v="1"/>
    <b v="0"/>
    <n v="0"/>
    <b v="0"/>
    <n v="0"/>
    <n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x v="33"/>
    <b v="0"/>
    <n v="28"/>
    <b v="1"/>
    <n v="1.05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x v="25"/>
    <b v="0"/>
    <n v="18"/>
    <b v="1"/>
    <n v="1.2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x v="20"/>
    <b v="0"/>
    <n v="61"/>
    <b v="1"/>
    <n v="1.14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x v="21"/>
    <b v="0"/>
    <n v="108"/>
    <b v="1"/>
    <n v="1.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x v="1"/>
    <b v="0"/>
    <n v="142"/>
    <b v="1"/>
    <n v="1.0468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x v="20"/>
    <b v="0"/>
    <n v="74"/>
    <b v="1"/>
    <n v="1.17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x v="1"/>
    <b v="0"/>
    <n v="38"/>
    <b v="1"/>
    <n v="1.1970000000000001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x v="1"/>
    <b v="0"/>
    <n v="20"/>
    <b v="1"/>
    <n v="1.02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x v="23"/>
    <b v="0"/>
    <n v="24"/>
    <b v="1"/>
    <n v="1.01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x v="1"/>
    <b v="0"/>
    <n v="66"/>
    <b v="1"/>
    <n v="1.0533333333333332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x v="1"/>
    <b v="0"/>
    <n v="28"/>
    <b v="1"/>
    <n v="1.02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x v="11"/>
    <b v="0"/>
    <n v="24"/>
    <b v="1"/>
    <n v="1.07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x v="1"/>
    <b v="0"/>
    <n v="73"/>
    <b v="1"/>
    <n v="1.10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x v="3"/>
    <b v="0"/>
    <n v="3"/>
    <b v="1"/>
    <n v="1.5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x v="3"/>
    <b v="0"/>
    <n v="20"/>
    <b v="1"/>
    <n v="1.04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x v="1"/>
    <b v="0"/>
    <n v="21"/>
    <b v="1"/>
    <n v="1.15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x v="1"/>
    <b v="0"/>
    <n v="94"/>
    <b v="1"/>
    <n v="1.02645125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x v="13"/>
    <b v="0"/>
    <n v="139"/>
    <b v="1"/>
    <n v="1.01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x v="0"/>
    <b v="0"/>
    <n v="130"/>
    <b v="1"/>
    <n v="1.1663479999999999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x v="12"/>
    <b v="0"/>
    <n v="31"/>
    <b v="1"/>
    <n v="1.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x v="24"/>
    <b v="0"/>
    <n v="13"/>
    <b v="1"/>
    <n v="1.3320000000000001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x v="1"/>
    <b v="0"/>
    <n v="90"/>
    <b v="1"/>
    <n v="1.01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x v="40"/>
    <b v="0"/>
    <n v="141"/>
    <b v="1"/>
    <n v="1.2795000000000001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x v="1"/>
    <b v="0"/>
    <n v="23"/>
    <b v="1"/>
    <n v="1.14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x v="25"/>
    <b v="0"/>
    <n v="18"/>
    <b v="1"/>
    <n v="1.10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x v="8"/>
    <b v="0"/>
    <n v="76"/>
    <b v="1"/>
    <n v="1.12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x v="1"/>
    <b v="0"/>
    <n v="93"/>
    <b v="1"/>
    <n v="1.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x v="1"/>
    <b v="0"/>
    <n v="69"/>
    <b v="1"/>
    <n v="1.0024444444444445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x v="36"/>
    <b v="0"/>
    <n v="21"/>
    <b v="1"/>
    <n v="1.02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x v="22"/>
    <b v="0"/>
    <n v="57"/>
    <b v="1"/>
    <n v="1.0820000000000001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x v="1"/>
    <b v="0"/>
    <n v="108"/>
    <b v="1"/>
    <n v="1.0026999999999999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x v="11"/>
    <b v="0"/>
    <n v="83"/>
    <b v="1"/>
    <n v="1.13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x v="25"/>
    <b v="0"/>
    <n v="96"/>
    <b v="1"/>
    <n v="1.27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x v="1"/>
    <b v="0"/>
    <n v="64"/>
    <b v="1"/>
    <n v="1.0773333333333333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x v="1"/>
    <b v="0"/>
    <n v="14"/>
    <b v="1"/>
    <n v="2.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x v="1"/>
    <b v="0"/>
    <n v="169"/>
    <b v="1"/>
    <n v="1.41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x v="4"/>
    <b v="0"/>
    <n v="33"/>
    <b v="1"/>
    <n v="1.3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x v="18"/>
    <b v="0"/>
    <n v="102"/>
    <b v="1"/>
    <n v="1.06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x v="1"/>
    <b v="0"/>
    <n v="104"/>
    <b v="1"/>
    <n v="1.048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x v="17"/>
    <b v="0"/>
    <n v="20"/>
    <b v="1"/>
    <n v="1.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x v="1"/>
    <b v="0"/>
    <n v="35"/>
    <b v="1"/>
    <n v="1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x v="1"/>
    <b v="0"/>
    <n v="94"/>
    <b v="1"/>
    <n v="1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x v="33"/>
    <b v="0"/>
    <n v="14"/>
    <b v="1"/>
    <n v="1.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x v="22"/>
    <b v="0"/>
    <n v="15"/>
    <b v="1"/>
    <n v="1.16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x v="1"/>
    <b v="0"/>
    <n v="51"/>
    <b v="1"/>
    <n v="1.03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x v="17"/>
    <b v="0"/>
    <n v="19"/>
    <b v="1"/>
    <n v="1.07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x v="1"/>
    <b v="0"/>
    <n v="23"/>
    <b v="1"/>
    <n v="1.20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x v="9"/>
    <b v="0"/>
    <n v="97"/>
    <b v="1"/>
    <n v="1.0037894736842106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x v="33"/>
    <b v="0"/>
    <n v="76"/>
    <b v="1"/>
    <n v="1.0651999999999999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x v="65"/>
    <b v="0"/>
    <n v="11"/>
    <b v="1"/>
    <n v="1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x v="1"/>
    <b v="0"/>
    <n v="52"/>
    <b v="1"/>
    <n v="1.10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x v="33"/>
    <b v="0"/>
    <n v="95"/>
    <b v="1"/>
    <n v="1.14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x v="18"/>
    <b v="0"/>
    <n v="35"/>
    <b v="1"/>
    <n v="1.0825925925925926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x v="13"/>
    <b v="0"/>
    <n v="21"/>
    <b v="1"/>
    <n v="1.7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x v="41"/>
    <b v="0"/>
    <n v="93"/>
    <b v="1"/>
    <n v="1.87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x v="52"/>
    <b v="0"/>
    <n v="11"/>
    <b v="1"/>
    <n v="1.07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x v="4"/>
    <b v="0"/>
    <n v="21"/>
    <b v="1"/>
    <n v="1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x v="24"/>
    <b v="0"/>
    <n v="54"/>
    <b v="1"/>
    <n v="1.20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x v="26"/>
    <b v="0"/>
    <n v="31"/>
    <b v="1"/>
    <n v="1.11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x v="24"/>
    <b v="0"/>
    <n v="132"/>
    <b v="1"/>
    <n v="1.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x v="12"/>
    <b v="0"/>
    <n v="1"/>
    <b v="0"/>
    <n v="0.0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x v="14"/>
    <b v="0"/>
    <n v="0"/>
    <b v="0"/>
    <n v="0"/>
    <n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x v="43"/>
    <b v="0"/>
    <n v="0"/>
    <b v="0"/>
    <n v="0"/>
    <n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x v="1"/>
    <b v="0"/>
    <n v="1"/>
    <b v="0"/>
    <n v="5.4545454545454543E-2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x v="12"/>
    <b v="0"/>
    <n v="39"/>
    <b v="0"/>
    <n v="0.31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x v="11"/>
    <b v="0"/>
    <n v="0"/>
    <b v="0"/>
    <n v="0"/>
    <n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x v="12"/>
    <b v="0"/>
    <n v="0"/>
    <b v="0"/>
    <n v="0"/>
    <n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x v="1"/>
    <b v="0"/>
    <n v="3"/>
    <b v="0"/>
    <n v="2E-3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x v="1"/>
    <b v="0"/>
    <n v="1"/>
    <b v="0"/>
    <n v="0.0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x v="1"/>
    <b v="0"/>
    <n v="13"/>
    <b v="0"/>
    <n v="3.8875E-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x v="60"/>
    <b v="0"/>
    <n v="0"/>
    <b v="0"/>
    <n v="0"/>
    <n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x v="1"/>
    <b v="0"/>
    <n v="6"/>
    <b v="0"/>
    <n v="1.9E-2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x v="12"/>
    <b v="0"/>
    <n v="0"/>
    <b v="0"/>
    <n v="0"/>
    <n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x v="18"/>
    <b v="0"/>
    <n v="14"/>
    <b v="0"/>
    <n v="0.41699999999999998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x v="41"/>
    <b v="0"/>
    <n v="5"/>
    <b v="0"/>
    <n v="0.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x v="12"/>
    <b v="0"/>
    <n v="6"/>
    <b v="0"/>
    <n v="4.8666666666666664E-2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x v="12"/>
    <b v="0"/>
    <n v="15"/>
    <b v="0"/>
    <n v="0.19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x v="17"/>
    <b v="0"/>
    <n v="0"/>
    <b v="0"/>
    <n v="0"/>
    <n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x v="12"/>
    <b v="0"/>
    <n v="1"/>
    <b v="0"/>
    <n v="1.7500000000000002E-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x v="12"/>
    <b v="0"/>
    <n v="9"/>
    <b v="0"/>
    <n v="6.6500000000000004E-2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x v="20"/>
    <b v="0"/>
    <n v="3"/>
    <b v="0"/>
    <n v="0.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x v="1"/>
    <b v="0"/>
    <n v="3"/>
    <b v="0"/>
    <n v="4.3307086614173228E-3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x v="12"/>
    <b v="0"/>
    <n v="1"/>
    <b v="0"/>
    <n v="4.0000000000000002E-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x v="1"/>
    <b v="0"/>
    <n v="3"/>
    <b v="0"/>
    <n v="1.6E-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x v="12"/>
    <b v="0"/>
    <n v="0"/>
    <b v="0"/>
    <n v="0"/>
    <n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x v="1"/>
    <b v="0"/>
    <n v="2"/>
    <b v="0"/>
    <n v="8.9999999999999993E-3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x v="17"/>
    <b v="0"/>
    <n v="10"/>
    <b v="0"/>
    <n v="0.20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x v="1"/>
    <b v="0"/>
    <n v="60"/>
    <b v="0"/>
    <n v="0.42011733333333334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x v="1"/>
    <b v="0"/>
    <n v="5"/>
    <b v="0"/>
    <n v="8.8500000000000002E-3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x v="1"/>
    <b v="0"/>
    <n v="9"/>
    <b v="0"/>
    <n v="0.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x v="18"/>
    <b v="0"/>
    <n v="13"/>
    <b v="0"/>
    <n v="4.6699999999999998E-2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x v="12"/>
    <b v="0"/>
    <n v="0"/>
    <b v="0"/>
    <n v="0"/>
    <n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x v="1"/>
    <b v="0"/>
    <n v="8"/>
    <b v="0"/>
    <n v="0.38119999999999998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x v="1"/>
    <b v="0"/>
    <n v="3"/>
    <b v="0"/>
    <n v="5.4199999999999998E-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x v="1"/>
    <b v="0"/>
    <n v="3"/>
    <b v="0"/>
    <n v="3.5E-4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x v="1"/>
    <b v="0"/>
    <n v="0"/>
    <b v="0"/>
    <n v="0"/>
    <n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x v="22"/>
    <b v="0"/>
    <n v="6"/>
    <b v="0"/>
    <n v="0.10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x v="12"/>
    <b v="0"/>
    <n v="4"/>
    <b v="0"/>
    <n v="2.1000000000000001E-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x v="1"/>
    <b v="0"/>
    <n v="1"/>
    <b v="0"/>
    <n v="2.5892857142857141E-3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x v="7"/>
    <b v="0"/>
    <n v="29"/>
    <b v="0"/>
    <n v="0.23333333333333334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x v="12"/>
    <b v="0"/>
    <n v="0"/>
    <b v="0"/>
    <n v="0"/>
    <n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x v="1"/>
    <b v="0"/>
    <n v="4"/>
    <b v="0"/>
    <n v="0.33600000000000002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x v="6"/>
    <b v="0"/>
    <n v="5"/>
    <b v="0"/>
    <n v="0.190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x v="1"/>
    <b v="0"/>
    <n v="4"/>
    <b v="0"/>
    <n v="4.1111111111111114E-3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x v="1"/>
    <b v="0"/>
    <n v="5"/>
    <b v="0"/>
    <n v="0.32500000000000001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x v="72"/>
    <b v="0"/>
    <n v="1"/>
    <b v="0"/>
    <n v="0.0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x v="1"/>
    <b v="0"/>
    <n v="1"/>
    <b v="0"/>
    <n v="1.6666666666666668E-3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x v="36"/>
    <b v="0"/>
    <n v="0"/>
    <b v="0"/>
    <n v="0"/>
    <n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x v="1"/>
    <b v="0"/>
    <n v="14"/>
    <b v="0"/>
    <n v="0.3806666666666666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x v="33"/>
    <b v="0"/>
    <n v="3"/>
    <b v="0"/>
    <n v="1.0500000000000001E-2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x v="12"/>
    <b v="0"/>
    <n v="10"/>
    <b v="0"/>
    <n v="2.7300000000000001E-2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x v="5"/>
    <b v="0"/>
    <n v="17"/>
    <b v="0"/>
    <n v="9.0909090909090912E-2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x v="50"/>
    <b v="0"/>
    <n v="2"/>
    <b v="0"/>
    <n v="5.0000000000000001E-3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x v="12"/>
    <b v="0"/>
    <n v="0"/>
    <b v="0"/>
    <n v="0"/>
    <n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x v="73"/>
    <b v="0"/>
    <n v="4"/>
    <b v="0"/>
    <n v="4.5999999999999999E-2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x v="20"/>
    <b v="0"/>
    <n v="12"/>
    <b v="0"/>
    <n v="0.20833333333333334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x v="1"/>
    <b v="0"/>
    <n v="3"/>
    <b v="0"/>
    <n v="4.583333333333333E-2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x v="1"/>
    <b v="0"/>
    <n v="12"/>
    <b v="0"/>
    <n v="4.2133333333333335E-2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x v="12"/>
    <b v="0"/>
    <n v="0"/>
    <b v="0"/>
    <n v="0"/>
    <n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x v="1"/>
    <b v="0"/>
    <n v="7"/>
    <b v="0"/>
    <n v="0.61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x v="12"/>
    <b v="0"/>
    <n v="2"/>
    <b v="0"/>
    <n v="8.0000000000000002E-3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x v="1"/>
    <b v="0"/>
    <n v="1"/>
    <b v="0"/>
    <n v="1.6666666666666666E-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x v="12"/>
    <b v="0"/>
    <n v="4"/>
    <b v="0"/>
    <n v="7.7999999999999996E-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x v="65"/>
    <b v="0"/>
    <n v="4"/>
    <b v="0"/>
    <n v="0.0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x v="20"/>
    <b v="0"/>
    <n v="17"/>
    <b v="0"/>
    <n v="0.17771428571428571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x v="42"/>
    <b v="0"/>
    <n v="7"/>
    <b v="0"/>
    <n v="9.4166666666666662E-2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x v="12"/>
    <b v="0"/>
    <n v="2"/>
    <b v="0"/>
    <n v="8.0000000000000004E-4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x v="1"/>
    <b v="0"/>
    <n v="5"/>
    <b v="0"/>
    <n v="2.75E-2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x v="4"/>
    <b v="0"/>
    <n v="1"/>
    <b v="0"/>
    <n v="1.1111111111111112E-4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x v="12"/>
    <b v="0"/>
    <n v="1"/>
    <b v="0"/>
    <n v="3.3333333333333335E-5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x v="4"/>
    <b v="0"/>
    <n v="14"/>
    <b v="0"/>
    <n v="0.36499999999999999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x v="1"/>
    <b v="0"/>
    <n v="26"/>
    <b v="0"/>
    <n v="0.14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x v="12"/>
    <b v="0"/>
    <n v="2"/>
    <b v="0"/>
    <n v="2.0000000000000001E-4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x v="12"/>
    <b v="0"/>
    <n v="1"/>
    <b v="0"/>
    <n v="4.0000000000000003E-5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x v="1"/>
    <b v="0"/>
    <n v="3"/>
    <b v="0"/>
    <n v="0.61099999999999999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x v="26"/>
    <b v="0"/>
    <n v="7"/>
    <b v="0"/>
    <n v="7.8378378378378383E-2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x v="10"/>
    <b v="0"/>
    <n v="9"/>
    <b v="0"/>
    <n v="0.21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x v="33"/>
    <b v="0"/>
    <n v="20"/>
    <b v="0"/>
    <n v="0.27239999999999998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x v="1"/>
    <b v="0"/>
    <n v="6"/>
    <b v="0"/>
    <n v="8.5000000000000006E-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x v="1"/>
    <b v="0"/>
    <n v="13"/>
    <b v="0"/>
    <n v="0.26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x v="1"/>
    <b v="0"/>
    <n v="3"/>
    <b v="1"/>
    <n v="1.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x v="11"/>
    <b v="0"/>
    <n v="6"/>
    <b v="1"/>
    <n v="1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x v="13"/>
    <b v="0"/>
    <n v="10"/>
    <b v="1"/>
    <n v="1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x v="1"/>
    <b v="0"/>
    <n v="147"/>
    <b v="1"/>
    <n v="1.03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x v="1"/>
    <b v="0"/>
    <n v="199"/>
    <b v="1"/>
    <n v="1.02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x v="20"/>
    <b v="0"/>
    <n v="50"/>
    <b v="1"/>
    <n v="1.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x v="41"/>
    <b v="0"/>
    <n v="21"/>
    <b v="1"/>
    <n v="1.3083333333333333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x v="1"/>
    <b v="0"/>
    <n v="24"/>
    <b v="1"/>
    <n v="1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x v="1"/>
    <b v="0"/>
    <n v="32"/>
    <b v="1"/>
    <n v="1.02069375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x v="1"/>
    <b v="0"/>
    <n v="62"/>
    <b v="1"/>
    <n v="1.0092000000000001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x v="25"/>
    <b v="0"/>
    <n v="9"/>
    <b v="1"/>
    <n v="1.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x v="0"/>
    <b v="0"/>
    <n v="38"/>
    <b v="1"/>
    <n v="1.0509677419354839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x v="1"/>
    <b v="0"/>
    <n v="54"/>
    <b v="1"/>
    <n v="1.0276000000000001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x v="1"/>
    <b v="0"/>
    <n v="37"/>
    <b v="1"/>
    <n v="1.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x v="44"/>
    <b v="0"/>
    <n v="39"/>
    <b v="1"/>
    <n v="1.00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x v="58"/>
    <b v="0"/>
    <n v="34"/>
    <b v="1"/>
    <n v="1.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x v="1"/>
    <b v="0"/>
    <n v="55"/>
    <b v="1"/>
    <n v="1.3333333333333333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x v="1"/>
    <b v="0"/>
    <n v="32"/>
    <b v="1"/>
    <n v="1.0137499999999999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x v="15"/>
    <b v="0"/>
    <n v="25"/>
    <b v="1"/>
    <n v="1.0287500000000001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x v="4"/>
    <b v="0"/>
    <n v="33"/>
    <b v="1"/>
    <n v="1.0724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x v="1"/>
    <b v="0"/>
    <n v="1"/>
    <b v="0"/>
    <n v="4.0000000000000003E-5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x v="18"/>
    <b v="0"/>
    <n v="202"/>
    <b v="0"/>
    <n v="0.20424999999999999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x v="1"/>
    <b v="0"/>
    <n v="0"/>
    <b v="0"/>
    <n v="0"/>
    <n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x v="1"/>
    <b v="0"/>
    <n v="1"/>
    <b v="0"/>
    <n v="0.0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x v="1"/>
    <b v="0"/>
    <n v="0"/>
    <b v="0"/>
    <n v="0"/>
    <n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x v="1"/>
    <b v="0"/>
    <n v="2"/>
    <b v="0"/>
    <n v="1E-3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x v="45"/>
    <b v="0"/>
    <n v="13"/>
    <b v="0"/>
    <n v="4.2880000000000001E-2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x v="12"/>
    <b v="0"/>
    <n v="9"/>
    <b v="0"/>
    <n v="4.8000000000000001E-5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x v="1"/>
    <b v="0"/>
    <n v="2"/>
    <b v="0"/>
    <n v="2.5000000000000001E-2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x v="1"/>
    <b v="0"/>
    <n v="0"/>
    <b v="0"/>
    <n v="0"/>
    <n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x v="11"/>
    <b v="0"/>
    <n v="58"/>
    <b v="0"/>
    <n v="2.1919999999999999E-2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x v="0"/>
    <b v="0"/>
    <n v="8"/>
    <b v="0"/>
    <n v="8.0250000000000002E-2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x v="1"/>
    <b v="0"/>
    <n v="3"/>
    <b v="0"/>
    <n v="1.5125E-3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x v="18"/>
    <b v="0"/>
    <n v="0"/>
    <b v="0"/>
    <n v="0"/>
    <n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x v="1"/>
    <b v="0"/>
    <n v="11"/>
    <b v="0"/>
    <n v="0.59583333333333333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x v="1"/>
    <b v="0"/>
    <n v="20"/>
    <b v="0"/>
    <n v="0.16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x v="12"/>
    <b v="0"/>
    <n v="3"/>
    <b v="0"/>
    <n v="1.8666666666666668E-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x v="12"/>
    <b v="0"/>
    <n v="0"/>
    <b v="0"/>
    <n v="0"/>
    <n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x v="1"/>
    <b v="0"/>
    <n v="0"/>
    <b v="0"/>
    <n v="0"/>
    <n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x v="1"/>
    <b v="0"/>
    <n v="0"/>
    <b v="0"/>
    <n v="0"/>
    <n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x v="33"/>
    <b v="0"/>
    <n v="108"/>
    <b v="1"/>
    <n v="1.0962000000000001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x v="33"/>
    <b v="0"/>
    <n v="20"/>
    <b v="1"/>
    <n v="1.21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x v="1"/>
    <b v="0"/>
    <n v="98"/>
    <b v="1"/>
    <n v="1.06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x v="1"/>
    <b v="0"/>
    <n v="196"/>
    <b v="1"/>
    <n v="1.00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x v="1"/>
    <b v="0"/>
    <n v="39"/>
    <b v="1"/>
    <n v="1.09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x v="1"/>
    <b v="0"/>
    <n v="128"/>
    <b v="1"/>
    <n v="1.13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x v="1"/>
    <b v="0"/>
    <n v="71"/>
    <b v="1"/>
    <n v="1.13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x v="20"/>
    <b v="0"/>
    <n v="47"/>
    <b v="1"/>
    <n v="1.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x v="1"/>
    <b v="0"/>
    <n v="17"/>
    <b v="1"/>
    <n v="1.62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x v="1"/>
    <b v="0"/>
    <n v="91"/>
    <b v="1"/>
    <n v="1.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x v="1"/>
    <b v="0"/>
    <n v="43"/>
    <b v="1"/>
    <n v="1.00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x v="13"/>
    <b v="0"/>
    <n v="17"/>
    <b v="1"/>
    <n v="1.05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x v="33"/>
    <b v="0"/>
    <n v="33"/>
    <b v="1"/>
    <n v="1.74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x v="33"/>
    <b v="0"/>
    <n v="87"/>
    <b v="1"/>
    <n v="1.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x v="33"/>
    <b v="0"/>
    <n v="113"/>
    <b v="1"/>
    <n v="1.00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x v="42"/>
    <b v="0"/>
    <n v="14"/>
    <b v="1"/>
    <n v="1.71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x v="50"/>
    <b v="0"/>
    <n v="30"/>
    <b v="1"/>
    <n v="1.13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x v="2"/>
    <b v="0"/>
    <n v="16"/>
    <b v="1"/>
    <n v="1.2946666666666666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x v="3"/>
    <b v="0"/>
    <n v="46"/>
    <b v="1"/>
    <n v="1.01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x v="18"/>
    <b v="0"/>
    <n v="24"/>
    <b v="1"/>
    <n v="1.09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x v="11"/>
    <b v="1"/>
    <n v="97"/>
    <b v="1"/>
    <n v="1.28925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x v="1"/>
    <b v="1"/>
    <n v="59"/>
    <b v="1"/>
    <n v="1.02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x v="12"/>
    <b v="1"/>
    <n v="1095"/>
    <b v="1"/>
    <n v="1.465395775862069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x v="1"/>
    <b v="1"/>
    <n v="218"/>
    <b v="1"/>
    <n v="1.00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x v="23"/>
    <b v="0"/>
    <n v="111"/>
    <b v="1"/>
    <n v="1.21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x v="12"/>
    <b v="0"/>
    <n v="56"/>
    <b v="1"/>
    <n v="1.0549999999999999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x v="41"/>
    <b v="0"/>
    <n v="265"/>
    <b v="1"/>
    <n v="1.1040080000000001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x v="1"/>
    <b v="0"/>
    <n v="28"/>
    <b v="1"/>
    <n v="1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x v="24"/>
    <b v="0"/>
    <n v="364"/>
    <b v="1"/>
    <n v="1.76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x v="6"/>
    <b v="0"/>
    <n v="27"/>
    <b v="1"/>
    <n v="1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x v="24"/>
    <b v="0"/>
    <n v="93"/>
    <b v="1"/>
    <n v="1.03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x v="1"/>
    <b v="0"/>
    <n v="64"/>
    <b v="1"/>
    <n v="1.0449999999999999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x v="1"/>
    <b v="0"/>
    <n v="22"/>
    <b v="1"/>
    <n v="1.0029999999999999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x v="1"/>
    <b v="0"/>
    <n v="59"/>
    <b v="1"/>
    <n v="4.577466666666667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x v="1"/>
    <b v="0"/>
    <n v="249"/>
    <b v="1"/>
    <n v="1.04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x v="12"/>
    <b v="0"/>
    <n v="392"/>
    <b v="1"/>
    <n v="1.71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x v="42"/>
    <b v="0"/>
    <n v="115"/>
    <b v="1"/>
    <n v="1.0373000000000001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x v="33"/>
    <b v="0"/>
    <n v="433"/>
    <b v="1"/>
    <n v="1.030289999999999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x v="20"/>
    <b v="0"/>
    <n v="20"/>
    <b v="1"/>
    <n v="1.18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x v="20"/>
    <b v="0"/>
    <n v="8"/>
    <b v="1"/>
    <n v="1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x v="1"/>
    <b v="0"/>
    <n v="175"/>
    <b v="1"/>
    <n v="3.1869988910451896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x v="1"/>
    <b v="0"/>
    <n v="104"/>
    <b v="1"/>
    <n v="1.08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x v="0"/>
    <b v="0"/>
    <n v="17"/>
    <b v="1"/>
    <n v="1.01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x v="1"/>
    <b v="0"/>
    <n v="277"/>
    <b v="1"/>
    <n v="1.12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x v="1"/>
    <b v="0"/>
    <n v="118"/>
    <b v="1"/>
    <n v="1.20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x v="1"/>
    <b v="0"/>
    <n v="97"/>
    <b v="1"/>
    <n v="1.07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x v="21"/>
    <b v="0"/>
    <n v="20"/>
    <b v="1"/>
    <n v="1.8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x v="1"/>
    <b v="0"/>
    <n v="26"/>
    <b v="1"/>
    <n v="1.01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x v="1"/>
    <b v="0"/>
    <n v="128"/>
    <b v="1"/>
    <n v="1.19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x v="12"/>
    <b v="0"/>
    <n v="15"/>
    <b v="1"/>
    <n v="1.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x v="14"/>
    <b v="0"/>
    <n v="25"/>
    <b v="1"/>
    <n v="1.23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x v="21"/>
    <b v="0"/>
    <n v="55"/>
    <b v="1"/>
    <n v="1.17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x v="1"/>
    <b v="0"/>
    <n v="107"/>
    <b v="1"/>
    <n v="1.5696000000000001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x v="33"/>
    <b v="0"/>
    <n v="557"/>
    <b v="1"/>
    <n v="1.13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x v="13"/>
    <b v="0"/>
    <n v="40"/>
    <b v="1"/>
    <n v="1.03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x v="12"/>
    <b v="0"/>
    <n v="36"/>
    <b v="1"/>
    <n v="1.02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x v="1"/>
    <b v="0"/>
    <n v="159"/>
    <b v="1"/>
    <n v="1.0584090909090909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x v="40"/>
    <b v="0"/>
    <n v="41"/>
    <b v="1"/>
    <n v="1.00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x v="14"/>
    <b v="0"/>
    <n v="226"/>
    <b v="1"/>
    <n v="1.2123333333333333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x v="12"/>
    <b v="0"/>
    <n v="30"/>
    <b v="1"/>
    <n v="1.00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x v="8"/>
    <b v="0"/>
    <n v="103"/>
    <b v="1"/>
    <n v="1.16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x v="11"/>
    <b v="0"/>
    <n v="62"/>
    <b v="1"/>
    <n v="1.0087999999999999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x v="11"/>
    <b v="0"/>
    <n v="6"/>
    <b v="1"/>
    <n v="1.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x v="1"/>
    <b v="0"/>
    <n v="182"/>
    <b v="1"/>
    <n v="2.4641999999999999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x v="33"/>
    <b v="0"/>
    <n v="145"/>
    <b v="1"/>
    <n v="3.0219999999999998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x v="20"/>
    <b v="0"/>
    <n v="25"/>
    <b v="1"/>
    <n v="1.433333333333333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x v="1"/>
    <b v="0"/>
    <n v="320"/>
    <b v="1"/>
    <n v="1.31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x v="1"/>
    <b v="0"/>
    <n v="99"/>
    <b v="1"/>
    <n v="1.6801999999999999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x v="33"/>
    <b v="0"/>
    <n v="348"/>
    <b v="1"/>
    <n v="1.0967666666666667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x v="1"/>
    <b v="0"/>
    <n v="41"/>
    <b v="1"/>
    <n v="1.0668571428571429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x v="12"/>
    <b v="0"/>
    <n v="29"/>
    <b v="1"/>
    <n v="1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x v="1"/>
    <b v="0"/>
    <n v="25"/>
    <b v="1"/>
    <n v="1.27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x v="1"/>
    <b v="0"/>
    <n v="23"/>
    <b v="1"/>
    <n v="1.4653333333333334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x v="0"/>
    <b v="0"/>
    <n v="1260"/>
    <b v="1"/>
    <n v="1.12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x v="1"/>
    <b v="0"/>
    <n v="307"/>
    <b v="1"/>
    <n v="1.08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x v="8"/>
    <b v="0"/>
    <n v="329"/>
    <b v="1"/>
    <n v="1.26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x v="30"/>
    <b v="0"/>
    <n v="32"/>
    <b v="1"/>
    <n v="2.1320000000000001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x v="12"/>
    <b v="0"/>
    <n v="27"/>
    <b v="1"/>
    <n v="1.00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x v="14"/>
    <b v="0"/>
    <n v="236"/>
    <b v="1"/>
    <n v="1.0871389999999999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x v="29"/>
    <b v="0"/>
    <n v="42"/>
    <b v="1"/>
    <n v="1.07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x v="1"/>
    <b v="0"/>
    <n v="95"/>
    <b v="1"/>
    <n v="1.10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x v="1"/>
    <b v="0"/>
    <n v="37"/>
    <b v="1"/>
    <n v="1.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x v="14"/>
    <b v="0"/>
    <n v="128"/>
    <b v="1"/>
    <n v="1.10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x v="13"/>
    <b v="0"/>
    <n v="156"/>
    <b v="1"/>
    <n v="1.09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x v="1"/>
    <b v="0"/>
    <n v="64"/>
    <b v="1"/>
    <n v="1.3270650000000002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x v="41"/>
    <b v="0"/>
    <n v="58"/>
    <b v="1"/>
    <n v="1.9084810126582279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x v="7"/>
    <b v="0"/>
    <n v="20"/>
    <b v="1"/>
    <n v="1.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x v="41"/>
    <b v="0"/>
    <n v="47"/>
    <b v="1"/>
    <n v="1.6639999999999999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x v="1"/>
    <b v="0"/>
    <n v="54"/>
    <b v="1"/>
    <n v="1.06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x v="1"/>
    <b v="0"/>
    <n v="9"/>
    <b v="1"/>
    <n v="1.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x v="1"/>
    <b v="1"/>
    <n v="35"/>
    <b v="0"/>
    <n v="0.23628571428571429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x v="1"/>
    <b v="0"/>
    <n v="2"/>
    <b v="0"/>
    <n v="1.5E-3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x v="67"/>
    <b v="0"/>
    <n v="3"/>
    <b v="0"/>
    <n v="4.0000000000000001E-3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x v="46"/>
    <b v="0"/>
    <n v="0"/>
    <b v="0"/>
    <n v="0"/>
    <n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x v="12"/>
    <b v="0"/>
    <n v="1"/>
    <b v="0"/>
    <n v="5.0000000000000002E-5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x v="12"/>
    <b v="0"/>
    <n v="0"/>
    <b v="0"/>
    <n v="0"/>
    <n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x v="1"/>
    <b v="0"/>
    <n v="0"/>
    <b v="0"/>
    <n v="0"/>
    <n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x v="38"/>
    <b v="0"/>
    <n v="3"/>
    <b v="0"/>
    <n v="1.6666666666666666E-4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x v="1"/>
    <b v="0"/>
    <n v="11"/>
    <b v="0"/>
    <n v="3.0066666666666665E-2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x v="1"/>
    <b v="0"/>
    <n v="6"/>
    <b v="0"/>
    <n v="1.5227272727272728E-3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x v="1"/>
    <b v="0"/>
    <n v="0"/>
    <b v="0"/>
    <n v="0"/>
    <n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x v="41"/>
    <b v="0"/>
    <n v="67"/>
    <b v="0"/>
    <n v="0.66839999999999999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x v="6"/>
    <b v="0"/>
    <n v="23"/>
    <b v="0"/>
    <n v="0.19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x v="0"/>
    <b v="0"/>
    <n v="72"/>
    <b v="0"/>
    <n v="0.11294666666666667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x v="25"/>
    <b v="0"/>
    <n v="2"/>
    <b v="0"/>
    <n v="4.0000000000000002E-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x v="1"/>
    <b v="0"/>
    <n v="15"/>
    <b v="0"/>
    <n v="0.11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x v="1"/>
    <b v="0"/>
    <n v="1"/>
    <b v="0"/>
    <n v="2.5000000000000001E-2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x v="1"/>
    <b v="0"/>
    <n v="2"/>
    <b v="0"/>
    <n v="6.9999999999999999E-4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x v="1"/>
    <b v="0"/>
    <n v="7"/>
    <b v="0"/>
    <n v="0.14099999999999999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x v="21"/>
    <b v="0"/>
    <n v="16"/>
    <b v="0"/>
    <n v="3.3399999999999999E-2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x v="10"/>
    <b v="0"/>
    <n v="117"/>
    <b v="0"/>
    <n v="0.59775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x v="20"/>
    <b v="0"/>
    <n v="2"/>
    <b v="0"/>
    <n v="1.6666666666666666E-4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x v="44"/>
    <b v="0"/>
    <n v="7"/>
    <b v="0"/>
    <n v="2.3035714285714285E-4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x v="1"/>
    <b v="0"/>
    <n v="3"/>
    <b v="0"/>
    <n v="8.8000000000000003E-4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x v="38"/>
    <b v="0"/>
    <n v="20"/>
    <b v="0"/>
    <n v="8.6400000000000005E-2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x v="12"/>
    <b v="0"/>
    <n v="50"/>
    <b v="0"/>
    <n v="0.15060000000000001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x v="1"/>
    <b v="0"/>
    <n v="2"/>
    <b v="0"/>
    <n v="4.7727272727272731E-3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x v="1"/>
    <b v="0"/>
    <n v="3"/>
    <b v="0"/>
    <n v="1.1833333333333333E-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x v="1"/>
    <b v="0"/>
    <n v="27"/>
    <b v="0"/>
    <n v="8.4173998587352451E-3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x v="12"/>
    <b v="0"/>
    <n v="7"/>
    <b v="0"/>
    <n v="1.8799999999999999E-4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x v="1"/>
    <b v="0"/>
    <n v="5"/>
    <b v="0"/>
    <n v="2.1029999999999998E-3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x v="1"/>
    <b v="0"/>
    <n v="0"/>
    <b v="0"/>
    <n v="0"/>
    <n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x v="1"/>
    <b v="0"/>
    <n v="3"/>
    <b v="0"/>
    <n v="2.8E-3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x v="41"/>
    <b v="0"/>
    <n v="6"/>
    <b v="0"/>
    <n v="0.11579206701157921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x v="1"/>
    <b v="0"/>
    <n v="9"/>
    <b v="0"/>
    <n v="2.4400000000000002E-2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x v="12"/>
    <b v="0"/>
    <n v="3"/>
    <b v="0"/>
    <n v="2.5000000000000001E-3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x v="12"/>
    <b v="0"/>
    <n v="2"/>
    <b v="0"/>
    <n v="6.2500000000000003E-3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x v="0"/>
    <b v="0"/>
    <n v="3"/>
    <b v="0"/>
    <n v="1.9384615384615384E-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x v="22"/>
    <b v="0"/>
    <n v="45"/>
    <b v="0"/>
    <n v="0.23416000000000001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x v="12"/>
    <b v="0"/>
    <n v="9"/>
    <b v="0"/>
    <n v="5.080888888888889E-2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x v="1"/>
    <b v="0"/>
    <n v="9"/>
    <b v="0"/>
    <n v="0.15920000000000001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x v="46"/>
    <b v="0"/>
    <n v="21"/>
    <b v="0"/>
    <n v="1.1831900000000001E-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x v="1"/>
    <b v="0"/>
    <n v="17"/>
    <b v="0"/>
    <n v="0.22750000000000001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x v="12"/>
    <b v="0"/>
    <n v="1"/>
    <b v="0"/>
    <n v="2.5000000000000001E-4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x v="12"/>
    <b v="0"/>
    <n v="1"/>
    <b v="0"/>
    <n v="3.351206434316354E-3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x v="1"/>
    <b v="0"/>
    <n v="14"/>
    <b v="0"/>
    <n v="3.9750000000000001E-2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x v="21"/>
    <b v="0"/>
    <n v="42"/>
    <b v="0"/>
    <n v="0.17150000000000001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x v="64"/>
    <b v="0"/>
    <n v="27"/>
    <b v="0"/>
    <n v="3.608004104669061E-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x v="1"/>
    <b v="0"/>
    <n v="5"/>
    <b v="0"/>
    <n v="0.13900000000000001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x v="1"/>
    <b v="0"/>
    <n v="13"/>
    <b v="0"/>
    <n v="0.15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x v="1"/>
    <b v="0"/>
    <n v="12"/>
    <b v="0"/>
    <n v="0.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x v="38"/>
    <b v="0"/>
    <n v="90"/>
    <b v="0"/>
    <n v="0.391125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x v="12"/>
    <b v="0"/>
    <n v="2"/>
    <b v="0"/>
    <n v="2.6829268292682929E-3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x v="0"/>
    <b v="0"/>
    <n v="5"/>
    <b v="0"/>
    <n v="0.29625000000000001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x v="59"/>
    <b v="0"/>
    <n v="31"/>
    <b v="0"/>
    <n v="0.4236099230111206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x v="24"/>
    <b v="0"/>
    <n v="4"/>
    <b v="0"/>
    <n v="4.1000000000000002E-2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x v="5"/>
    <b v="0"/>
    <n v="29"/>
    <b v="0"/>
    <n v="0.197625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x v="12"/>
    <b v="0"/>
    <n v="2"/>
    <b v="0"/>
    <n v="5.1999999999999995E-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x v="6"/>
    <b v="0"/>
    <n v="114"/>
    <b v="0"/>
    <n v="0.25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x v="4"/>
    <b v="0"/>
    <n v="1"/>
    <b v="0"/>
    <n v="4.0000000000000002E-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x v="0"/>
    <b v="0"/>
    <n v="76"/>
    <b v="0"/>
    <n v="0.26640000000000003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x v="12"/>
    <b v="0"/>
    <n v="9"/>
    <b v="0"/>
    <n v="4.7363636363636365E-2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x v="1"/>
    <b v="0"/>
    <n v="37"/>
    <b v="0"/>
    <n v="4.2435339894712751E-2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x v="12"/>
    <b v="0"/>
    <n v="0"/>
    <b v="0"/>
    <n v="0"/>
    <n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x v="1"/>
    <b v="0"/>
    <n v="1"/>
    <b v="0"/>
    <n v="0.0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x v="20"/>
    <b v="0"/>
    <n v="10"/>
    <b v="0"/>
    <n v="0.57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x v="36"/>
    <b v="0"/>
    <n v="1"/>
    <b v="0"/>
    <n v="1E-3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x v="23"/>
    <b v="0"/>
    <n v="2"/>
    <b v="0"/>
    <n v="3.0999999999999999E-3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x v="1"/>
    <b v="0"/>
    <n v="1"/>
    <b v="0"/>
    <n v="5.0000000000000001E-4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x v="12"/>
    <b v="0"/>
    <n v="10"/>
    <b v="0"/>
    <n v="9.8461538461538464E-5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x v="12"/>
    <b v="0"/>
    <n v="1"/>
    <b v="0"/>
    <n v="6.6666666666666671E-3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x v="72"/>
    <b v="0"/>
    <n v="2"/>
    <b v="0"/>
    <n v="0.582914572864321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x v="1"/>
    <b v="0"/>
    <n v="348"/>
    <b v="0"/>
    <n v="0.68153600000000003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x v="12"/>
    <b v="0"/>
    <n v="4"/>
    <b v="0"/>
    <n v="3.2499999999999997E-5"/>
    <n v="6.5"/>
    <s v="theater/spaces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x v="1"/>
    <b v="0"/>
    <n v="0"/>
    <b v="0"/>
    <n v="0"/>
    <n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x v="1"/>
    <b v="0"/>
    <n v="17"/>
    <b v="0"/>
    <n v="4.1599999999999998E-2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x v="1"/>
    <b v="0"/>
    <n v="0"/>
    <b v="0"/>
    <n v="0"/>
    <n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x v="1"/>
    <b v="0"/>
    <n v="117"/>
    <b v="0"/>
    <n v="1.08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x v="4"/>
    <b v="0"/>
    <n v="1"/>
    <b v="0"/>
    <n v="8.0000000000000002E-3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x v="0"/>
    <b v="0"/>
    <n v="4"/>
    <b v="0"/>
    <n v="3.7499999999999999E-2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x v="1"/>
    <b v="0"/>
    <n v="12"/>
    <b v="0"/>
    <n v="0.15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x v="12"/>
    <b v="0"/>
    <n v="1"/>
    <b v="0"/>
    <n v="3.3333333333333332E-4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x v="1"/>
    <b v="0"/>
    <n v="16"/>
    <b v="0"/>
    <n v="1.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x v="21"/>
    <b v="0"/>
    <n v="12"/>
    <b v="0"/>
    <n v="0.22500000000000001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x v="24"/>
    <b v="0"/>
    <n v="7"/>
    <b v="0"/>
    <n v="0.20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x v="8"/>
    <b v="0"/>
    <n v="22"/>
    <b v="0"/>
    <n v="1.27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x v="67"/>
    <b v="0"/>
    <n v="1"/>
    <b v="0"/>
    <n v="3.3333333333333333E-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x v="23"/>
    <b v="0"/>
    <n v="0"/>
    <b v="0"/>
    <n v="0"/>
    <n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x v="35"/>
    <b v="0"/>
    <n v="6"/>
    <b v="0"/>
    <n v="5.3999999999999999E-2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x v="1"/>
    <b v="0"/>
    <n v="4"/>
    <b v="0"/>
    <n v="9.5999999999999992E-3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x v="43"/>
    <b v="0"/>
    <n v="8"/>
    <b v="0"/>
    <n v="0.51600000000000001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x v="1"/>
    <b v="0"/>
    <n v="3"/>
    <b v="0"/>
    <n v="1.6363636363636365E-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x v="9"/>
    <b v="0"/>
    <n v="0"/>
    <b v="0"/>
    <n v="0"/>
    <n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x v="42"/>
    <b v="0"/>
    <n v="30"/>
    <b v="0"/>
    <n v="0.754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x v="12"/>
    <b v="0"/>
    <n v="0"/>
    <b v="0"/>
    <n v="0"/>
    <n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x v="11"/>
    <b v="0"/>
    <n v="12"/>
    <b v="0"/>
    <n v="0.10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x v="4"/>
    <b v="1"/>
    <n v="213"/>
    <b v="1"/>
    <n v="1.17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x v="24"/>
    <b v="1"/>
    <n v="57"/>
    <b v="1"/>
    <n v="1.3116666666666668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x v="17"/>
    <b v="1"/>
    <n v="25"/>
    <b v="1"/>
    <n v="1.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x v="37"/>
    <b v="1"/>
    <n v="104"/>
    <b v="1"/>
    <n v="1.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x v="1"/>
    <b v="1"/>
    <n v="34"/>
    <b v="1"/>
    <n v="1.00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x v="1"/>
    <b v="1"/>
    <n v="67"/>
    <b v="1"/>
    <n v="1.0595454545454546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x v="0"/>
    <b v="1"/>
    <n v="241"/>
    <b v="1"/>
    <n v="3.3558333333333334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x v="1"/>
    <b v="1"/>
    <n v="123"/>
    <b v="1"/>
    <n v="1.12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x v="1"/>
    <b v="1"/>
    <n v="302"/>
    <b v="1"/>
    <n v="1.885046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x v="6"/>
    <b v="1"/>
    <n v="89"/>
    <b v="1"/>
    <n v="1.01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x v="60"/>
    <b v="1"/>
    <n v="41"/>
    <b v="1"/>
    <n v="1.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x v="1"/>
    <b v="1"/>
    <n v="69"/>
    <b v="1"/>
    <n v="1.13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x v="40"/>
    <b v="1"/>
    <n v="52"/>
    <b v="1"/>
    <n v="1.33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x v="26"/>
    <b v="1"/>
    <n v="57"/>
    <b v="1"/>
    <n v="1.0153333333333334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x v="1"/>
    <b v="1"/>
    <n v="74"/>
    <b v="1"/>
    <n v="1.0509999999999999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x v="14"/>
    <b v="1"/>
    <n v="63"/>
    <b v="1"/>
    <n v="1.2715000000000001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x v="1"/>
    <b v="1"/>
    <n v="72"/>
    <b v="1"/>
    <n v="1.11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x v="15"/>
    <b v="1"/>
    <n v="71"/>
    <b v="1"/>
    <n v="1.0676000000000001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x v="24"/>
    <b v="1"/>
    <n v="21"/>
    <b v="1"/>
    <n v="1.6266666666666667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x v="41"/>
    <b v="1"/>
    <n v="930"/>
    <b v="1"/>
    <n v="1.60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x v="20"/>
    <b v="1"/>
    <n v="55"/>
    <b v="1"/>
    <n v="1.16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x v="22"/>
    <b v="1"/>
    <n v="61"/>
    <b v="1"/>
    <n v="1.24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x v="41"/>
    <b v="1"/>
    <n v="82"/>
    <b v="1"/>
    <n v="1.030125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x v="15"/>
    <b v="1"/>
    <n v="71"/>
    <b v="1"/>
    <n v="1.1225000000000001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x v="1"/>
    <b v="1"/>
    <n v="117"/>
    <b v="1"/>
    <n v="1.0881428571428571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x v="1"/>
    <b v="1"/>
    <n v="29"/>
    <b v="1"/>
    <n v="1.14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x v="1"/>
    <b v="1"/>
    <n v="74"/>
    <b v="1"/>
    <n v="1.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x v="20"/>
    <b v="1"/>
    <n v="23"/>
    <b v="1"/>
    <n v="1.01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x v="12"/>
    <b v="1"/>
    <n v="60"/>
    <b v="1"/>
    <n v="1.09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x v="14"/>
    <b v="1"/>
    <n v="55"/>
    <b v="1"/>
    <n v="1.14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x v="1"/>
    <b v="1"/>
    <n v="51"/>
    <b v="1"/>
    <n v="1.17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x v="1"/>
    <b v="1"/>
    <n v="78"/>
    <b v="1"/>
    <n v="1.7173333333333334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x v="25"/>
    <b v="1"/>
    <n v="62"/>
    <b v="1"/>
    <n v="1.14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x v="1"/>
    <b v="1"/>
    <n v="45"/>
    <b v="1"/>
    <n v="1.19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x v="9"/>
    <b v="1"/>
    <n v="15"/>
    <b v="1"/>
    <n v="1.09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x v="53"/>
    <b v="1"/>
    <n v="151"/>
    <b v="1"/>
    <n v="1.00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x v="10"/>
    <b v="1"/>
    <n v="68"/>
    <b v="1"/>
    <n v="1.09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x v="1"/>
    <b v="1"/>
    <n v="46"/>
    <b v="1"/>
    <n v="1.07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x v="5"/>
    <b v="1"/>
    <n v="24"/>
    <b v="1"/>
    <n v="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x v="1"/>
    <b v="1"/>
    <n v="70"/>
    <b v="1"/>
    <n v="1.02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x v="18"/>
    <b v="1"/>
    <n v="244"/>
    <b v="1"/>
    <n v="1.16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x v="21"/>
    <b v="0"/>
    <n v="9"/>
    <b v="0"/>
    <n v="0.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x v="1"/>
    <b v="0"/>
    <n v="19"/>
    <b v="0"/>
    <n v="0.12327272727272727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x v="1"/>
    <b v="0"/>
    <n v="0"/>
    <b v="0"/>
    <n v="0"/>
    <n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x v="12"/>
    <b v="0"/>
    <n v="4"/>
    <b v="0"/>
    <n v="4.0266666666666666E-2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x v="11"/>
    <b v="0"/>
    <n v="8"/>
    <b v="0"/>
    <n v="1.0200000000000001E-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x v="11"/>
    <b v="0"/>
    <n v="24"/>
    <b v="0"/>
    <n v="0.11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x v="1"/>
    <b v="0"/>
    <n v="0"/>
    <b v="0"/>
    <n v="0"/>
    <n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x v="1"/>
    <b v="0"/>
    <n v="39"/>
    <b v="0"/>
    <n v="0.59142857142857141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x v="12"/>
    <b v="0"/>
    <n v="6"/>
    <b v="0"/>
    <n v="5.9999999999999995E-4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x v="1"/>
    <b v="0"/>
    <n v="4"/>
    <b v="0"/>
    <n v="0.1145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x v="52"/>
    <b v="0"/>
    <n v="3"/>
    <b v="0"/>
    <n v="3.6666666666666666E-3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x v="1"/>
    <b v="0"/>
    <n v="53"/>
    <b v="0"/>
    <n v="0.52159999999999995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x v="1"/>
    <b v="0"/>
    <n v="1"/>
    <b v="0"/>
    <n v="2.0000000000000002E-5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x v="21"/>
    <b v="0"/>
    <n v="2"/>
    <b v="0"/>
    <n v="1.2500000000000001E-2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x v="44"/>
    <b v="0"/>
    <n v="25"/>
    <b v="0"/>
    <n v="0.5452000000000000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x v="1"/>
    <b v="0"/>
    <n v="6"/>
    <b v="0"/>
    <n v="0.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x v="1"/>
    <b v="0"/>
    <n v="0"/>
    <b v="0"/>
    <n v="0"/>
    <n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x v="1"/>
    <b v="0"/>
    <n v="12"/>
    <b v="0"/>
    <n v="3.4125000000000003E-2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x v="1"/>
    <b v="0"/>
    <n v="0"/>
    <b v="0"/>
    <n v="0"/>
    <n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x v="12"/>
    <b v="0"/>
    <n v="36"/>
    <b v="0"/>
    <n v="0.46363636363636362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x v="21"/>
    <b v="1"/>
    <n v="82"/>
    <b v="1"/>
    <n v="1.03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x v="22"/>
    <b v="1"/>
    <n v="226"/>
    <b v="1"/>
    <n v="1.19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x v="54"/>
    <b v="1"/>
    <n v="60"/>
    <b v="1"/>
    <n v="1.25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x v="0"/>
    <b v="1"/>
    <n v="322"/>
    <b v="1"/>
    <n v="1.1974347826086957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x v="1"/>
    <b v="1"/>
    <n v="94"/>
    <b v="1"/>
    <n v="1.26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x v="4"/>
    <b v="1"/>
    <n v="47"/>
    <b v="1"/>
    <n v="1.0011666666666668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x v="46"/>
    <b v="1"/>
    <n v="115"/>
    <b v="1"/>
    <n v="1.02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x v="52"/>
    <b v="1"/>
    <n v="134"/>
    <b v="1"/>
    <n v="1.00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x v="0"/>
    <b v="1"/>
    <n v="35"/>
    <b v="1"/>
    <n v="1.0004999999999999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x v="1"/>
    <b v="1"/>
    <n v="104"/>
    <b v="1"/>
    <n v="1.16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x v="15"/>
    <b v="1"/>
    <n v="184"/>
    <b v="1"/>
    <n v="1.0209999999999999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x v="6"/>
    <b v="1"/>
    <n v="119"/>
    <b v="1"/>
    <n v="1.00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x v="35"/>
    <b v="1"/>
    <n v="59"/>
    <b v="1"/>
    <n v="1.00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x v="6"/>
    <b v="1"/>
    <n v="113"/>
    <b v="1"/>
    <n v="1.0342499999999999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x v="0"/>
    <b v="1"/>
    <n v="84"/>
    <b v="1"/>
    <n v="1.24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x v="1"/>
    <b v="1"/>
    <n v="74"/>
    <b v="1"/>
    <n v="1.0951612903225807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x v="54"/>
    <b v="1"/>
    <n v="216"/>
    <b v="1"/>
    <n v="1.02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x v="21"/>
    <b v="1"/>
    <n v="39"/>
    <b v="1"/>
    <n v="1.02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x v="1"/>
    <b v="1"/>
    <n v="21"/>
    <b v="1"/>
    <n v="1.04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x v="1"/>
    <b v="0"/>
    <n v="30"/>
    <b v="1"/>
    <n v="1.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x v="0"/>
    <b v="1"/>
    <n v="37"/>
    <b v="1"/>
    <n v="1.02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x v="1"/>
    <b v="1"/>
    <n v="202"/>
    <b v="1"/>
    <n v="1.07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x v="13"/>
    <b v="1"/>
    <n v="37"/>
    <b v="1"/>
    <n v="1.0988461538461538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x v="1"/>
    <b v="0"/>
    <n v="28"/>
    <b v="1"/>
    <n v="1.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x v="1"/>
    <b v="1"/>
    <n v="26"/>
    <b v="1"/>
    <n v="1.3120000000000001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x v="1"/>
    <b v="0"/>
    <n v="61"/>
    <b v="1"/>
    <n v="1.1879999999999999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x v="15"/>
    <b v="0"/>
    <n v="115"/>
    <b v="1"/>
    <n v="1.00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x v="1"/>
    <b v="1"/>
    <n v="181"/>
    <b v="1"/>
    <n v="1.0320666666666667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x v="1"/>
    <b v="0"/>
    <n v="110"/>
    <b v="1"/>
    <n v="1.00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x v="17"/>
    <b v="1"/>
    <n v="269"/>
    <b v="1"/>
    <n v="1.0078754285714286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x v="1"/>
    <b v="1"/>
    <n v="79"/>
    <b v="1"/>
    <n v="1.12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x v="25"/>
    <b v="1"/>
    <n v="104"/>
    <b v="1"/>
    <n v="1.05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x v="33"/>
    <b v="0"/>
    <n v="34"/>
    <b v="1"/>
    <n v="1.0056666666666667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x v="15"/>
    <b v="1"/>
    <n v="167"/>
    <b v="1"/>
    <n v="1.15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x v="1"/>
    <b v="1"/>
    <n v="183"/>
    <b v="1"/>
    <n v="1.27304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x v="17"/>
    <b v="1"/>
    <n v="71"/>
    <b v="1"/>
    <n v="1.028375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x v="1"/>
    <b v="0"/>
    <n v="69"/>
    <b v="1"/>
    <n v="1.0293749999999999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x v="0"/>
    <b v="0"/>
    <n v="270"/>
    <b v="1"/>
    <n v="1.04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x v="41"/>
    <b v="1"/>
    <n v="193"/>
    <b v="1"/>
    <n v="1.11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x v="1"/>
    <b v="1"/>
    <n v="57"/>
    <b v="1"/>
    <n v="1.05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x v="1"/>
    <b v="1"/>
    <n v="200"/>
    <b v="1"/>
    <n v="1.00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x v="1"/>
    <b v="1"/>
    <n v="88"/>
    <b v="1"/>
    <n v="1.04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x v="1"/>
    <b v="1"/>
    <n v="213"/>
    <b v="1"/>
    <n v="1.01552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x v="1"/>
    <b v="1"/>
    <n v="20"/>
    <b v="1"/>
    <n v="1.10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x v="1"/>
    <b v="1"/>
    <n v="50"/>
    <b v="1"/>
    <n v="1.27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x v="23"/>
    <b v="1"/>
    <n v="115"/>
    <b v="1"/>
    <n v="1.0182500000000001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x v="1"/>
    <b v="1"/>
    <n v="186"/>
    <b v="1"/>
    <n v="1.012576923076923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x v="1"/>
    <b v="1"/>
    <n v="18"/>
    <b v="1"/>
    <n v="1.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x v="24"/>
    <b v="1"/>
    <n v="176"/>
    <b v="1"/>
    <n v="1.28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x v="1"/>
    <b v="0"/>
    <n v="41"/>
    <b v="1"/>
    <n v="1.06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x v="1"/>
    <b v="1"/>
    <n v="75"/>
    <b v="1"/>
    <n v="1.052142857142857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x v="41"/>
    <b v="1"/>
    <n v="97"/>
    <b v="1"/>
    <n v="1.06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x v="6"/>
    <b v="1"/>
    <n v="73"/>
    <b v="1"/>
    <n v="1.0924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x v="1"/>
    <b v="1"/>
    <n v="49"/>
    <b v="1"/>
    <n v="1.0045454545454546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x v="0"/>
    <b v="1"/>
    <n v="134"/>
    <b v="1"/>
    <n v="1.03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x v="26"/>
    <b v="1"/>
    <n v="68"/>
    <b v="1"/>
    <n v="1.12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x v="3"/>
    <b v="1"/>
    <n v="49"/>
    <b v="1"/>
    <n v="1.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x v="1"/>
    <b v="1"/>
    <n v="63"/>
    <b v="1"/>
    <n v="1.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x v="0"/>
    <b v="1"/>
    <n v="163"/>
    <b v="1"/>
    <n v="1.31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x v="1"/>
    <b v="1"/>
    <n v="288"/>
    <b v="1"/>
    <n v="1.0209999999999999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x v="3"/>
    <b v="1"/>
    <n v="42"/>
    <b v="1"/>
    <n v="1.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x v="35"/>
    <b v="1"/>
    <n v="70"/>
    <b v="1"/>
    <n v="1.01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x v="1"/>
    <b v="1"/>
    <n v="30"/>
    <b v="1"/>
    <n v="1.01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x v="1"/>
    <b v="1"/>
    <n v="51"/>
    <b v="1"/>
    <n v="1.3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x v="1"/>
    <b v="1"/>
    <n v="145"/>
    <b v="1"/>
    <n v="1.54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x v="3"/>
    <b v="1"/>
    <n v="21"/>
    <b v="1"/>
    <n v="1.0740000000000001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x v="7"/>
    <b v="1"/>
    <n v="286"/>
    <b v="1"/>
    <n v="1.0132258064516129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x v="9"/>
    <b v="1"/>
    <n v="12"/>
    <b v="1"/>
    <n v="1.0027777777777778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x v="35"/>
    <b v="1"/>
    <n v="100"/>
    <b v="1"/>
    <n v="1.1684444444444444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x v="1"/>
    <b v="1"/>
    <n v="100"/>
    <b v="1"/>
    <n v="1.08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x v="1"/>
    <b v="1"/>
    <n v="34"/>
    <b v="1"/>
    <n v="1.03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x v="1"/>
    <b v="0"/>
    <n v="63"/>
    <b v="1"/>
    <n v="1.14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x v="35"/>
    <b v="0"/>
    <n v="30"/>
    <b v="1"/>
    <n v="1.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x v="1"/>
    <b v="0"/>
    <n v="47"/>
    <b v="1"/>
    <n v="1.21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x v="7"/>
    <b v="0"/>
    <n v="237"/>
    <b v="1"/>
    <n v="1.02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x v="0"/>
    <b v="0"/>
    <n v="47"/>
    <b v="1"/>
    <n v="1.04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x v="42"/>
    <b v="0"/>
    <n v="15"/>
    <b v="1"/>
    <n v="1.01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x v="0"/>
    <b v="0"/>
    <n v="81"/>
    <b v="1"/>
    <n v="1.1210242048409682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x v="1"/>
    <b v="0"/>
    <n v="122"/>
    <b v="1"/>
    <n v="1.01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x v="25"/>
    <b v="0"/>
    <n v="34"/>
    <b v="1"/>
    <n v="1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x v="8"/>
    <b v="0"/>
    <n v="207"/>
    <b v="1"/>
    <n v="1.0026489999999999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x v="33"/>
    <b v="0"/>
    <n v="25"/>
    <b v="1"/>
    <n v="1.3304200000000002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x v="1"/>
    <b v="0"/>
    <n v="72"/>
    <b v="1"/>
    <n v="1.21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x v="0"/>
    <b v="0"/>
    <n v="14"/>
    <b v="1"/>
    <n v="1.13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x v="12"/>
    <b v="0"/>
    <n v="15"/>
    <b v="1"/>
    <n v="2.8613861386138613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x v="1"/>
    <b v="0"/>
    <n v="91"/>
    <b v="1"/>
    <n v="1.7044444444444444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x v="1"/>
    <b v="0"/>
    <n v="24"/>
    <b v="1"/>
    <n v="1.18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x v="1"/>
    <b v="0"/>
    <n v="27"/>
    <b v="1"/>
    <n v="1.02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x v="21"/>
    <b v="0"/>
    <n v="47"/>
    <b v="1"/>
    <n v="1.4406666666666668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x v="23"/>
    <b v="0"/>
    <n v="44"/>
    <b v="1"/>
    <n v="1.0007272727272727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x v="18"/>
    <b v="0"/>
    <n v="72"/>
    <b v="1"/>
    <n v="1.0173000000000001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x v="1"/>
    <b v="0"/>
    <n v="63"/>
    <b v="1"/>
    <n v="1.16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x v="21"/>
    <b v="0"/>
    <n v="88"/>
    <b v="1"/>
    <n v="1.36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x v="11"/>
    <b v="0"/>
    <n v="70"/>
    <b v="1"/>
    <n v="1.33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x v="1"/>
    <b v="0"/>
    <n v="50"/>
    <b v="1"/>
    <n v="1.03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x v="6"/>
    <b v="0"/>
    <n v="35"/>
    <b v="1"/>
    <n v="1.15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x v="1"/>
    <b v="0"/>
    <n v="175"/>
    <b v="1"/>
    <n v="1.0451666666666666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x v="1"/>
    <b v="0"/>
    <n v="20"/>
    <b v="1"/>
    <n v="1.02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x v="52"/>
    <b v="0"/>
    <n v="54"/>
    <b v="1"/>
    <n v="1.75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x v="1"/>
    <b v="0"/>
    <n v="20"/>
    <b v="1"/>
    <n v="1.0668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x v="21"/>
    <b v="0"/>
    <n v="57"/>
    <b v="1"/>
    <n v="1.22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x v="0"/>
    <b v="0"/>
    <n v="31"/>
    <b v="1"/>
    <n v="1.5942857142857143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x v="1"/>
    <b v="0"/>
    <n v="31"/>
    <b v="1"/>
    <n v="1.0007692307692309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x v="1"/>
    <b v="0"/>
    <n v="45"/>
    <b v="1"/>
    <n v="1.09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x v="21"/>
    <b v="0"/>
    <n v="41"/>
    <b v="1"/>
    <n v="1.0004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x v="20"/>
    <b v="0"/>
    <n v="29"/>
    <b v="1"/>
    <n v="1.16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x v="33"/>
    <b v="0"/>
    <n v="58"/>
    <b v="1"/>
    <n v="2.1074999999999999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x v="1"/>
    <b v="0"/>
    <n v="89"/>
    <b v="1"/>
    <n v="1.10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x v="15"/>
    <b v="0"/>
    <n v="125"/>
    <b v="1"/>
    <n v="1.0008673425918038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x v="1"/>
    <b v="0"/>
    <n v="18"/>
    <b v="1"/>
    <n v="1.06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x v="4"/>
    <b v="0"/>
    <n v="32"/>
    <b v="1"/>
    <n v="1.25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x v="11"/>
    <b v="0"/>
    <n v="16"/>
    <b v="1"/>
    <n v="1.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x v="1"/>
    <b v="0"/>
    <n v="38"/>
    <b v="1"/>
    <n v="1.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x v="20"/>
    <b v="0"/>
    <n v="15"/>
    <b v="1"/>
    <n v="1.0740000000000001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x v="24"/>
    <b v="0"/>
    <n v="23"/>
    <b v="1"/>
    <n v="1.0151515151515151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x v="1"/>
    <b v="0"/>
    <n v="49"/>
    <b v="1"/>
    <n v="1.25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x v="20"/>
    <b v="0"/>
    <n v="10"/>
    <b v="1"/>
    <n v="1.01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x v="6"/>
    <b v="0"/>
    <n v="15"/>
    <b v="1"/>
    <n v="1.12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x v="1"/>
    <b v="0"/>
    <n v="57"/>
    <b v="1"/>
    <n v="1.0137499999999999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x v="1"/>
    <b v="0"/>
    <n v="33"/>
    <b v="1"/>
    <n v="1.01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x v="74"/>
    <b v="0"/>
    <n v="9"/>
    <b v="1"/>
    <n v="1.4638888888888888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x v="55"/>
    <b v="0"/>
    <n v="26"/>
    <b v="1"/>
    <n v="1.1679999999999999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x v="1"/>
    <b v="0"/>
    <n v="69"/>
    <b v="1"/>
    <n v="1.0626666666666666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x v="6"/>
    <b v="0"/>
    <n v="65"/>
    <b v="1"/>
    <n v="1.0451999999999999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x v="1"/>
    <b v="0"/>
    <n v="83"/>
    <b v="1"/>
    <n v="1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x v="24"/>
    <b v="0"/>
    <n v="111"/>
    <b v="1"/>
    <n v="1.04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x v="1"/>
    <b v="0"/>
    <n v="46"/>
    <b v="1"/>
    <n v="1.38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x v="14"/>
    <b v="0"/>
    <n v="63"/>
    <b v="1"/>
    <n v="1.00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x v="33"/>
    <b v="0"/>
    <n v="9"/>
    <b v="1"/>
    <n v="1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x v="24"/>
    <b v="0"/>
    <n v="34"/>
    <b v="1"/>
    <n v="1.1020000000000001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x v="21"/>
    <b v="0"/>
    <n v="112"/>
    <b v="1"/>
    <n v="1.02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x v="1"/>
    <b v="0"/>
    <n v="47"/>
    <b v="1"/>
    <n v="1.04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x v="25"/>
    <b v="0"/>
    <n v="38"/>
    <b v="1"/>
    <n v="1.38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x v="26"/>
    <b v="0"/>
    <n v="28"/>
    <b v="1"/>
    <n v="1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x v="15"/>
    <b v="0"/>
    <n v="78"/>
    <b v="1"/>
    <n v="1.01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x v="21"/>
    <b v="0"/>
    <n v="23"/>
    <b v="1"/>
    <n v="1.71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x v="1"/>
    <b v="0"/>
    <n v="40"/>
    <b v="1"/>
    <n v="1.0144444444444445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x v="50"/>
    <b v="0"/>
    <n v="13"/>
    <b v="1"/>
    <n v="1.3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x v="5"/>
    <b v="0"/>
    <n v="18"/>
    <b v="1"/>
    <n v="1.10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x v="20"/>
    <b v="0"/>
    <n v="22"/>
    <b v="1"/>
    <n v="1.19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x v="17"/>
    <b v="0"/>
    <n v="79"/>
    <b v="1"/>
    <n v="1.00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x v="24"/>
    <b v="0"/>
    <n v="14"/>
    <b v="1"/>
    <n v="1.53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x v="6"/>
    <b v="0"/>
    <n v="51"/>
    <b v="1"/>
    <n v="1.04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x v="46"/>
    <b v="0"/>
    <n v="54"/>
    <b v="1"/>
    <n v="1.0109999999999999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x v="39"/>
    <b v="0"/>
    <n v="70"/>
    <b v="1"/>
    <n v="1.0751999999999999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x v="20"/>
    <b v="0"/>
    <n v="44"/>
    <b v="1"/>
    <n v="3.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x v="6"/>
    <b v="0"/>
    <n v="55"/>
    <b v="1"/>
    <n v="1.01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x v="55"/>
    <b v="0"/>
    <n v="15"/>
    <b v="1"/>
    <n v="1.26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x v="1"/>
    <b v="0"/>
    <n v="27"/>
    <b v="1"/>
    <n v="1.01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x v="1"/>
    <b v="0"/>
    <n v="21"/>
    <b v="1"/>
    <n v="1.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x v="1"/>
    <b v="0"/>
    <n v="162"/>
    <b v="1"/>
    <n v="1.0299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x v="11"/>
    <b v="0"/>
    <n v="23"/>
    <b v="1"/>
    <n v="1.06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x v="24"/>
    <b v="0"/>
    <n v="72"/>
    <b v="1"/>
    <n v="1.01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x v="10"/>
    <b v="0"/>
    <n v="68"/>
    <b v="1"/>
    <n v="1.13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x v="20"/>
    <b v="0"/>
    <n v="20"/>
    <b v="1"/>
    <n v="2.1800000000000002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x v="23"/>
    <b v="0"/>
    <n v="26"/>
    <b v="1"/>
    <n v="1.0141935483870967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x v="24"/>
    <b v="0"/>
    <n v="72"/>
    <b v="1"/>
    <n v="1.05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x v="1"/>
    <b v="0"/>
    <n v="3"/>
    <b v="1"/>
    <n v="1.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x v="1"/>
    <b v="0"/>
    <n v="18"/>
    <b v="1"/>
    <n v="2.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x v="25"/>
    <b v="0"/>
    <n v="30"/>
    <b v="1"/>
    <n v="1.1866666666666668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x v="8"/>
    <b v="0"/>
    <n v="23"/>
    <b v="1"/>
    <n v="1.046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x v="12"/>
    <b v="0"/>
    <n v="54"/>
    <b v="1"/>
    <n v="1.03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x v="0"/>
    <b v="0"/>
    <n v="26"/>
    <b v="1"/>
    <n v="1.17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x v="33"/>
    <b v="0"/>
    <n v="9"/>
    <b v="1"/>
    <n v="1.38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x v="21"/>
    <b v="0"/>
    <n v="27"/>
    <b v="1"/>
    <n v="1.03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x v="17"/>
    <b v="0"/>
    <n v="30"/>
    <b v="1"/>
    <n v="1.0024999999999999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x v="1"/>
    <b v="0"/>
    <n v="52"/>
    <b v="1"/>
    <n v="1.06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x v="65"/>
    <b v="0"/>
    <n v="17"/>
    <b v="1"/>
    <n v="1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x v="12"/>
    <b v="0"/>
    <n v="19"/>
    <b v="1"/>
    <n v="1.00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x v="1"/>
    <b v="0"/>
    <n v="77"/>
    <b v="1"/>
    <n v="1.01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x v="17"/>
    <b v="0"/>
    <n v="21"/>
    <b v="1"/>
    <n v="1.07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x v="42"/>
    <b v="0"/>
    <n v="38"/>
    <b v="1"/>
    <n v="1.0365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x v="6"/>
    <b v="0"/>
    <n v="28"/>
    <b v="1"/>
    <n v="1.0443333333333333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x v="1"/>
    <b v="0"/>
    <n v="48"/>
    <b v="1"/>
    <n v="1.02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x v="25"/>
    <b v="0"/>
    <n v="46"/>
    <b v="1"/>
    <n v="1.00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x v="18"/>
    <b v="0"/>
    <n v="30"/>
    <b v="1"/>
    <n v="1.11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x v="46"/>
    <b v="0"/>
    <n v="64"/>
    <b v="1"/>
    <n v="1.00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x v="1"/>
    <b v="0"/>
    <n v="15"/>
    <b v="1"/>
    <n v="1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x v="1"/>
    <b v="0"/>
    <n v="41"/>
    <b v="1"/>
    <n v="1.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x v="4"/>
    <b v="0"/>
    <n v="35"/>
    <b v="1"/>
    <n v="1.16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x v="1"/>
    <b v="0"/>
    <n v="45"/>
    <b v="1"/>
    <n v="1.03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x v="1"/>
    <b v="0"/>
    <n v="62"/>
    <b v="1"/>
    <n v="1.14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x v="13"/>
    <b v="0"/>
    <n v="22"/>
    <b v="1"/>
    <n v="1.02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x v="41"/>
    <b v="0"/>
    <n v="18"/>
    <b v="1"/>
    <n v="2.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x v="38"/>
    <b v="0"/>
    <n v="12"/>
    <b v="1"/>
    <n v="1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x v="25"/>
    <b v="0"/>
    <n v="44"/>
    <b v="1"/>
    <n v="1.05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x v="1"/>
    <b v="0"/>
    <n v="27"/>
    <b v="1"/>
    <n v="1.4236363636363636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x v="20"/>
    <b v="0"/>
    <n v="38"/>
    <b v="1"/>
    <n v="1.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x v="14"/>
    <b v="0"/>
    <n v="28"/>
    <b v="1"/>
    <n v="1.0433333333333332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x v="4"/>
    <b v="0"/>
    <n v="24"/>
    <b v="1"/>
    <n v="1.12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x v="26"/>
    <b v="0"/>
    <n v="65"/>
    <b v="1"/>
    <n v="1.11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x v="1"/>
    <b v="0"/>
    <n v="46"/>
    <b v="1"/>
    <n v="1.03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x v="11"/>
    <b v="0"/>
    <n v="85"/>
    <b v="1"/>
    <n v="1.00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x v="1"/>
    <b v="0"/>
    <n v="66"/>
    <b v="1"/>
    <n v="1.01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x v="41"/>
    <b v="0"/>
    <n v="165"/>
    <b v="1"/>
    <n v="1.0976666666666666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x v="1"/>
    <b v="0"/>
    <n v="17"/>
    <b v="1"/>
    <n v="1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x v="18"/>
    <b v="0"/>
    <n v="3"/>
    <b v="1"/>
    <n v="1.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x v="21"/>
    <b v="0"/>
    <n v="17"/>
    <b v="1"/>
    <n v="1.3757142857142857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x v="11"/>
    <b v="0"/>
    <n v="91"/>
    <b v="1"/>
    <n v="1.0031000000000001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x v="1"/>
    <b v="0"/>
    <n v="67"/>
    <b v="1"/>
    <n v="1.07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x v="1"/>
    <b v="0"/>
    <n v="18"/>
    <b v="1"/>
    <n v="2.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x v="52"/>
    <b v="0"/>
    <n v="21"/>
    <b v="1"/>
    <n v="1.23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x v="14"/>
    <b v="0"/>
    <n v="40"/>
    <b v="1"/>
    <n v="1.08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x v="18"/>
    <b v="0"/>
    <n v="78"/>
    <b v="1"/>
    <n v="1.0356666666666667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x v="1"/>
    <b v="0"/>
    <n v="26"/>
    <b v="1"/>
    <n v="1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x v="60"/>
    <b v="0"/>
    <n v="14"/>
    <b v="1"/>
    <n v="1.3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x v="1"/>
    <b v="0"/>
    <n v="44"/>
    <b v="1"/>
    <n v="1.03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x v="55"/>
    <b v="0"/>
    <n v="9"/>
    <b v="1"/>
    <n v="1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x v="33"/>
    <b v="0"/>
    <n v="30"/>
    <b v="1"/>
    <n v="1.19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x v="40"/>
    <b v="0"/>
    <n v="45"/>
    <b v="1"/>
    <n v="1.00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x v="1"/>
    <b v="0"/>
    <n v="56"/>
    <b v="1"/>
    <n v="1.00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x v="10"/>
    <b v="0"/>
    <n v="46"/>
    <b v="1"/>
    <n v="1.0654545454545454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x v="60"/>
    <b v="0"/>
    <n v="34"/>
    <b v="1"/>
    <n v="1.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x v="1"/>
    <b v="0"/>
    <n v="98"/>
    <b v="1"/>
    <n v="1.0115000000000001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x v="33"/>
    <b v="0"/>
    <n v="46"/>
    <b v="1"/>
    <n v="1.09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x v="1"/>
    <b v="0"/>
    <n v="10"/>
    <b v="1"/>
    <n v="1.4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x v="24"/>
    <b v="0"/>
    <n v="76"/>
    <b v="1"/>
    <n v="1.03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x v="22"/>
    <b v="0"/>
    <n v="104"/>
    <b v="1"/>
    <n v="1.0297033333333332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x v="23"/>
    <b v="0"/>
    <n v="87"/>
    <b v="1"/>
    <n v="1.08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x v="1"/>
    <b v="0"/>
    <n v="29"/>
    <b v="1"/>
    <n v="1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x v="25"/>
    <b v="0"/>
    <n v="51"/>
    <b v="1"/>
    <n v="1.02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x v="20"/>
    <b v="0"/>
    <n v="12"/>
    <b v="1"/>
    <n v="1.3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x v="1"/>
    <b v="0"/>
    <n v="72"/>
    <b v="1"/>
    <n v="1.08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x v="1"/>
    <b v="0"/>
    <n v="21"/>
    <b v="1"/>
    <n v="1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x v="25"/>
    <b v="0"/>
    <n v="42"/>
    <b v="1"/>
    <n v="1.09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x v="0"/>
    <b v="0"/>
    <n v="71"/>
    <b v="1"/>
    <n v="1.0026315789473683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x v="1"/>
    <b v="0"/>
    <n v="168"/>
    <b v="1"/>
    <n v="1.05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x v="42"/>
    <b v="0"/>
    <n v="19"/>
    <b v="1"/>
    <n v="1.12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x v="21"/>
    <b v="0"/>
    <n v="37"/>
    <b v="1"/>
    <n v="1.05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x v="1"/>
    <b v="0"/>
    <n v="36"/>
    <b v="1"/>
    <n v="1.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x v="9"/>
    <b v="0"/>
    <n v="14"/>
    <b v="1"/>
    <n v="1.04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x v="58"/>
    <b v="0"/>
    <n v="18"/>
    <b v="1"/>
    <n v="1.34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x v="26"/>
    <b v="0"/>
    <n v="82"/>
    <b v="1"/>
    <n v="1.05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x v="14"/>
    <b v="0"/>
    <n v="43"/>
    <b v="1"/>
    <n v="1.02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x v="1"/>
    <b v="0"/>
    <n v="8"/>
    <b v="1"/>
    <n v="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x v="1"/>
    <b v="0"/>
    <n v="45"/>
    <b v="1"/>
    <n v="1.85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x v="36"/>
    <b v="0"/>
    <n v="20"/>
    <b v="1"/>
    <n v="2.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x v="33"/>
    <b v="0"/>
    <n v="31"/>
    <b v="1"/>
    <n v="1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x v="17"/>
    <b v="0"/>
    <n v="25"/>
    <b v="1"/>
    <n v="1.0820000000000001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x v="11"/>
    <b v="0"/>
    <n v="14"/>
    <b v="1"/>
    <n v="1.07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x v="1"/>
    <b v="0"/>
    <n v="45"/>
    <b v="1"/>
    <n v="1.09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x v="33"/>
    <b v="0"/>
    <n v="20"/>
    <b v="1"/>
    <n v="1.70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x v="12"/>
    <b v="0"/>
    <n v="39"/>
    <b v="1"/>
    <n v="1.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x v="14"/>
    <b v="0"/>
    <n v="16"/>
    <b v="1"/>
    <n v="1.01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x v="26"/>
    <b v="0"/>
    <n v="37"/>
    <b v="1"/>
    <n v="1.532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x v="12"/>
    <b v="0"/>
    <n v="14"/>
    <b v="1"/>
    <n v="1.28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x v="1"/>
    <b v="0"/>
    <n v="21"/>
    <b v="1"/>
    <n v="1.00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x v="1"/>
    <b v="0"/>
    <n v="69"/>
    <b v="1"/>
    <n v="1.0065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x v="0"/>
    <b v="0"/>
    <n v="16"/>
    <b v="1"/>
    <n v="1.91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x v="0"/>
    <b v="0"/>
    <n v="55"/>
    <b v="1"/>
    <n v="1.40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x v="14"/>
    <b v="0"/>
    <n v="27"/>
    <b v="1"/>
    <n v="1.24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x v="1"/>
    <b v="0"/>
    <n v="36"/>
    <b v="1"/>
    <n v="1.26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x v="20"/>
    <b v="0"/>
    <n v="19"/>
    <b v="1"/>
    <n v="1.9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x v="33"/>
    <b v="0"/>
    <n v="12"/>
    <b v="1"/>
    <n v="1.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x v="3"/>
    <b v="0"/>
    <n v="17"/>
    <b v="1"/>
    <n v="2.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x v="43"/>
    <b v="0"/>
    <n v="114"/>
    <b v="1"/>
    <n v="1.03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x v="1"/>
    <b v="0"/>
    <n v="93"/>
    <b v="1"/>
    <n v="1.02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x v="25"/>
    <b v="0"/>
    <n v="36"/>
    <b v="1"/>
    <n v="1.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x v="12"/>
    <b v="0"/>
    <n v="61"/>
    <b v="1"/>
    <n v="1.27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x v="1"/>
    <b v="0"/>
    <n v="47"/>
    <b v="1"/>
    <n v="1.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x v="33"/>
    <b v="0"/>
    <n v="17"/>
    <b v="1"/>
    <n v="1.21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x v="1"/>
    <b v="0"/>
    <n v="63"/>
    <b v="1"/>
    <n v="1.13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x v="52"/>
    <b v="0"/>
    <n v="9"/>
    <b v="1"/>
    <n v="1.5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x v="43"/>
    <b v="0"/>
    <n v="30"/>
    <b v="1"/>
    <n v="2.1459999999999999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x v="21"/>
    <b v="0"/>
    <n v="23"/>
    <b v="1"/>
    <n v="1.02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x v="21"/>
    <b v="0"/>
    <n v="33"/>
    <b v="1"/>
    <n v="1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x v="1"/>
    <b v="0"/>
    <n v="39"/>
    <b v="1"/>
    <n v="1.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x v="14"/>
    <b v="0"/>
    <n v="17"/>
    <b v="1"/>
    <n v="1.13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x v="10"/>
    <b v="0"/>
    <n v="6"/>
    <b v="1"/>
    <n v="1.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x v="65"/>
    <b v="0"/>
    <n v="39"/>
    <b v="1"/>
    <n v="1.15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x v="9"/>
    <b v="0"/>
    <n v="57"/>
    <b v="1"/>
    <n v="1.12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x v="1"/>
    <b v="0"/>
    <n v="56"/>
    <b v="1"/>
    <n v="1.27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x v="25"/>
    <b v="0"/>
    <n v="13"/>
    <b v="1"/>
    <n v="1.4266666666666667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x v="42"/>
    <b v="0"/>
    <n v="95"/>
    <b v="1"/>
    <n v="1.1879999999999999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x v="1"/>
    <b v="0"/>
    <n v="80"/>
    <b v="1"/>
    <n v="1.3833333333333333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x v="1"/>
    <b v="0"/>
    <n v="133"/>
    <b v="1"/>
    <n v="1.59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x v="1"/>
    <b v="0"/>
    <n v="44"/>
    <b v="1"/>
    <n v="1.14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x v="1"/>
    <b v="0"/>
    <n v="30"/>
    <b v="1"/>
    <n v="1.00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x v="0"/>
    <b v="0"/>
    <n v="56"/>
    <b v="1"/>
    <n v="1.55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x v="1"/>
    <b v="0"/>
    <n v="66"/>
    <b v="1"/>
    <n v="1.27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x v="17"/>
    <b v="0"/>
    <n v="29"/>
    <b v="1"/>
    <n v="1.21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x v="1"/>
    <b v="0"/>
    <n v="72"/>
    <b v="1"/>
    <n v="1.12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x v="1"/>
    <b v="0"/>
    <n v="27"/>
    <b v="1"/>
    <n v="1.27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x v="21"/>
    <b v="0"/>
    <n v="10"/>
    <b v="1"/>
    <n v="1.5820000000000001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x v="6"/>
    <b v="0"/>
    <n v="35"/>
    <b v="1"/>
    <n v="1.05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x v="23"/>
    <b v="0"/>
    <n v="29"/>
    <b v="1"/>
    <n v="1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x v="55"/>
    <b v="0"/>
    <n v="13"/>
    <b v="1"/>
    <n v="1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x v="41"/>
    <b v="0"/>
    <n v="72"/>
    <b v="1"/>
    <n v="1.06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x v="4"/>
    <b v="0"/>
    <n v="78"/>
    <b v="1"/>
    <n v="1.24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x v="65"/>
    <b v="0"/>
    <n v="49"/>
    <b v="1"/>
    <n v="1.08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x v="12"/>
    <b v="0"/>
    <n v="42"/>
    <b v="1"/>
    <n v="1.02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x v="59"/>
    <b v="0"/>
    <n v="35"/>
    <b v="1"/>
    <n v="1.0549999999999999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x v="3"/>
    <b v="0"/>
    <n v="42"/>
    <b v="1"/>
    <n v="1.0629999999999999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x v="25"/>
    <b v="0"/>
    <n v="42"/>
    <b v="1"/>
    <n v="1.00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x v="20"/>
    <b v="0"/>
    <n v="31"/>
    <b v="1"/>
    <n v="1.05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x v="1"/>
    <b v="0"/>
    <n v="38"/>
    <b v="1"/>
    <n v="1.07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x v="1"/>
    <b v="0"/>
    <n v="8"/>
    <b v="1"/>
    <n v="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x v="55"/>
    <b v="0"/>
    <n v="39"/>
    <b v="1"/>
    <n v="1.0376000000000001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x v="11"/>
    <b v="0"/>
    <n v="29"/>
    <b v="1"/>
    <n v="1.01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x v="1"/>
    <b v="0"/>
    <n v="72"/>
    <b v="1"/>
    <n v="1.04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x v="26"/>
    <b v="0"/>
    <n v="15"/>
    <b v="1"/>
    <n v="1.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x v="58"/>
    <b v="0"/>
    <n v="33"/>
    <b v="1"/>
    <n v="1.0633333333333332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x v="18"/>
    <b v="0"/>
    <n v="15"/>
    <b v="1"/>
    <n v="1.0055555555555555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x v="26"/>
    <b v="0"/>
    <n v="19"/>
    <b v="1"/>
    <n v="1.01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x v="12"/>
    <b v="0"/>
    <n v="17"/>
    <b v="1"/>
    <n v="1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x v="58"/>
    <b v="0"/>
    <n v="44"/>
    <b v="1"/>
    <n v="1.18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x v="3"/>
    <b v="0"/>
    <n v="10"/>
    <b v="1"/>
    <n v="1.10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x v="1"/>
    <b v="0"/>
    <n v="46"/>
    <b v="1"/>
    <n v="1.02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x v="35"/>
    <b v="0"/>
    <n v="11"/>
    <b v="1"/>
    <n v="1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x v="1"/>
    <b v="0"/>
    <n v="13"/>
    <b v="1"/>
    <n v="1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x v="21"/>
    <b v="0"/>
    <n v="33"/>
    <b v="1"/>
    <n v="1.10046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x v="1"/>
    <b v="0"/>
    <n v="28"/>
    <b v="1"/>
    <n v="1.01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x v="9"/>
    <b v="0"/>
    <n v="21"/>
    <b v="1"/>
    <n v="1.0075000000000001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x v="1"/>
    <b v="0"/>
    <n v="13"/>
    <b v="1"/>
    <n v="1.69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x v="33"/>
    <b v="0"/>
    <n v="34"/>
    <b v="1"/>
    <n v="1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x v="44"/>
    <b v="0"/>
    <n v="80"/>
    <b v="1"/>
    <n v="1.1365000000000001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x v="20"/>
    <b v="0"/>
    <n v="74"/>
    <b v="1"/>
    <n v="1.0156000000000001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x v="55"/>
    <b v="0"/>
    <n v="7"/>
    <b v="1"/>
    <n v="1.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x v="33"/>
    <b v="0"/>
    <n v="34"/>
    <b v="1"/>
    <n v="1.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x v="41"/>
    <b v="0"/>
    <n v="86"/>
    <b v="1"/>
    <n v="1.16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x v="18"/>
    <b v="0"/>
    <n v="37"/>
    <b v="1"/>
    <n v="1.0115151515151515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x v="18"/>
    <b v="0"/>
    <n v="18"/>
    <b v="1"/>
    <n v="1.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x v="33"/>
    <b v="0"/>
    <n v="22"/>
    <b v="1"/>
    <n v="1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x v="1"/>
    <b v="0"/>
    <n v="26"/>
    <b v="1"/>
    <n v="1.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x v="3"/>
    <b v="0"/>
    <n v="27"/>
    <b v="1"/>
    <n v="1.18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x v="1"/>
    <b v="0"/>
    <n v="8"/>
    <b v="1"/>
    <n v="1.26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x v="6"/>
    <b v="0"/>
    <n v="204"/>
    <b v="1"/>
    <n v="1.5620000000000001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x v="0"/>
    <b v="0"/>
    <n v="46"/>
    <b v="1"/>
    <n v="1.0315000000000001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x v="1"/>
    <b v="0"/>
    <n v="17"/>
    <b v="1"/>
    <n v="1.53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x v="46"/>
    <b v="0"/>
    <n v="28"/>
    <b v="1"/>
    <n v="1.8044444444444445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x v="33"/>
    <b v="0"/>
    <n v="83"/>
    <b v="1"/>
    <n v="1.2845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x v="21"/>
    <b v="0"/>
    <n v="13"/>
    <b v="1"/>
    <n v="1.1966666666666668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x v="1"/>
    <b v="0"/>
    <n v="8"/>
    <b v="1"/>
    <n v="1.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x v="25"/>
    <b v="0"/>
    <n v="32"/>
    <b v="1"/>
    <n v="1.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x v="12"/>
    <b v="0"/>
    <n v="85"/>
    <b v="1"/>
    <n v="1.0223636363636364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x v="1"/>
    <b v="0"/>
    <n v="29"/>
    <b v="1"/>
    <n v="1.04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x v="1"/>
    <b v="0"/>
    <n v="24"/>
    <b v="1"/>
    <n v="1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x v="1"/>
    <b v="0"/>
    <n v="8"/>
    <b v="1"/>
    <n v="1.00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x v="24"/>
    <b v="0"/>
    <n v="19"/>
    <b v="1"/>
    <n v="1.02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x v="17"/>
    <b v="0"/>
    <n v="336"/>
    <b v="1"/>
    <n v="1.1440928571428572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x v="24"/>
    <b v="0"/>
    <n v="13"/>
    <b v="1"/>
    <n v="1.01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x v="33"/>
    <b v="0"/>
    <n v="42"/>
    <b v="1"/>
    <n v="1.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x v="1"/>
    <b v="0"/>
    <n v="64"/>
    <b v="1"/>
    <n v="1.048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x v="33"/>
    <b v="0"/>
    <n v="25"/>
    <b v="1"/>
    <n v="1.01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x v="1"/>
    <b v="0"/>
    <n v="20"/>
    <b v="1"/>
    <n v="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x v="22"/>
    <b v="0"/>
    <n v="104"/>
    <b v="1"/>
    <n v="1.0627272727272727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x v="0"/>
    <b v="0"/>
    <n v="53"/>
    <b v="1"/>
    <n v="1.1342219999999998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x v="1"/>
    <b v="0"/>
    <n v="14"/>
    <b v="1"/>
    <n v="1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x v="12"/>
    <b v="0"/>
    <n v="20"/>
    <b v="1"/>
    <n v="1.0045454545454546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x v="35"/>
    <b v="0"/>
    <n v="558"/>
    <b v="1"/>
    <n v="1.00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x v="16"/>
    <b v="0"/>
    <n v="22"/>
    <b v="1"/>
    <n v="1.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x v="24"/>
    <b v="0"/>
    <n v="24"/>
    <b v="1"/>
    <n v="1.03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x v="6"/>
    <b v="0"/>
    <n v="74"/>
    <b v="1"/>
    <n v="1.08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x v="10"/>
    <b v="0"/>
    <n v="54"/>
    <b v="1"/>
    <n v="1.02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x v="60"/>
    <b v="0"/>
    <n v="31"/>
    <b v="1"/>
    <n v="1.48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x v="33"/>
    <b v="0"/>
    <n v="25"/>
    <b v="1"/>
    <n v="1.05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x v="32"/>
    <b v="0"/>
    <n v="17"/>
    <b v="1"/>
    <n v="1.00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x v="1"/>
    <b v="0"/>
    <n v="12"/>
    <b v="1"/>
    <n v="1.3055555555555556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x v="1"/>
    <b v="0"/>
    <n v="38"/>
    <b v="1"/>
    <n v="1.04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x v="1"/>
    <b v="0"/>
    <n v="41"/>
    <b v="1"/>
    <n v="1.08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x v="1"/>
    <b v="0"/>
    <n v="19"/>
    <b v="1"/>
    <n v="1.11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x v="1"/>
    <b v="0"/>
    <n v="41"/>
    <b v="1"/>
    <n v="1.00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x v="33"/>
    <b v="0"/>
    <n v="26"/>
    <b v="1"/>
    <n v="1.14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x v="1"/>
    <b v="0"/>
    <n v="25"/>
    <b v="1"/>
    <n v="1.22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x v="1"/>
    <b v="0"/>
    <n v="9"/>
    <b v="1"/>
    <n v="1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x v="1"/>
    <b v="0"/>
    <n v="78"/>
    <b v="1"/>
    <n v="1.02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x v="1"/>
    <b v="0"/>
    <n v="45"/>
    <b v="1"/>
    <n v="1.06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x v="0"/>
    <b v="0"/>
    <n v="102"/>
    <b v="1"/>
    <n v="1.01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x v="12"/>
    <b v="0"/>
    <n v="5"/>
    <b v="1"/>
    <n v="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x v="9"/>
    <b v="0"/>
    <n v="27"/>
    <b v="1"/>
    <n v="1.3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x v="1"/>
    <b v="0"/>
    <n v="37"/>
    <b v="1"/>
    <n v="1.0001333333333333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x v="1"/>
    <b v="0"/>
    <n v="14"/>
    <b v="1"/>
    <n v="1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x v="52"/>
    <b v="0"/>
    <n v="27"/>
    <b v="1"/>
    <n v="1.1388888888888888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x v="20"/>
    <b v="0"/>
    <n v="45"/>
    <b v="1"/>
    <n v="1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x v="20"/>
    <b v="0"/>
    <n v="49"/>
    <b v="1"/>
    <n v="2.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x v="12"/>
    <b v="0"/>
    <n v="24"/>
    <b v="1"/>
    <n v="1.08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x v="1"/>
    <b v="0"/>
    <n v="112"/>
    <b v="1"/>
    <n v="1.15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x v="1"/>
    <b v="0"/>
    <n v="23"/>
    <b v="1"/>
    <n v="1.1911764705882353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x v="12"/>
    <b v="0"/>
    <n v="54"/>
    <b v="1"/>
    <n v="1.0942666666666667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x v="11"/>
    <b v="0"/>
    <n v="28"/>
    <b v="1"/>
    <n v="1.26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x v="24"/>
    <b v="0"/>
    <n v="11"/>
    <b v="1"/>
    <n v="1.00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x v="25"/>
    <b v="0"/>
    <n v="62"/>
    <b v="1"/>
    <n v="1.27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x v="1"/>
    <b v="0"/>
    <n v="73"/>
    <b v="1"/>
    <n v="1.00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x v="17"/>
    <b v="0"/>
    <n v="18"/>
    <b v="1"/>
    <n v="1.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x v="39"/>
    <b v="0"/>
    <n v="35"/>
    <b v="1"/>
    <n v="1.27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x v="6"/>
    <b v="0"/>
    <n v="43"/>
    <b v="1"/>
    <n v="1.10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x v="25"/>
    <b v="0"/>
    <n v="36"/>
    <b v="1"/>
    <n v="1.25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x v="9"/>
    <b v="0"/>
    <n v="62"/>
    <b v="1"/>
    <n v="1.1850000000000001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x v="21"/>
    <b v="0"/>
    <n v="15"/>
    <b v="1"/>
    <n v="1.0772727272727274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x v="13"/>
    <b v="0"/>
    <n v="33"/>
    <b v="1"/>
    <n v="1.026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x v="10"/>
    <b v="0"/>
    <n v="27"/>
    <b v="1"/>
    <n v="1.10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x v="25"/>
    <b v="0"/>
    <n v="17"/>
    <b v="1"/>
    <n v="2.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x v="33"/>
    <b v="0"/>
    <n v="4"/>
    <b v="1"/>
    <n v="1.3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x v="1"/>
    <b v="0"/>
    <n v="53"/>
    <b v="1"/>
    <n v="1.04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x v="12"/>
    <b v="0"/>
    <n v="49"/>
    <b v="1"/>
    <n v="1.0004999999999999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x v="1"/>
    <b v="0"/>
    <n v="57"/>
    <b v="1"/>
    <n v="1.7066666666666668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x v="69"/>
    <b v="0"/>
    <n v="69"/>
    <b v="1"/>
    <n v="1.12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x v="1"/>
    <b v="0"/>
    <n v="15"/>
    <b v="1"/>
    <n v="1.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x v="1"/>
    <b v="0"/>
    <n v="64"/>
    <b v="1"/>
    <n v="1.3026666666666666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x v="20"/>
    <b v="0"/>
    <n v="20"/>
    <b v="1"/>
    <n v="1.054545454545454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x v="22"/>
    <b v="0"/>
    <n v="27"/>
    <b v="1"/>
    <n v="1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x v="1"/>
    <b v="0"/>
    <n v="21"/>
    <b v="1"/>
    <n v="1.5331632653061225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x v="1"/>
    <b v="0"/>
    <n v="31"/>
    <b v="1"/>
    <n v="1.623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x v="1"/>
    <b v="0"/>
    <n v="51"/>
    <b v="1"/>
    <n v="1.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x v="2"/>
    <b v="0"/>
    <n v="57"/>
    <b v="1"/>
    <n v="1.44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x v="1"/>
    <b v="0"/>
    <n v="20"/>
    <b v="1"/>
    <n v="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x v="1"/>
    <b v="0"/>
    <n v="71"/>
    <b v="1"/>
    <n v="1.00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x v="1"/>
    <b v="0"/>
    <n v="72"/>
    <b v="1"/>
    <n v="1.06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x v="1"/>
    <b v="0"/>
    <n v="45"/>
    <b v="1"/>
    <n v="1.24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x v="20"/>
    <b v="0"/>
    <n v="51"/>
    <b v="1"/>
    <n v="1.1891891891891893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x v="1"/>
    <b v="0"/>
    <n v="56"/>
    <b v="1"/>
    <n v="1.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x v="15"/>
    <b v="0"/>
    <n v="17"/>
    <b v="1"/>
    <n v="1.12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x v="1"/>
    <b v="0"/>
    <n v="197"/>
    <b v="1"/>
    <n v="1.05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x v="17"/>
    <b v="0"/>
    <n v="70"/>
    <b v="1"/>
    <n v="1.0973333333333333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x v="15"/>
    <b v="0"/>
    <n v="21"/>
    <b v="1"/>
    <n v="1.00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x v="10"/>
    <b v="0"/>
    <n v="34"/>
    <b v="1"/>
    <n v="1.2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x v="12"/>
    <b v="0"/>
    <n v="39"/>
    <b v="1"/>
    <n v="1.04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x v="1"/>
    <b v="0"/>
    <n v="78"/>
    <b v="1"/>
    <n v="1.02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x v="21"/>
    <b v="0"/>
    <n v="48"/>
    <b v="1"/>
    <n v="1.0182500000000001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x v="38"/>
    <b v="0"/>
    <n v="29"/>
    <b v="1"/>
    <n v="1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x v="12"/>
    <b v="0"/>
    <n v="0"/>
    <b v="0"/>
    <n v="0"/>
    <n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x v="50"/>
    <b v="0"/>
    <n v="2"/>
    <b v="0"/>
    <n v="1.9999999999999999E-6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x v="1"/>
    <b v="0"/>
    <n v="1"/>
    <b v="0"/>
    <n v="3.3333333333333332E-4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x v="17"/>
    <b v="0"/>
    <n v="59"/>
    <b v="0"/>
    <n v="0.51023391812865493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x v="18"/>
    <b v="0"/>
    <n v="1"/>
    <b v="0"/>
    <n v="0.2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x v="40"/>
    <b v="0"/>
    <n v="31"/>
    <b v="0"/>
    <n v="0.35239999999999999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x v="64"/>
    <b v="0"/>
    <n v="18"/>
    <b v="0"/>
    <n v="4.2466666666666666E-2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x v="1"/>
    <b v="0"/>
    <n v="10"/>
    <b v="0"/>
    <n v="0.36457142857142855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x v="6"/>
    <b v="0"/>
    <n v="0"/>
    <b v="0"/>
    <n v="0"/>
    <n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x v="1"/>
    <b v="0"/>
    <n v="14"/>
    <b v="0"/>
    <n v="0.30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x v="12"/>
    <b v="0"/>
    <n v="2"/>
    <b v="0"/>
    <n v="6.545454545454546E-2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x v="12"/>
    <b v="0"/>
    <n v="1"/>
    <b v="0"/>
    <n v="4.0000000000000003E-5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x v="1"/>
    <b v="0"/>
    <n v="3"/>
    <b v="0"/>
    <n v="5.5E-2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x v="10"/>
    <b v="0"/>
    <n v="0"/>
    <b v="0"/>
    <n v="0"/>
    <n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x v="43"/>
    <b v="0"/>
    <n v="2"/>
    <b v="0"/>
    <n v="2.1428571428571429E-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x v="4"/>
    <b v="0"/>
    <n v="0"/>
    <b v="0"/>
    <n v="0"/>
    <n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x v="33"/>
    <b v="0"/>
    <n v="12"/>
    <b v="0"/>
    <n v="0.16420000000000001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x v="1"/>
    <b v="0"/>
    <n v="1"/>
    <b v="0"/>
    <n v="1E-3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x v="22"/>
    <b v="0"/>
    <n v="8"/>
    <b v="0"/>
    <n v="4.8099999999999997E-2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x v="11"/>
    <b v="0"/>
    <n v="2"/>
    <b v="0"/>
    <n v="0.0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x v="1"/>
    <b v="0"/>
    <n v="73"/>
    <b v="1"/>
    <n v="1.003825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x v="9"/>
    <b v="0"/>
    <n v="8"/>
    <b v="1"/>
    <n v="1.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x v="21"/>
    <b v="0"/>
    <n v="17"/>
    <b v="1"/>
    <n v="1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x v="15"/>
    <b v="0"/>
    <n v="9"/>
    <b v="1"/>
    <n v="1.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x v="55"/>
    <b v="0"/>
    <n v="17"/>
    <b v="1"/>
    <n v="2.5066666666666668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x v="1"/>
    <b v="0"/>
    <n v="33"/>
    <b v="1"/>
    <n v="1.00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x v="26"/>
    <b v="0"/>
    <n v="38"/>
    <b v="1"/>
    <n v="1.74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x v="41"/>
    <b v="0"/>
    <n v="79"/>
    <b v="1"/>
    <n v="1.1626000000000001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x v="1"/>
    <b v="0"/>
    <n v="46"/>
    <b v="1"/>
    <n v="1.0582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x v="26"/>
    <b v="0"/>
    <n v="20"/>
    <b v="1"/>
    <n v="1.1074999999999999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x v="32"/>
    <b v="0"/>
    <n v="20"/>
    <b v="1"/>
    <n v="1.00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x v="14"/>
    <b v="0"/>
    <n v="13"/>
    <b v="1"/>
    <n v="1.02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x v="25"/>
    <b v="0"/>
    <n v="22"/>
    <b v="1"/>
    <n v="1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x v="24"/>
    <b v="0"/>
    <n v="36"/>
    <b v="1"/>
    <n v="1.11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x v="1"/>
    <b v="0"/>
    <n v="40"/>
    <b v="1"/>
    <n v="1.01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x v="12"/>
    <b v="0"/>
    <n v="9"/>
    <b v="1"/>
    <n v="1.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x v="20"/>
    <b v="0"/>
    <n v="19"/>
    <b v="1"/>
    <n v="1.09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x v="55"/>
    <b v="0"/>
    <n v="14"/>
    <b v="1"/>
    <n v="1.151612903225806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x v="21"/>
    <b v="0"/>
    <n v="38"/>
    <b v="1"/>
    <n v="1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x v="1"/>
    <b v="0"/>
    <n v="58"/>
    <b v="1"/>
    <n v="1.0317033333333334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x v="26"/>
    <b v="0"/>
    <n v="28"/>
    <b v="1"/>
    <n v="1.03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x v="1"/>
    <b v="0"/>
    <n v="17"/>
    <b v="1"/>
    <n v="1.38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x v="58"/>
    <b v="0"/>
    <n v="12"/>
    <b v="1"/>
    <n v="1.09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x v="21"/>
    <b v="0"/>
    <n v="40"/>
    <b v="1"/>
    <n v="1.0085714285714287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x v="1"/>
    <b v="0"/>
    <n v="57"/>
    <b v="1"/>
    <n v="1.0153333333333334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x v="35"/>
    <b v="0"/>
    <n v="114"/>
    <b v="1"/>
    <n v="1.13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x v="12"/>
    <b v="0"/>
    <n v="31"/>
    <b v="1"/>
    <n v="1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x v="65"/>
    <b v="0"/>
    <n v="3"/>
    <b v="1"/>
    <n v="1.4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x v="10"/>
    <b v="0"/>
    <n v="16"/>
    <b v="1"/>
    <n v="1.2875000000000001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x v="21"/>
    <b v="0"/>
    <n v="199"/>
    <b v="1"/>
    <n v="1.0290416666666666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x v="6"/>
    <b v="0"/>
    <n v="31"/>
    <b v="1"/>
    <n v="1.02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x v="35"/>
    <b v="0"/>
    <n v="30"/>
    <b v="1"/>
    <n v="1.10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x v="21"/>
    <b v="0"/>
    <n v="34"/>
    <b v="1"/>
    <n v="1.127666666666666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x v="2"/>
    <b v="0"/>
    <n v="18"/>
    <b v="1"/>
    <n v="1.11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x v="35"/>
    <b v="0"/>
    <n v="67"/>
    <b v="1"/>
    <n v="1.39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x v="1"/>
    <b v="0"/>
    <n v="66"/>
    <b v="1"/>
    <n v="1.1085714285714285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x v="1"/>
    <b v="0"/>
    <n v="23"/>
    <b v="1"/>
    <n v="1.3906666666666667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x v="25"/>
    <b v="0"/>
    <n v="126"/>
    <b v="1"/>
    <n v="1.05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x v="13"/>
    <b v="0"/>
    <n v="6"/>
    <b v="1"/>
    <n v="1.01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x v="1"/>
    <b v="0"/>
    <n v="25"/>
    <b v="1"/>
    <n v="1.0024500000000001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x v="1"/>
    <b v="0"/>
    <n v="39"/>
    <b v="1"/>
    <n v="1.09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x v="41"/>
    <b v="0"/>
    <n v="62"/>
    <b v="1"/>
    <n v="1.18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x v="1"/>
    <b v="0"/>
    <n v="31"/>
    <b v="1"/>
    <n v="1.2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x v="11"/>
    <b v="0"/>
    <n v="274"/>
    <b v="1"/>
    <n v="1.27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x v="60"/>
    <b v="0"/>
    <n v="17"/>
    <b v="1"/>
    <n v="1.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x v="1"/>
    <b v="0"/>
    <n v="14"/>
    <b v="1"/>
    <n v="1.29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x v="46"/>
    <b v="0"/>
    <n v="60"/>
    <b v="1"/>
    <n v="1.07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x v="18"/>
    <b v="0"/>
    <n v="33"/>
    <b v="1"/>
    <n v="1.00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x v="12"/>
    <b v="0"/>
    <n v="78"/>
    <b v="1"/>
    <n v="1.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x v="21"/>
    <b v="0"/>
    <n v="30"/>
    <b v="1"/>
    <n v="1.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x v="1"/>
    <b v="0"/>
    <n v="136"/>
    <b v="1"/>
    <n v="1.10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x v="1"/>
    <b v="0"/>
    <n v="40"/>
    <b v="1"/>
    <n v="1.00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x v="1"/>
    <b v="0"/>
    <n v="18"/>
    <b v="1"/>
    <n v="1.21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x v="1"/>
    <b v="0"/>
    <n v="39"/>
    <b v="1"/>
    <n v="1.00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x v="46"/>
    <b v="0"/>
    <n v="21"/>
    <b v="1"/>
    <n v="1.09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x v="19"/>
    <b v="0"/>
    <n v="30"/>
    <b v="1"/>
    <n v="1.23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x v="12"/>
    <b v="0"/>
    <n v="27"/>
    <b v="1"/>
    <n v="1.3633666666666666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x v="21"/>
    <b v="0"/>
    <n v="35"/>
    <b v="1"/>
    <n v="1.0346657233816767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x v="13"/>
    <b v="0"/>
    <n v="13"/>
    <b v="1"/>
    <n v="1.21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x v="21"/>
    <b v="0"/>
    <n v="23"/>
    <b v="1"/>
    <n v="1.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x v="20"/>
    <b v="0"/>
    <n v="39"/>
    <b v="1"/>
    <n v="3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x v="1"/>
    <b v="0"/>
    <n v="35"/>
    <b v="1"/>
    <n v="1.08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x v="25"/>
    <b v="0"/>
    <n v="27"/>
    <b v="1"/>
    <n v="1.41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x v="9"/>
    <b v="0"/>
    <n v="21"/>
    <b v="1"/>
    <n v="1.13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x v="21"/>
    <b v="0"/>
    <n v="104"/>
    <b v="1"/>
    <n v="1.5373333333333334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x v="18"/>
    <b v="0"/>
    <n v="19"/>
    <b v="1"/>
    <n v="1.01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x v="22"/>
    <b v="0"/>
    <n v="97"/>
    <b v="1"/>
    <n v="1.02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x v="44"/>
    <b v="0"/>
    <n v="27"/>
    <b v="1"/>
    <n v="1.02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x v="1"/>
    <b v="0"/>
    <n v="24"/>
    <b v="1"/>
    <n v="1.5575000000000001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x v="0"/>
    <b v="0"/>
    <n v="13"/>
    <b v="1"/>
    <n v="1.00750000000000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x v="1"/>
    <b v="0"/>
    <n v="46"/>
    <b v="1"/>
    <n v="2.3940000000000001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x v="1"/>
    <b v="0"/>
    <n v="4"/>
    <b v="1"/>
    <n v="2.1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x v="24"/>
    <b v="0"/>
    <n v="40"/>
    <b v="1"/>
    <n v="1.04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x v="21"/>
    <b v="0"/>
    <n v="44"/>
    <b v="1"/>
    <n v="1.00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x v="1"/>
    <b v="0"/>
    <n v="35"/>
    <b v="1"/>
    <n v="1.1120000000000001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x v="1"/>
    <b v="0"/>
    <n v="63"/>
    <b v="1"/>
    <n v="1.02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x v="41"/>
    <b v="0"/>
    <n v="89"/>
    <b v="1"/>
    <n v="1.02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x v="42"/>
    <b v="0"/>
    <n v="15"/>
    <b v="1"/>
    <n v="1.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x v="33"/>
    <b v="0"/>
    <n v="46"/>
    <b v="1"/>
    <n v="3.3870588235294119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x v="0"/>
    <b v="0"/>
    <n v="33"/>
    <b v="1"/>
    <n v="1.0075000000000001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x v="1"/>
    <b v="0"/>
    <n v="31"/>
    <b v="0"/>
    <n v="9.3100000000000002E-2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x v="11"/>
    <b v="0"/>
    <n v="5"/>
    <b v="0"/>
    <n v="7.2400000000000006E-2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x v="1"/>
    <b v="0"/>
    <n v="1"/>
    <b v="0"/>
    <n v="0.1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x v="1"/>
    <b v="0"/>
    <n v="12"/>
    <b v="0"/>
    <n v="0.11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x v="12"/>
    <b v="0"/>
    <n v="4"/>
    <b v="0"/>
    <n v="0.15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x v="2"/>
    <b v="0"/>
    <n v="0"/>
    <b v="0"/>
    <n v="0"/>
    <n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x v="12"/>
    <b v="0"/>
    <n v="7"/>
    <b v="0"/>
    <n v="0.2846666666666666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x v="1"/>
    <b v="0"/>
    <n v="2"/>
    <b v="0"/>
    <n v="0.1333333333333333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x v="52"/>
    <b v="0"/>
    <n v="1"/>
    <b v="0"/>
    <n v="6.6666666666666671E-3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x v="26"/>
    <b v="0"/>
    <n v="4"/>
    <b v="0"/>
    <n v="0.21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x v="24"/>
    <b v="0"/>
    <n v="6"/>
    <b v="0"/>
    <n v="0.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x v="18"/>
    <b v="0"/>
    <n v="8"/>
    <b v="0"/>
    <n v="0.20125000000000001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x v="1"/>
    <b v="0"/>
    <n v="14"/>
    <b v="0"/>
    <n v="0.17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x v="1"/>
    <b v="0"/>
    <n v="0"/>
    <b v="0"/>
    <n v="0"/>
    <n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x v="1"/>
    <b v="0"/>
    <n v="4"/>
    <b v="0"/>
    <n v="0.0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x v="1"/>
    <b v="0"/>
    <n v="0"/>
    <b v="0"/>
    <n v="0"/>
    <n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x v="0"/>
    <b v="0"/>
    <n v="0"/>
    <b v="0"/>
    <n v="0"/>
    <n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x v="1"/>
    <b v="0"/>
    <n v="1"/>
    <b v="0"/>
    <n v="0.1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x v="1"/>
    <b v="0"/>
    <n v="1"/>
    <b v="0"/>
    <n v="2.3764705882352941E-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x v="14"/>
    <b v="0"/>
    <n v="1"/>
    <b v="0"/>
    <n v="0.0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x v="21"/>
    <b v="0"/>
    <n v="52"/>
    <b v="1"/>
    <n v="1.0351999999999999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x v="0"/>
    <b v="0"/>
    <n v="7"/>
    <b v="1"/>
    <n v="1.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x v="33"/>
    <b v="0"/>
    <n v="28"/>
    <b v="1"/>
    <n v="1.00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x v="12"/>
    <b v="0"/>
    <n v="11"/>
    <b v="1"/>
    <n v="1.3260000000000001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x v="4"/>
    <b v="0"/>
    <n v="15"/>
    <b v="1"/>
    <n v="1.12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x v="41"/>
    <b v="0"/>
    <n v="30"/>
    <b v="1"/>
    <n v="1.0334000000000001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x v="46"/>
    <b v="0"/>
    <n v="27"/>
    <b v="1"/>
    <n v="1.2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x v="1"/>
    <b v="0"/>
    <n v="28"/>
    <b v="1"/>
    <n v="1.2963636363636364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x v="1"/>
    <b v="0"/>
    <n v="17"/>
    <b v="1"/>
    <n v="1.01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x v="18"/>
    <b v="0"/>
    <n v="50"/>
    <b v="1"/>
    <n v="1.08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x v="0"/>
    <b v="0"/>
    <n v="26"/>
    <b v="1"/>
    <n v="1.02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x v="12"/>
    <b v="0"/>
    <n v="88"/>
    <b v="1"/>
    <n v="1.10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x v="25"/>
    <b v="0"/>
    <n v="91"/>
    <b v="1"/>
    <n v="1.01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x v="28"/>
    <b v="0"/>
    <n v="3"/>
    <b v="1"/>
    <n v="1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x v="25"/>
    <b v="0"/>
    <n v="28"/>
    <b v="1"/>
    <n v="1.06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x v="1"/>
    <b v="0"/>
    <n v="77"/>
    <b v="1"/>
    <n v="1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x v="23"/>
    <b v="0"/>
    <n v="27"/>
    <b v="1"/>
    <n v="1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x v="1"/>
    <b v="0"/>
    <n v="107"/>
    <b v="1"/>
    <n v="1.13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x v="6"/>
    <b v="0"/>
    <n v="96"/>
    <b v="1"/>
    <n v="1.02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x v="20"/>
    <b v="0"/>
    <n v="56"/>
    <b v="1"/>
    <n v="1.16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x v="1"/>
    <b v="0"/>
    <n v="58"/>
    <b v="1"/>
    <n v="1.0765274999999999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x v="1"/>
    <b v="0"/>
    <n v="15"/>
    <b v="1"/>
    <n v="1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x v="1"/>
    <b v="0"/>
    <n v="20"/>
    <b v="1"/>
    <n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x v="20"/>
    <b v="0"/>
    <n v="38"/>
    <b v="1"/>
    <n v="1.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x v="21"/>
    <b v="0"/>
    <n v="33"/>
    <b v="1"/>
    <n v="1.1020000000000001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x v="15"/>
    <b v="0"/>
    <n v="57"/>
    <b v="1"/>
    <n v="1.0820000000000001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x v="3"/>
    <b v="0"/>
    <n v="25"/>
    <b v="1"/>
    <n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x v="14"/>
    <b v="0"/>
    <n v="14"/>
    <b v="1"/>
    <n v="1.0024999999999999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x v="52"/>
    <b v="0"/>
    <n v="94"/>
    <b v="1"/>
    <n v="1.06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x v="24"/>
    <b v="0"/>
    <n v="59"/>
    <b v="1"/>
    <n v="1.43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x v="12"/>
    <b v="0"/>
    <n v="36"/>
    <b v="1"/>
    <n v="1.0504166666666668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x v="1"/>
    <b v="0"/>
    <n v="115"/>
    <b v="1"/>
    <n v="1.0398000000000001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x v="15"/>
    <b v="0"/>
    <n v="30"/>
    <b v="1"/>
    <n v="1.2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x v="25"/>
    <b v="0"/>
    <n v="52"/>
    <b v="1"/>
    <n v="1.09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x v="41"/>
    <b v="0"/>
    <n v="27"/>
    <b v="1"/>
    <n v="1.0175000000000001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x v="25"/>
    <b v="0"/>
    <n v="24"/>
    <b v="1"/>
    <n v="1.28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x v="1"/>
    <b v="0"/>
    <n v="10"/>
    <b v="1"/>
    <n v="1.14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x v="8"/>
    <b v="0"/>
    <n v="30"/>
    <b v="1"/>
    <n v="1.507500000000000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x v="1"/>
    <b v="0"/>
    <n v="71"/>
    <b v="1"/>
    <n v="1.1096666666666666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x v="41"/>
    <b v="0"/>
    <n v="10"/>
    <b v="1"/>
    <n v="1.00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x v="33"/>
    <b v="0"/>
    <n v="1"/>
    <b v="0"/>
    <n v="6.6666666666666671E-3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x v="22"/>
    <b v="0"/>
    <n v="4"/>
    <b v="0"/>
    <n v="3.267605633802817E-2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x v="1"/>
    <b v="0"/>
    <n v="0"/>
    <b v="0"/>
    <n v="0"/>
    <n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x v="12"/>
    <b v="0"/>
    <n v="0"/>
    <b v="0"/>
    <n v="0"/>
    <n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x v="1"/>
    <b v="0"/>
    <n v="2"/>
    <b v="0"/>
    <n v="2.8E-3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x v="21"/>
    <b v="0"/>
    <n v="24"/>
    <b v="0"/>
    <n v="0.59657142857142853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x v="1"/>
    <b v="0"/>
    <n v="1"/>
    <b v="0"/>
    <n v="0.0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x v="7"/>
    <b v="0"/>
    <n v="2"/>
    <b v="0"/>
    <n v="1.6666666666666666E-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x v="12"/>
    <b v="0"/>
    <n v="1"/>
    <b v="0"/>
    <n v="4.4444444444444447E-5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x v="1"/>
    <b v="0"/>
    <n v="37"/>
    <b v="0"/>
    <n v="0.89666666666666661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x v="1"/>
    <b v="0"/>
    <n v="5"/>
    <b v="0"/>
    <n v="1.4642857142857143E-2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x v="1"/>
    <b v="0"/>
    <n v="4"/>
    <b v="0"/>
    <n v="4.02E-2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x v="22"/>
    <b v="0"/>
    <n v="16"/>
    <b v="0"/>
    <n v="4.0045454545454544E-2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x v="0"/>
    <b v="0"/>
    <n v="9"/>
    <b v="0"/>
    <n v="8.5199999999999998E-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x v="1"/>
    <b v="0"/>
    <n v="0"/>
    <b v="0"/>
    <n v="0"/>
    <n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x v="1"/>
    <b v="0"/>
    <n v="40"/>
    <b v="0"/>
    <n v="0.19650000000000001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x v="57"/>
    <b v="0"/>
    <n v="0"/>
    <b v="0"/>
    <n v="0"/>
    <n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x v="12"/>
    <b v="0"/>
    <n v="2"/>
    <b v="0"/>
    <n v="2.0000000000000002E-5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x v="18"/>
    <b v="0"/>
    <n v="1"/>
    <b v="0"/>
    <n v="6.6666666666666664E-4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x v="5"/>
    <b v="0"/>
    <n v="9"/>
    <b v="0"/>
    <n v="0.30333333333333334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x v="12"/>
    <b v="0"/>
    <n v="24"/>
    <b v="1"/>
    <n v="1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x v="38"/>
    <b v="0"/>
    <n v="38"/>
    <b v="1"/>
    <n v="1.01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x v="1"/>
    <b v="0"/>
    <n v="26"/>
    <b v="1"/>
    <n v="1.2173333333333334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x v="35"/>
    <b v="0"/>
    <n v="19"/>
    <b v="1"/>
    <n v="3.3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x v="32"/>
    <b v="0"/>
    <n v="11"/>
    <b v="1"/>
    <n v="1.0954999999999999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x v="19"/>
    <b v="0"/>
    <n v="27"/>
    <b v="1"/>
    <n v="1.00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x v="8"/>
    <b v="0"/>
    <n v="34"/>
    <b v="1"/>
    <n v="1.40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x v="1"/>
    <b v="0"/>
    <n v="20"/>
    <b v="1"/>
    <n v="1.0000100000000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x v="1"/>
    <b v="0"/>
    <n v="37"/>
    <b v="1"/>
    <n v="1.19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x v="3"/>
    <b v="0"/>
    <n v="20"/>
    <b v="1"/>
    <n v="1.07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x v="1"/>
    <b v="0"/>
    <n v="10"/>
    <b v="1"/>
    <n v="2.279999999999999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x v="23"/>
    <b v="0"/>
    <n v="26"/>
    <b v="1"/>
    <n v="1.0640000000000001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x v="1"/>
    <b v="0"/>
    <n v="20"/>
    <b v="1"/>
    <n v="1.433333333333333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x v="22"/>
    <b v="0"/>
    <n v="46"/>
    <b v="1"/>
    <n v="1.04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x v="50"/>
    <b v="0"/>
    <n v="76"/>
    <b v="1"/>
    <n v="1.10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x v="35"/>
    <b v="0"/>
    <n v="41"/>
    <b v="1"/>
    <n v="1.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x v="65"/>
    <b v="0"/>
    <n v="7"/>
    <b v="1"/>
    <n v="1.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x v="21"/>
    <b v="0"/>
    <n v="49"/>
    <b v="1"/>
    <n v="1.05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x v="1"/>
    <b v="0"/>
    <n v="26"/>
    <b v="1"/>
    <n v="1.19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x v="57"/>
    <b v="0"/>
    <n v="65"/>
    <b v="1"/>
    <n v="1.52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x v="12"/>
    <b v="0"/>
    <n v="28"/>
    <b v="1"/>
    <n v="1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x v="18"/>
    <b v="0"/>
    <n v="8"/>
    <b v="1"/>
    <n v="1.00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x v="20"/>
    <b v="0"/>
    <n v="3"/>
    <b v="1"/>
    <n v="2.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x v="21"/>
    <b v="0"/>
    <n v="9"/>
    <b v="1"/>
    <n v="1.06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x v="11"/>
    <b v="0"/>
    <n v="9"/>
    <b v="1"/>
    <n v="1.04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x v="55"/>
    <b v="0"/>
    <n v="20"/>
    <b v="1"/>
    <n v="1.16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x v="1"/>
    <b v="0"/>
    <n v="57"/>
    <b v="1"/>
    <n v="1.0903333333333334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x v="21"/>
    <b v="0"/>
    <n v="8"/>
    <b v="1"/>
    <n v="1.6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x v="0"/>
    <b v="0"/>
    <n v="14"/>
    <b v="1"/>
    <n v="1.12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x v="8"/>
    <b v="0"/>
    <n v="17"/>
    <b v="1"/>
    <n v="1.0209999999999999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x v="1"/>
    <b v="0"/>
    <n v="100"/>
    <b v="1"/>
    <n v="1.00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x v="12"/>
    <b v="0"/>
    <n v="32"/>
    <b v="1"/>
    <n v="1.01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x v="25"/>
    <b v="0"/>
    <n v="3"/>
    <b v="1"/>
    <n v="65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x v="12"/>
    <b v="1"/>
    <n v="34"/>
    <b v="0"/>
    <n v="8.72E-2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x v="1"/>
    <b v="1"/>
    <n v="23"/>
    <b v="0"/>
    <n v="0.21940000000000001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x v="25"/>
    <b v="1"/>
    <n v="19"/>
    <b v="0"/>
    <n v="0.21299999999999999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x v="14"/>
    <b v="1"/>
    <n v="50"/>
    <b v="0"/>
    <n v="0.41489795918367345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x v="1"/>
    <b v="1"/>
    <n v="12"/>
    <b v="0"/>
    <n v="2.1049999999999999E-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x v="0"/>
    <b v="1"/>
    <n v="8"/>
    <b v="0"/>
    <n v="2.7E-2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x v="11"/>
    <b v="1"/>
    <n v="9"/>
    <b v="0"/>
    <n v="0.16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x v="1"/>
    <b v="1"/>
    <n v="43"/>
    <b v="0"/>
    <n v="0.16376923076923078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x v="1"/>
    <b v="1"/>
    <n v="28"/>
    <b v="0"/>
    <n v="7.0433333333333334E-2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x v="1"/>
    <b v="1"/>
    <n v="4"/>
    <b v="0"/>
    <n v="3.7999999999999999E-2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x v="1"/>
    <b v="1"/>
    <n v="24"/>
    <b v="0"/>
    <n v="0.34079999999999999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x v="25"/>
    <b v="0"/>
    <n v="2"/>
    <b v="0"/>
    <n v="2E-3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x v="6"/>
    <b v="0"/>
    <n v="2"/>
    <b v="0"/>
    <n v="2.5999999999999998E-4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x v="1"/>
    <b v="0"/>
    <n v="20"/>
    <b v="0"/>
    <n v="0.16254545454545455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x v="1"/>
    <b v="0"/>
    <n v="1"/>
    <b v="0"/>
    <n v="2.5000000000000001E-2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x v="1"/>
    <b v="0"/>
    <n v="1"/>
    <b v="0"/>
    <n v="2.0000000000000001E-4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x v="26"/>
    <b v="0"/>
    <n v="4"/>
    <b v="0"/>
    <n v="5.1999999999999998E-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x v="10"/>
    <b v="0"/>
    <n v="1"/>
    <b v="0"/>
    <n v="0.0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x v="9"/>
    <b v="0"/>
    <n v="1"/>
    <b v="0"/>
    <n v="4.0000000000000002E-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x v="1"/>
    <b v="0"/>
    <n v="13"/>
    <b v="0"/>
    <n v="0.17666666666666667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x v="43"/>
    <b v="0"/>
    <n v="1"/>
    <b v="0"/>
    <n v="0.0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x v="20"/>
    <b v="0"/>
    <n v="1"/>
    <b v="0"/>
    <n v="1.3333333333333334E-4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x v="12"/>
    <b v="0"/>
    <n v="0"/>
    <b v="0"/>
    <n v="0"/>
    <n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x v="1"/>
    <b v="0"/>
    <n v="3"/>
    <b v="0"/>
    <n v="1.2E-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x v="4"/>
    <b v="0"/>
    <n v="14"/>
    <b v="0"/>
    <n v="0.26937422295897223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x v="45"/>
    <b v="0"/>
    <n v="2"/>
    <b v="0"/>
    <n v="5.4999999999999997E-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x v="1"/>
    <b v="0"/>
    <n v="5"/>
    <b v="0"/>
    <n v="0.12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x v="25"/>
    <b v="0"/>
    <n v="1"/>
    <b v="0"/>
    <n v="2E-3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x v="41"/>
    <b v="0"/>
    <n v="15"/>
    <b v="0"/>
    <n v="3.44748684310884E-2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x v="1"/>
    <b v="0"/>
    <n v="10"/>
    <b v="0"/>
    <n v="0.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x v="12"/>
    <b v="0"/>
    <n v="3"/>
    <b v="0"/>
    <n v="2.6666666666666668E-2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x v="38"/>
    <b v="0"/>
    <n v="0"/>
    <b v="0"/>
    <n v="0"/>
    <n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x v="1"/>
    <b v="0"/>
    <n v="0"/>
    <b v="0"/>
    <n v="0"/>
    <n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x v="21"/>
    <b v="0"/>
    <n v="0"/>
    <b v="0"/>
    <n v="0"/>
    <n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x v="73"/>
    <b v="0"/>
    <n v="0"/>
    <b v="0"/>
    <n v="0"/>
    <n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x v="1"/>
    <b v="0"/>
    <n v="46"/>
    <b v="0"/>
    <n v="0.52794871794871789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x v="1"/>
    <b v="0"/>
    <n v="14"/>
    <b v="0"/>
    <n v="4.9639999999999997E-2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x v="1"/>
    <b v="0"/>
    <n v="1"/>
    <b v="0"/>
    <n v="5.5555555555555556E-4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x v="1"/>
    <b v="0"/>
    <n v="0"/>
    <b v="0"/>
    <n v="0"/>
    <n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x v="6"/>
    <b v="0"/>
    <n v="17"/>
    <b v="0"/>
    <n v="0.13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x v="1"/>
    <b v="0"/>
    <n v="1"/>
    <b v="0"/>
    <n v="0.0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x v="14"/>
    <b v="0"/>
    <n v="0"/>
    <b v="0"/>
    <n v="0"/>
    <n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x v="1"/>
    <b v="0"/>
    <n v="0"/>
    <b v="0"/>
    <n v="0"/>
    <n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x v="25"/>
    <b v="0"/>
    <n v="0"/>
    <b v="0"/>
    <n v="0"/>
    <n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x v="1"/>
    <b v="0"/>
    <n v="0"/>
    <b v="0"/>
    <n v="0"/>
    <n v="0"/>
    <s v="theater/musical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x v="1"/>
    <b v="0"/>
    <n v="0"/>
    <b v="0"/>
    <n v="0"/>
    <n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x v="32"/>
    <b v="0"/>
    <n v="2"/>
    <b v="0"/>
    <n v="1.7500000000000002E-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x v="1"/>
    <b v="0"/>
    <n v="14"/>
    <b v="0"/>
    <n v="0.27100000000000002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x v="22"/>
    <b v="0"/>
    <n v="9"/>
    <b v="0"/>
    <n v="1.4749999999999999E-2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x v="12"/>
    <b v="0"/>
    <n v="8"/>
    <b v="0"/>
    <n v="0.16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x v="1"/>
    <b v="0"/>
    <n v="7"/>
    <b v="0"/>
    <n v="0.32500000000000001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x v="36"/>
    <b v="0"/>
    <n v="0"/>
    <b v="0"/>
    <n v="0"/>
    <n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x v="16"/>
    <b v="0"/>
    <n v="84"/>
    <b v="0"/>
    <n v="0.21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x v="1"/>
    <b v="0"/>
    <n v="11"/>
    <b v="0"/>
    <n v="3.4666666666666665E-2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x v="0"/>
    <b v="0"/>
    <n v="1"/>
    <b v="0"/>
    <n v="0.0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x v="20"/>
    <b v="0"/>
    <n v="4"/>
    <b v="0"/>
    <n v="0.10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x v="1"/>
    <b v="0"/>
    <n v="10"/>
    <b v="0"/>
    <n v="0.17599999999999999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x v="4"/>
    <b v="0"/>
    <n v="16"/>
    <b v="0"/>
    <n v="0.32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x v="18"/>
    <b v="0"/>
    <n v="2"/>
    <b v="0"/>
    <n v="1.2500000000000001E-2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x v="1"/>
    <b v="0"/>
    <n v="5"/>
    <b v="0"/>
    <n v="5.3999999999999999E-2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x v="4"/>
    <b v="0"/>
    <n v="1"/>
    <b v="0"/>
    <n v="8.3333333333333332E-3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x v="25"/>
    <b v="0"/>
    <n v="31"/>
    <b v="0"/>
    <n v="0.48833333333333334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x v="11"/>
    <b v="0"/>
    <n v="0"/>
    <b v="0"/>
    <n v="0"/>
    <n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x v="20"/>
    <b v="0"/>
    <n v="2"/>
    <b v="0"/>
    <n v="2.9999999999999997E-4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x v="16"/>
    <b v="0"/>
    <n v="7"/>
    <b v="0"/>
    <n v="0.11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x v="52"/>
    <b v="0"/>
    <n v="16"/>
    <b v="0"/>
    <n v="0.67333333333333334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x v="22"/>
    <b v="0"/>
    <n v="4"/>
    <b v="0"/>
    <n v="0.153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x v="13"/>
    <b v="0"/>
    <n v="4"/>
    <b v="0"/>
    <n v="8.666666666666667E-2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x v="1"/>
    <b v="0"/>
    <n v="4"/>
    <b v="0"/>
    <n v="2.2499999999999998E-3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x v="1"/>
    <b v="0"/>
    <n v="3"/>
    <b v="0"/>
    <n v="3.0833333333333334E-2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x v="1"/>
    <b v="0"/>
    <n v="36"/>
    <b v="0"/>
    <n v="0.37412499999999999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x v="12"/>
    <b v="0"/>
    <n v="1"/>
    <b v="0"/>
    <n v="6.666666666666667E-5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x v="1"/>
    <b v="0"/>
    <n v="7"/>
    <b v="0"/>
    <n v="0.1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x v="18"/>
    <b v="0"/>
    <n v="27"/>
    <b v="0"/>
    <n v="0.36359999999999998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x v="1"/>
    <b v="0"/>
    <n v="1"/>
    <b v="0"/>
    <n v="3.3333333333333335E-3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x v="1"/>
    <b v="0"/>
    <n v="0"/>
    <b v="0"/>
    <n v="0"/>
    <n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x v="1"/>
    <b v="0"/>
    <n v="1"/>
    <b v="0"/>
    <n v="2.8571428571428571E-3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x v="65"/>
    <b v="0"/>
    <n v="3"/>
    <b v="0"/>
    <n v="2E-3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x v="33"/>
    <b v="0"/>
    <n v="3"/>
    <b v="0"/>
    <n v="1.7999999999999999E-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x v="1"/>
    <b v="0"/>
    <n v="3"/>
    <b v="0"/>
    <n v="5.3999999999999999E-2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x v="65"/>
    <b v="0"/>
    <n v="0"/>
    <b v="0"/>
    <n v="0"/>
    <n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x v="11"/>
    <b v="0"/>
    <n v="6"/>
    <b v="0"/>
    <n v="8.1333333333333327E-2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x v="33"/>
    <b v="0"/>
    <n v="17"/>
    <b v="0"/>
    <n v="0.12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x v="1"/>
    <b v="0"/>
    <n v="40"/>
    <b v="0"/>
    <n v="0.15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x v="1"/>
    <b v="0"/>
    <n v="3"/>
    <b v="0"/>
    <n v="0.1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x v="1"/>
    <b v="0"/>
    <n v="1"/>
    <b v="0"/>
    <n v="3.0000000000000001E-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x v="1"/>
    <b v="0"/>
    <n v="2"/>
    <b v="0"/>
    <n v="0.0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x v="33"/>
    <b v="0"/>
    <n v="7"/>
    <b v="0"/>
    <n v="0.13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x v="1"/>
    <b v="0"/>
    <n v="14"/>
    <b v="0"/>
    <n v="2.265E-2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x v="33"/>
    <b v="0"/>
    <n v="0"/>
    <b v="0"/>
    <n v="0"/>
    <n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x v="25"/>
    <b v="0"/>
    <n v="0"/>
    <b v="0"/>
    <n v="0"/>
    <n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x v="1"/>
    <b v="0"/>
    <n v="1"/>
    <b v="0"/>
    <n v="8.3333333333333331E-5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x v="41"/>
    <b v="0"/>
    <n v="12"/>
    <b v="0"/>
    <n v="0.15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x v="11"/>
    <b v="0"/>
    <n v="12"/>
    <b v="0"/>
    <n v="0.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x v="12"/>
    <b v="0"/>
    <n v="23"/>
    <b v="0"/>
    <n v="0.43833333333333335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x v="1"/>
    <b v="0"/>
    <n v="0"/>
    <b v="0"/>
    <n v="0"/>
    <n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x v="33"/>
    <b v="0"/>
    <n v="10"/>
    <b v="0"/>
    <n v="0.86135181975736563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x v="0"/>
    <b v="0"/>
    <n v="5"/>
    <b v="0"/>
    <n v="0.12196620583717357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x v="29"/>
    <b v="0"/>
    <n v="1"/>
    <b v="0"/>
    <n v="1E-3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x v="11"/>
    <b v="0"/>
    <n v="2"/>
    <b v="0"/>
    <n v="2.2000000000000001E-3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x v="14"/>
    <b v="0"/>
    <n v="2"/>
    <b v="0"/>
    <n v="9.0909090909090905E-3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x v="12"/>
    <b v="0"/>
    <n v="0"/>
    <b v="0"/>
    <n v="0"/>
    <n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x v="0"/>
    <b v="0"/>
    <n v="13"/>
    <b v="0"/>
    <n v="0.35639999999999999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x v="1"/>
    <b v="0"/>
    <n v="0"/>
    <b v="0"/>
    <n v="0"/>
    <n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x v="1"/>
    <b v="0"/>
    <n v="1"/>
    <b v="0"/>
    <n v="2.5000000000000001E-3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x v="0"/>
    <b v="0"/>
    <n v="5"/>
    <b v="0"/>
    <n v="3.2500000000000001E-2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x v="1"/>
    <b v="0"/>
    <n v="2"/>
    <b v="0"/>
    <n v="3.3666666666666664E-2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x v="12"/>
    <b v="0"/>
    <n v="0"/>
    <b v="0"/>
    <n v="0"/>
    <n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x v="1"/>
    <b v="0"/>
    <n v="32"/>
    <b v="0"/>
    <n v="0.15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x v="41"/>
    <b v="0"/>
    <n v="1"/>
    <b v="0"/>
    <n v="6.2500000000000003E-3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x v="12"/>
    <b v="0"/>
    <n v="1"/>
    <b v="0"/>
    <n v="5.0000000000000004E-6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x v="12"/>
    <b v="0"/>
    <n v="1"/>
    <b v="0"/>
    <n v="9.6153846153846159E-4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x v="0"/>
    <b v="0"/>
    <n v="0"/>
    <b v="0"/>
    <n v="0"/>
    <n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x v="12"/>
    <b v="0"/>
    <n v="0"/>
    <b v="0"/>
    <n v="0"/>
    <n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x v="1"/>
    <b v="0"/>
    <n v="8"/>
    <b v="0"/>
    <n v="0.24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x v="14"/>
    <b v="0"/>
    <n v="0"/>
    <b v="0"/>
    <n v="0"/>
    <n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x v="32"/>
    <b v="0"/>
    <n v="1"/>
    <b v="0"/>
    <n v="2.5000000000000001E-4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x v="46"/>
    <b v="0"/>
    <n v="16"/>
    <b v="0"/>
    <n v="0.32050000000000001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x v="1"/>
    <b v="0"/>
    <n v="12"/>
    <b v="0"/>
    <n v="0.24333333333333335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x v="1"/>
    <b v="0"/>
    <n v="4"/>
    <b v="0"/>
    <n v="1.4999999999999999E-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x v="24"/>
    <b v="0"/>
    <n v="2"/>
    <b v="0"/>
    <n v="4.1999999999999997E-3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x v="25"/>
    <b v="0"/>
    <n v="3"/>
    <b v="0"/>
    <n v="3.214285714285714E-2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x v="1"/>
    <b v="0"/>
    <n v="0"/>
    <b v="0"/>
    <n v="0"/>
    <n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x v="12"/>
    <b v="0"/>
    <n v="3"/>
    <b v="0"/>
    <n v="6.3E-2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x v="12"/>
    <b v="0"/>
    <n v="4"/>
    <b v="0"/>
    <n v="0.14249999999999999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x v="16"/>
    <b v="0"/>
    <n v="2"/>
    <b v="0"/>
    <n v="6.0000000000000001E-3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x v="1"/>
    <b v="0"/>
    <n v="10"/>
    <b v="0"/>
    <n v="0.2411764705882353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x v="12"/>
    <b v="0"/>
    <n v="11"/>
    <b v="0"/>
    <n v="0.10539999999999999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x v="60"/>
    <b v="0"/>
    <n v="6"/>
    <b v="0"/>
    <n v="7.4690265486725665E-2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x v="1"/>
    <b v="0"/>
    <n v="2"/>
    <b v="0"/>
    <n v="7.3333333333333334E-4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x v="1"/>
    <b v="0"/>
    <n v="6"/>
    <b v="0"/>
    <n v="9.7142857142857135E-3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x v="12"/>
    <b v="0"/>
    <n v="8"/>
    <b v="0"/>
    <n v="0.21099999999999999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x v="41"/>
    <b v="0"/>
    <n v="37"/>
    <b v="0"/>
    <n v="0.78100000000000003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x v="1"/>
    <b v="0"/>
    <n v="11"/>
    <b v="0"/>
    <n v="0.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x v="1"/>
    <b v="0"/>
    <n v="0"/>
    <b v="0"/>
    <n v="0"/>
    <n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x v="21"/>
    <b v="0"/>
    <n v="10"/>
    <b v="0"/>
    <n v="0.47692307692307695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x v="1"/>
    <b v="0"/>
    <n v="6"/>
    <b v="0"/>
    <n v="1.4500000000000001E-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x v="12"/>
    <b v="0"/>
    <n v="8"/>
    <b v="0"/>
    <n v="0.10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x v="26"/>
    <b v="0"/>
    <n v="6"/>
    <b v="0"/>
    <n v="1.8333333333333333E-2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x v="1"/>
    <b v="0"/>
    <n v="7"/>
    <b v="0"/>
    <n v="0.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x v="12"/>
    <b v="0"/>
    <n v="7"/>
    <b v="0"/>
    <n v="4.0833333333333333E-2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x v="12"/>
    <b v="0"/>
    <n v="5"/>
    <b v="0"/>
    <n v="0.2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x v="0"/>
    <b v="0"/>
    <n v="46"/>
    <b v="0"/>
    <n v="0.34802513464991025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x v="1"/>
    <b v="0"/>
    <n v="10"/>
    <b v="0"/>
    <n v="6.3333333333333339E-2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x v="21"/>
    <b v="0"/>
    <n v="19"/>
    <b v="0"/>
    <n v="0.32050000000000001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x v="41"/>
    <b v="0"/>
    <n v="13"/>
    <b v="0"/>
    <n v="9.7600000000000006E-2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x v="2"/>
    <b v="0"/>
    <n v="13"/>
    <b v="0"/>
    <n v="0.37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x v="13"/>
    <b v="0"/>
    <n v="4"/>
    <b v="0"/>
    <n v="2.1333333333333333E-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x v="1"/>
    <b v="0"/>
    <n v="0"/>
    <b v="0"/>
    <n v="0"/>
    <n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x v="1"/>
    <b v="0"/>
    <n v="3"/>
    <b v="0"/>
    <n v="4.1818181818181817E-2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x v="1"/>
    <b v="0"/>
    <n v="1"/>
    <b v="0"/>
    <n v="0.2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x v="12"/>
    <b v="0"/>
    <n v="9"/>
    <b v="0"/>
    <n v="5.4100000000000002E-2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x v="1"/>
    <b v="0"/>
    <n v="1"/>
    <b v="0"/>
    <n v="6.0000000000000002E-5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x v="1"/>
    <b v="0"/>
    <n v="1"/>
    <b v="0"/>
    <n v="2.5000000000000001E-3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x v="1"/>
    <b v="0"/>
    <n v="4"/>
    <b v="0"/>
    <n v="0.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x v="58"/>
    <b v="0"/>
    <n v="17"/>
    <b v="0"/>
    <n v="0.16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x v="1"/>
    <b v="0"/>
    <n v="0"/>
    <b v="0"/>
    <n v="0"/>
    <n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x v="1"/>
    <b v="0"/>
    <n v="12"/>
    <b v="0"/>
    <n v="0.57199999999999995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x v="4"/>
    <b v="0"/>
    <n v="14"/>
    <b v="0"/>
    <n v="0.16514285714285715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x v="12"/>
    <b v="0"/>
    <n v="1"/>
    <b v="0"/>
    <n v="1.25E-3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x v="18"/>
    <b v="0"/>
    <n v="14"/>
    <b v="0"/>
    <n v="0.37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x v="1"/>
    <b v="0"/>
    <n v="4"/>
    <b v="0"/>
    <n v="1.84E-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x v="1"/>
    <b v="0"/>
    <n v="2"/>
    <b v="0"/>
    <n v="0.10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x v="1"/>
    <b v="0"/>
    <n v="1"/>
    <b v="0"/>
    <n v="2E-3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x v="12"/>
    <b v="0"/>
    <n v="2"/>
    <b v="0"/>
    <n v="1.3333333333333334E-2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x v="25"/>
    <b v="0"/>
    <n v="1"/>
    <b v="0"/>
    <n v="6.666666666666667E-5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x v="41"/>
    <b v="0"/>
    <n v="1"/>
    <b v="0"/>
    <n v="2.5000000000000001E-3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x v="1"/>
    <b v="0"/>
    <n v="4"/>
    <b v="0"/>
    <n v="0.0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x v="4"/>
    <b v="0"/>
    <n v="3"/>
    <b v="0"/>
    <n v="3.8860103626943004E-2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x v="42"/>
    <b v="0"/>
    <n v="38"/>
    <b v="0"/>
    <n v="0.24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x v="1"/>
    <b v="0"/>
    <n v="4"/>
    <b v="0"/>
    <n v="7.5999999999999998E-2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x v="1"/>
    <b v="0"/>
    <n v="0"/>
    <b v="0"/>
    <n v="0"/>
    <n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x v="1"/>
    <b v="0"/>
    <n v="2"/>
    <b v="0"/>
    <n v="1.2999999999999999E-2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x v="13"/>
    <b v="0"/>
    <n v="0"/>
    <b v="0"/>
    <n v="0"/>
    <n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x v="1"/>
    <b v="0"/>
    <n v="1"/>
    <b v="0"/>
    <n v="1.4285714285714287E-4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x v="1"/>
    <b v="0"/>
    <n v="7"/>
    <b v="0"/>
    <n v="0.14000000000000001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x v="1"/>
    <b v="0"/>
    <n v="2"/>
    <b v="0"/>
    <n v="1.0500000000000001E-2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x v="1"/>
    <b v="0"/>
    <n v="4"/>
    <b v="0"/>
    <n v="8.666666666666667E-2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x v="44"/>
    <b v="0"/>
    <n v="4"/>
    <b v="0"/>
    <n v="8.2857142857142851E-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x v="1"/>
    <b v="0"/>
    <n v="3"/>
    <b v="0"/>
    <n v="0.16666666666666666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x v="12"/>
    <b v="0"/>
    <n v="2"/>
    <b v="0"/>
    <n v="8.3333333333333332E-3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x v="32"/>
    <b v="0"/>
    <n v="197"/>
    <b v="0"/>
    <n v="0.69561111111111107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x v="11"/>
    <b v="0"/>
    <n v="0"/>
    <b v="0"/>
    <n v="0"/>
    <n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x v="1"/>
    <b v="0"/>
    <n v="1"/>
    <b v="0"/>
    <n v="1.2500000000000001E-2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x v="12"/>
    <b v="0"/>
    <n v="4"/>
    <b v="0"/>
    <n v="0.0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x v="12"/>
    <b v="0"/>
    <n v="0"/>
    <b v="0"/>
    <n v="0"/>
    <n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x v="18"/>
    <b v="0"/>
    <n v="7"/>
    <b v="0"/>
    <n v="7.166666666666667E-2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x v="1"/>
    <b v="0"/>
    <n v="11"/>
    <b v="0"/>
    <n v="0.28050000000000003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x v="1"/>
    <b v="0"/>
    <n v="0"/>
    <b v="0"/>
    <n v="0"/>
    <n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x v="41"/>
    <b v="0"/>
    <n v="6"/>
    <b v="0"/>
    <n v="0.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x v="38"/>
    <b v="0"/>
    <n v="0"/>
    <b v="0"/>
    <n v="0"/>
    <n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x v="12"/>
    <b v="0"/>
    <n v="7"/>
    <b v="0"/>
    <n v="6.8287037037037035E-2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x v="0"/>
    <b v="0"/>
    <n v="94"/>
    <b v="0"/>
    <n v="0.25698702928870293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x v="1"/>
    <b v="0"/>
    <n v="2"/>
    <b v="0"/>
    <n v="1.4814814814814815E-2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x v="1"/>
    <b v="0"/>
    <n v="25"/>
    <b v="0"/>
    <n v="0.36849999999999999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x v="42"/>
    <b v="0"/>
    <n v="17"/>
    <b v="0"/>
    <n v="0.47049999999999997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x v="10"/>
    <b v="0"/>
    <n v="2"/>
    <b v="0"/>
    <n v="0.11428571428571428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x v="12"/>
    <b v="0"/>
    <n v="4"/>
    <b v="0"/>
    <n v="0.12039999999999999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x v="35"/>
    <b v="0"/>
    <n v="5"/>
    <b v="0"/>
    <n v="0.6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x v="50"/>
    <b v="0"/>
    <n v="2"/>
    <b v="0"/>
    <n v="0.31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x v="12"/>
    <b v="0"/>
    <n v="2"/>
    <b v="0"/>
    <n v="4.1999999999999997E-3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x v="1"/>
    <b v="0"/>
    <n v="3"/>
    <b v="0"/>
    <n v="2.0999999999999999E-3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x v="13"/>
    <b v="0"/>
    <n v="0"/>
    <b v="0"/>
    <n v="0"/>
    <n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x v="1"/>
    <b v="0"/>
    <n v="4"/>
    <b v="0"/>
    <n v="0.37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x v="1"/>
    <b v="0"/>
    <n v="1"/>
    <b v="0"/>
    <n v="2.0000000000000001E-4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x v="1"/>
    <b v="0"/>
    <n v="12"/>
    <b v="0"/>
    <n v="8.2142857142857142E-2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x v="17"/>
    <b v="0"/>
    <n v="4"/>
    <b v="0"/>
    <n v="2.1999999999999999E-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x v="6"/>
    <b v="0"/>
    <n v="91"/>
    <b v="0"/>
    <n v="0.17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x v="1"/>
    <b v="0"/>
    <n v="1"/>
    <b v="0"/>
    <n v="8.0000000000000004E-4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x v="1"/>
    <b v="0"/>
    <n v="1"/>
    <b v="0"/>
    <n v="6.6666666666666664E-4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x v="69"/>
    <b v="0"/>
    <n v="0"/>
    <b v="0"/>
    <n v="0"/>
    <n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x v="12"/>
    <b v="0"/>
    <n v="13"/>
    <b v="0"/>
    <n v="0.37533333333333335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x v="1"/>
    <b v="0"/>
    <n v="2"/>
    <b v="0"/>
    <n v="0.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x v="1"/>
    <b v="0"/>
    <n v="0"/>
    <b v="0"/>
    <n v="0"/>
    <n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x v="1"/>
    <b v="0"/>
    <n v="21"/>
    <b v="0"/>
    <n v="0.17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x v="18"/>
    <b v="0"/>
    <n v="9"/>
    <b v="0"/>
    <n v="0.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x v="26"/>
    <b v="0"/>
    <n v="6"/>
    <b v="0"/>
    <n v="0.22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x v="13"/>
    <b v="0"/>
    <n v="4"/>
    <b v="0"/>
    <n v="2.5333333333333333E-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x v="0"/>
    <b v="0"/>
    <n v="7"/>
    <b v="0"/>
    <n v="2.5000000000000001E-2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x v="35"/>
    <b v="0"/>
    <n v="5"/>
    <b v="0"/>
    <n v="2.8500000000000001E-2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x v="12"/>
    <b v="0"/>
    <n v="0"/>
    <b v="0"/>
    <n v="0"/>
    <n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x v="1"/>
    <b v="0"/>
    <n v="3"/>
    <b v="0"/>
    <n v="2.4500000000000001E-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x v="1"/>
    <b v="0"/>
    <n v="9"/>
    <b v="0"/>
    <n v="1.4210526315789474E-2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x v="1"/>
    <b v="0"/>
    <n v="6"/>
    <b v="0"/>
    <n v="0.19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x v="1"/>
    <b v="0"/>
    <n v="4"/>
    <b v="0"/>
    <n v="6.7499999999999999E-3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x v="1"/>
    <b v="0"/>
    <n v="1"/>
    <b v="0"/>
    <n v="1.6666666666666668E-3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x v="4"/>
    <b v="0"/>
    <n v="17"/>
    <b v="0"/>
    <n v="0.6089999999999999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x v="1"/>
    <b v="0"/>
    <n v="1"/>
    <b v="0"/>
    <n v="0.0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x v="43"/>
    <b v="0"/>
    <n v="13"/>
    <b v="0"/>
    <n v="0.34399999999999997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x v="22"/>
    <b v="0"/>
    <n v="6"/>
    <b v="0"/>
    <n v="0.16500000000000001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x v="1"/>
    <b v="0"/>
    <n v="0"/>
    <b v="0"/>
    <n v="0"/>
    <n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x v="12"/>
    <b v="0"/>
    <n v="2"/>
    <b v="0"/>
    <n v="4.0000000000000001E-3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x v="57"/>
    <b v="0"/>
    <n v="2"/>
    <b v="0"/>
    <n v="1.0571428571428572E-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x v="1"/>
    <b v="0"/>
    <n v="21"/>
    <b v="0"/>
    <n v="0.26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x v="16"/>
    <b v="0"/>
    <n v="13"/>
    <b v="0"/>
    <n v="0.28799999999999998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x v="33"/>
    <b v="0"/>
    <n v="0"/>
    <b v="0"/>
    <n v="0"/>
    <n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x v="1"/>
    <b v="0"/>
    <n v="6"/>
    <b v="0"/>
    <n v="8.8999999999999996E-2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x v="1"/>
    <b v="0"/>
    <n v="0"/>
    <b v="0"/>
    <n v="0"/>
    <n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x v="1"/>
    <b v="0"/>
    <n v="1"/>
    <b v="0"/>
    <n v="1.6666666666666668E-3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x v="17"/>
    <b v="0"/>
    <n v="0"/>
    <b v="0"/>
    <n v="0"/>
    <n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x v="1"/>
    <b v="0"/>
    <n v="12"/>
    <b v="0"/>
    <n v="0.15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x v="3"/>
    <b v="0"/>
    <n v="2"/>
    <b v="0"/>
    <n v="0.0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x v="1"/>
    <b v="0"/>
    <n v="6"/>
    <b v="0"/>
    <n v="0.21685714285714286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x v="1"/>
    <b v="0"/>
    <n v="1"/>
    <b v="0"/>
    <n v="3.3333333333333335E-3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x v="41"/>
    <b v="0"/>
    <n v="1"/>
    <b v="0"/>
    <n v="2.8571428571428571E-3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x v="17"/>
    <b v="0"/>
    <n v="5"/>
    <b v="0"/>
    <n v="4.7E-2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x v="1"/>
    <b v="0"/>
    <n v="0"/>
    <b v="0"/>
    <n v="0"/>
    <n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x v="1"/>
    <b v="0"/>
    <n v="3"/>
    <b v="0"/>
    <n v="0.10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x v="15"/>
    <b v="0"/>
    <n v="8"/>
    <b v="0"/>
    <n v="4.8000000000000001E-2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x v="20"/>
    <b v="0"/>
    <n v="3"/>
    <b v="0"/>
    <n v="3.2000000000000001E-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x v="1"/>
    <b v="0"/>
    <n v="8"/>
    <b v="0"/>
    <n v="0.12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x v="12"/>
    <b v="0"/>
    <n v="1"/>
    <b v="0"/>
    <n v="1.8181818181818181E-4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x v="12"/>
    <b v="0"/>
    <n v="4"/>
    <b v="0"/>
    <n v="2.4E-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x v="7"/>
    <b v="0"/>
    <n v="8"/>
    <b v="0"/>
    <n v="0.36499999999999999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x v="1"/>
    <b v="0"/>
    <n v="1"/>
    <b v="0"/>
    <n v="2.6666666666666668E-2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x v="7"/>
    <b v="0"/>
    <n v="5"/>
    <b v="0"/>
    <n v="0.11428571428571428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x v="53"/>
    <b v="0"/>
    <n v="0"/>
    <b v="0"/>
    <n v="0"/>
    <n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x v="1"/>
    <b v="0"/>
    <n v="0"/>
    <b v="0"/>
    <n v="0"/>
    <n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x v="11"/>
    <b v="0"/>
    <n v="1"/>
    <b v="0"/>
    <n v="1.1111111111111112E-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x v="2"/>
    <b v="0"/>
    <n v="0"/>
    <b v="0"/>
    <n v="0"/>
    <n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x v="1"/>
    <b v="0"/>
    <n v="0"/>
    <b v="0"/>
    <n v="0"/>
    <n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x v="1"/>
    <b v="0"/>
    <n v="6"/>
    <b v="0"/>
    <n v="0.27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x v="59"/>
    <b v="0"/>
    <n v="6"/>
    <b v="0"/>
    <n v="0.1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x v="1"/>
    <b v="0"/>
    <n v="14"/>
    <b v="0"/>
    <n v="0.21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x v="15"/>
    <b v="0"/>
    <n v="6"/>
    <b v="0"/>
    <n v="6.9696969696969702E-2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x v="40"/>
    <b v="0"/>
    <n v="33"/>
    <b v="0"/>
    <n v="0.70599999999999996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x v="26"/>
    <b v="0"/>
    <n v="4"/>
    <b v="0"/>
    <n v="2.0500000000000001E-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x v="1"/>
    <b v="0"/>
    <n v="1"/>
    <b v="0"/>
    <n v="1.9666666666666666E-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x v="1"/>
    <b v="0"/>
    <n v="0"/>
    <b v="0"/>
    <n v="0"/>
    <n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x v="12"/>
    <b v="0"/>
    <n v="6"/>
    <b v="0"/>
    <n v="0.28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x v="1"/>
    <b v="0"/>
    <n v="6"/>
    <b v="0"/>
    <n v="3.1333333333333331E-2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x v="14"/>
    <b v="0"/>
    <n v="1"/>
    <b v="0"/>
    <n v="4.0000000000000002E-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x v="23"/>
    <b v="0"/>
    <n v="3"/>
    <b v="0"/>
    <n v="2E-3"/>
    <n v="1"/>
    <s v="theater/plays"/>
    <x v="1"/>
    <x v="6"/>
  </r>
  <r>
    <m/>
    <m/>
    <m/>
    <m/>
    <m/>
    <x v="4"/>
    <x v="21"/>
    <m/>
    <m/>
    <m/>
    <m/>
    <x v="4114"/>
    <x v="75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16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11"/>
  </r>
  <r>
    <x v="0"/>
    <x v="12"/>
  </r>
  <r>
    <x v="0"/>
    <x v="13"/>
  </r>
  <r>
    <x v="0"/>
    <x v="14"/>
  </r>
  <r>
    <x v="0"/>
    <x v="15"/>
  </r>
  <r>
    <x v="0"/>
    <x v="16"/>
  </r>
  <r>
    <x v="0"/>
    <x v="17"/>
  </r>
  <r>
    <x v="0"/>
    <x v="18"/>
  </r>
  <r>
    <x v="0"/>
    <x v="19"/>
  </r>
  <r>
    <x v="0"/>
    <x v="19"/>
  </r>
  <r>
    <x v="0"/>
    <x v="20"/>
  </r>
  <r>
    <x v="0"/>
    <x v="21"/>
  </r>
  <r>
    <x v="0"/>
    <x v="22"/>
  </r>
  <r>
    <x v="0"/>
    <x v="23"/>
  </r>
  <r>
    <x v="0"/>
    <x v="23"/>
  </r>
  <r>
    <x v="0"/>
    <x v="24"/>
  </r>
  <r>
    <x v="0"/>
    <x v="25"/>
  </r>
  <r>
    <x v="0"/>
    <x v="26"/>
  </r>
  <r>
    <x v="0"/>
    <x v="27"/>
  </r>
  <r>
    <x v="0"/>
    <x v="28"/>
  </r>
  <r>
    <x v="0"/>
    <x v="28"/>
  </r>
  <r>
    <x v="0"/>
    <x v="29"/>
  </r>
  <r>
    <x v="0"/>
    <x v="29"/>
  </r>
  <r>
    <x v="0"/>
    <x v="29"/>
  </r>
  <r>
    <x v="0"/>
    <x v="30"/>
  </r>
  <r>
    <x v="0"/>
    <x v="31"/>
  </r>
  <r>
    <x v="0"/>
    <x v="32"/>
  </r>
  <r>
    <x v="0"/>
    <x v="33"/>
  </r>
  <r>
    <x v="0"/>
    <x v="34"/>
  </r>
  <r>
    <x v="0"/>
    <x v="34"/>
  </r>
  <r>
    <x v="0"/>
    <x v="35"/>
  </r>
  <r>
    <x v="0"/>
    <x v="35"/>
  </r>
  <r>
    <x v="0"/>
    <x v="36"/>
  </r>
  <r>
    <x v="0"/>
    <x v="37"/>
  </r>
  <r>
    <x v="0"/>
    <x v="38"/>
  </r>
  <r>
    <x v="0"/>
    <x v="39"/>
  </r>
  <r>
    <x v="0"/>
    <x v="40"/>
  </r>
  <r>
    <x v="0"/>
    <x v="40"/>
  </r>
  <r>
    <x v="0"/>
    <x v="41"/>
  </r>
  <r>
    <x v="0"/>
    <x v="42"/>
  </r>
  <r>
    <x v="0"/>
    <x v="43"/>
  </r>
  <r>
    <x v="0"/>
    <x v="44"/>
  </r>
  <r>
    <x v="0"/>
    <x v="45"/>
  </r>
  <r>
    <x v="0"/>
    <x v="46"/>
  </r>
  <r>
    <x v="0"/>
    <x v="47"/>
  </r>
  <r>
    <x v="0"/>
    <x v="47"/>
  </r>
  <r>
    <x v="0"/>
    <x v="48"/>
  </r>
  <r>
    <x v="0"/>
    <x v="49"/>
  </r>
  <r>
    <x v="0"/>
    <x v="49"/>
  </r>
  <r>
    <x v="0"/>
    <x v="49"/>
  </r>
  <r>
    <x v="0"/>
    <x v="49"/>
  </r>
  <r>
    <x v="0"/>
    <x v="50"/>
  </r>
  <r>
    <x v="0"/>
    <x v="51"/>
  </r>
  <r>
    <x v="0"/>
    <x v="51"/>
  </r>
  <r>
    <x v="0"/>
    <x v="51"/>
  </r>
  <r>
    <x v="0"/>
    <x v="52"/>
  </r>
  <r>
    <x v="0"/>
    <x v="53"/>
  </r>
  <r>
    <x v="0"/>
    <x v="53"/>
  </r>
  <r>
    <x v="0"/>
    <x v="54"/>
  </r>
  <r>
    <x v="0"/>
    <x v="55"/>
  </r>
  <r>
    <x v="0"/>
    <x v="56"/>
  </r>
  <r>
    <x v="0"/>
    <x v="57"/>
  </r>
  <r>
    <x v="0"/>
    <x v="58"/>
  </r>
  <r>
    <x v="0"/>
    <x v="59"/>
  </r>
  <r>
    <x v="0"/>
    <x v="59"/>
  </r>
  <r>
    <x v="0"/>
    <x v="59"/>
  </r>
  <r>
    <x v="0"/>
    <x v="60"/>
  </r>
  <r>
    <x v="0"/>
    <x v="61"/>
  </r>
  <r>
    <x v="0"/>
    <x v="61"/>
  </r>
  <r>
    <x v="0"/>
    <x v="62"/>
  </r>
  <r>
    <x v="0"/>
    <x v="63"/>
  </r>
  <r>
    <x v="0"/>
    <x v="63"/>
  </r>
  <r>
    <x v="0"/>
    <x v="63"/>
  </r>
  <r>
    <x v="0"/>
    <x v="64"/>
  </r>
  <r>
    <x v="0"/>
    <x v="65"/>
  </r>
  <r>
    <x v="0"/>
    <x v="66"/>
  </r>
  <r>
    <x v="0"/>
    <x v="66"/>
  </r>
  <r>
    <x v="0"/>
    <x v="67"/>
  </r>
  <r>
    <x v="0"/>
    <x v="67"/>
  </r>
  <r>
    <x v="0"/>
    <x v="68"/>
  </r>
  <r>
    <x v="0"/>
    <x v="69"/>
  </r>
  <r>
    <x v="0"/>
    <x v="70"/>
  </r>
  <r>
    <x v="0"/>
    <x v="71"/>
  </r>
  <r>
    <x v="0"/>
    <x v="71"/>
  </r>
  <r>
    <x v="0"/>
    <x v="72"/>
  </r>
  <r>
    <x v="0"/>
    <x v="73"/>
  </r>
  <r>
    <x v="0"/>
    <x v="73"/>
  </r>
  <r>
    <x v="0"/>
    <x v="74"/>
  </r>
  <r>
    <x v="0"/>
    <x v="75"/>
  </r>
  <r>
    <x v="0"/>
    <x v="75"/>
  </r>
  <r>
    <x v="0"/>
    <x v="76"/>
  </r>
  <r>
    <x v="0"/>
    <x v="76"/>
  </r>
  <r>
    <x v="0"/>
    <x v="77"/>
  </r>
  <r>
    <x v="0"/>
    <x v="77"/>
  </r>
  <r>
    <x v="0"/>
    <x v="77"/>
  </r>
  <r>
    <x v="0"/>
    <x v="78"/>
  </r>
  <r>
    <x v="0"/>
    <x v="78"/>
  </r>
  <r>
    <x v="0"/>
    <x v="79"/>
  </r>
  <r>
    <x v="0"/>
    <x v="79"/>
  </r>
  <r>
    <x v="0"/>
    <x v="79"/>
  </r>
  <r>
    <x v="0"/>
    <x v="80"/>
  </r>
  <r>
    <x v="0"/>
    <x v="80"/>
  </r>
  <r>
    <x v="0"/>
    <x v="81"/>
  </r>
  <r>
    <x v="0"/>
    <x v="81"/>
  </r>
  <r>
    <x v="0"/>
    <x v="82"/>
  </r>
  <r>
    <x v="0"/>
    <x v="83"/>
  </r>
  <r>
    <x v="0"/>
    <x v="83"/>
  </r>
  <r>
    <x v="0"/>
    <x v="83"/>
  </r>
  <r>
    <x v="0"/>
    <x v="84"/>
  </r>
  <r>
    <x v="0"/>
    <x v="85"/>
  </r>
  <r>
    <x v="0"/>
    <x v="86"/>
  </r>
  <r>
    <x v="0"/>
    <x v="86"/>
  </r>
  <r>
    <x v="0"/>
    <x v="87"/>
  </r>
  <r>
    <x v="0"/>
    <x v="87"/>
  </r>
  <r>
    <x v="0"/>
    <x v="87"/>
  </r>
  <r>
    <x v="0"/>
    <x v="88"/>
  </r>
  <r>
    <x v="0"/>
    <x v="88"/>
  </r>
  <r>
    <x v="0"/>
    <x v="88"/>
  </r>
  <r>
    <x v="0"/>
    <x v="89"/>
  </r>
  <r>
    <x v="0"/>
    <x v="89"/>
  </r>
  <r>
    <x v="0"/>
    <x v="89"/>
  </r>
  <r>
    <x v="0"/>
    <x v="89"/>
  </r>
  <r>
    <x v="0"/>
    <x v="89"/>
  </r>
  <r>
    <x v="0"/>
    <x v="89"/>
  </r>
  <r>
    <x v="0"/>
    <x v="90"/>
  </r>
  <r>
    <x v="0"/>
    <x v="90"/>
  </r>
  <r>
    <x v="0"/>
    <x v="90"/>
  </r>
  <r>
    <x v="0"/>
    <x v="90"/>
  </r>
  <r>
    <x v="0"/>
    <x v="90"/>
  </r>
  <r>
    <x v="0"/>
    <x v="91"/>
  </r>
  <r>
    <x v="0"/>
    <x v="91"/>
  </r>
  <r>
    <x v="0"/>
    <x v="91"/>
  </r>
  <r>
    <x v="0"/>
    <x v="91"/>
  </r>
  <r>
    <x v="0"/>
    <x v="91"/>
  </r>
  <r>
    <x v="0"/>
    <x v="91"/>
  </r>
  <r>
    <x v="0"/>
    <x v="91"/>
  </r>
  <r>
    <x v="0"/>
    <x v="91"/>
  </r>
  <r>
    <x v="0"/>
    <x v="92"/>
  </r>
  <r>
    <x v="0"/>
    <x v="92"/>
  </r>
  <r>
    <x v="0"/>
    <x v="92"/>
  </r>
  <r>
    <x v="0"/>
    <x v="92"/>
  </r>
  <r>
    <x v="0"/>
    <x v="92"/>
  </r>
  <r>
    <x v="0"/>
    <x v="93"/>
  </r>
  <r>
    <x v="0"/>
    <x v="94"/>
  </r>
  <r>
    <x v="0"/>
    <x v="94"/>
  </r>
  <r>
    <x v="0"/>
    <x v="94"/>
  </r>
  <r>
    <x v="0"/>
    <x v="94"/>
  </r>
  <r>
    <x v="0"/>
    <x v="94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96"/>
  </r>
  <r>
    <x v="0"/>
    <x v="96"/>
  </r>
  <r>
    <x v="0"/>
    <x v="96"/>
  </r>
  <r>
    <x v="0"/>
    <x v="97"/>
  </r>
  <r>
    <x v="0"/>
    <x v="97"/>
  </r>
  <r>
    <x v="0"/>
    <x v="97"/>
  </r>
  <r>
    <x v="0"/>
    <x v="97"/>
  </r>
  <r>
    <x v="0"/>
    <x v="97"/>
  </r>
  <r>
    <x v="0"/>
    <x v="97"/>
  </r>
  <r>
    <x v="0"/>
    <x v="97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9"/>
  </r>
  <r>
    <x v="0"/>
    <x v="99"/>
  </r>
  <r>
    <x v="0"/>
    <x v="99"/>
  </r>
  <r>
    <x v="0"/>
    <x v="99"/>
  </r>
  <r>
    <x v="0"/>
    <x v="99"/>
  </r>
  <r>
    <x v="0"/>
    <x v="99"/>
  </r>
  <r>
    <x v="0"/>
    <x v="99"/>
  </r>
  <r>
    <x v="0"/>
    <x v="99"/>
  </r>
  <r>
    <x v="0"/>
    <x v="99"/>
  </r>
  <r>
    <x v="0"/>
    <x v="100"/>
  </r>
  <r>
    <x v="0"/>
    <x v="100"/>
  </r>
  <r>
    <x v="0"/>
    <x v="100"/>
  </r>
  <r>
    <x v="0"/>
    <x v="100"/>
  </r>
  <r>
    <x v="0"/>
    <x v="100"/>
  </r>
  <r>
    <x v="0"/>
    <x v="100"/>
  </r>
  <r>
    <x v="0"/>
    <x v="100"/>
  </r>
  <r>
    <x v="0"/>
    <x v="100"/>
  </r>
  <r>
    <x v="0"/>
    <x v="101"/>
  </r>
  <r>
    <x v="0"/>
    <x v="101"/>
  </r>
  <r>
    <x v="0"/>
    <x v="101"/>
  </r>
  <r>
    <x v="0"/>
    <x v="101"/>
  </r>
  <r>
    <x v="0"/>
    <x v="101"/>
  </r>
  <r>
    <x v="0"/>
    <x v="101"/>
  </r>
  <r>
    <x v="0"/>
    <x v="101"/>
  </r>
  <r>
    <x v="0"/>
    <x v="102"/>
  </r>
  <r>
    <x v="0"/>
    <x v="102"/>
  </r>
  <r>
    <x v="0"/>
    <x v="102"/>
  </r>
  <r>
    <x v="0"/>
    <x v="102"/>
  </r>
  <r>
    <x v="0"/>
    <x v="102"/>
  </r>
  <r>
    <x v="0"/>
    <x v="102"/>
  </r>
  <r>
    <x v="0"/>
    <x v="103"/>
  </r>
  <r>
    <x v="0"/>
    <x v="103"/>
  </r>
  <r>
    <x v="0"/>
    <x v="103"/>
  </r>
  <r>
    <x v="0"/>
    <x v="103"/>
  </r>
  <r>
    <x v="0"/>
    <x v="103"/>
  </r>
  <r>
    <x v="0"/>
    <x v="103"/>
  </r>
  <r>
    <x v="0"/>
    <x v="103"/>
  </r>
  <r>
    <x v="0"/>
    <x v="104"/>
  </r>
  <r>
    <x v="0"/>
    <x v="104"/>
  </r>
  <r>
    <x v="0"/>
    <x v="104"/>
  </r>
  <r>
    <x v="0"/>
    <x v="104"/>
  </r>
  <r>
    <x v="0"/>
    <x v="104"/>
  </r>
  <r>
    <x v="0"/>
    <x v="104"/>
  </r>
  <r>
    <x v="0"/>
    <x v="104"/>
  </r>
  <r>
    <x v="0"/>
    <x v="104"/>
  </r>
  <r>
    <x v="0"/>
    <x v="104"/>
  </r>
  <r>
    <x v="0"/>
    <x v="104"/>
  </r>
  <r>
    <x v="0"/>
    <x v="104"/>
  </r>
  <r>
    <x v="0"/>
    <x v="104"/>
  </r>
  <r>
    <x v="0"/>
    <x v="104"/>
  </r>
  <r>
    <x v="0"/>
    <x v="105"/>
  </r>
  <r>
    <x v="0"/>
    <x v="105"/>
  </r>
  <r>
    <x v="0"/>
    <x v="105"/>
  </r>
  <r>
    <x v="0"/>
    <x v="105"/>
  </r>
  <r>
    <x v="0"/>
    <x v="105"/>
  </r>
  <r>
    <x v="0"/>
    <x v="105"/>
  </r>
  <r>
    <x v="0"/>
    <x v="105"/>
  </r>
  <r>
    <x v="0"/>
    <x v="106"/>
  </r>
  <r>
    <x v="0"/>
    <x v="106"/>
  </r>
  <r>
    <x v="0"/>
    <x v="106"/>
  </r>
  <r>
    <x v="0"/>
    <x v="106"/>
  </r>
  <r>
    <x v="0"/>
    <x v="106"/>
  </r>
  <r>
    <x v="0"/>
    <x v="106"/>
  </r>
  <r>
    <x v="0"/>
    <x v="106"/>
  </r>
  <r>
    <x v="0"/>
    <x v="107"/>
  </r>
  <r>
    <x v="0"/>
    <x v="107"/>
  </r>
  <r>
    <x v="0"/>
    <x v="107"/>
  </r>
  <r>
    <x v="0"/>
    <x v="107"/>
  </r>
  <r>
    <x v="0"/>
    <x v="107"/>
  </r>
  <r>
    <x v="0"/>
    <x v="107"/>
  </r>
  <r>
    <x v="0"/>
    <x v="107"/>
  </r>
  <r>
    <x v="0"/>
    <x v="107"/>
  </r>
  <r>
    <x v="0"/>
    <x v="107"/>
  </r>
  <r>
    <x v="0"/>
    <x v="108"/>
  </r>
  <r>
    <x v="0"/>
    <x v="108"/>
  </r>
  <r>
    <x v="0"/>
    <x v="108"/>
  </r>
  <r>
    <x v="0"/>
    <x v="108"/>
  </r>
  <r>
    <x v="0"/>
    <x v="108"/>
  </r>
  <r>
    <x v="0"/>
    <x v="108"/>
  </r>
  <r>
    <x v="0"/>
    <x v="108"/>
  </r>
  <r>
    <x v="0"/>
    <x v="108"/>
  </r>
  <r>
    <x v="0"/>
    <x v="109"/>
  </r>
  <r>
    <x v="0"/>
    <x v="109"/>
  </r>
  <r>
    <x v="0"/>
    <x v="109"/>
  </r>
  <r>
    <x v="0"/>
    <x v="109"/>
  </r>
  <r>
    <x v="0"/>
    <x v="109"/>
  </r>
  <r>
    <x v="0"/>
    <x v="109"/>
  </r>
  <r>
    <x v="0"/>
    <x v="109"/>
  </r>
  <r>
    <x v="0"/>
    <x v="109"/>
  </r>
  <r>
    <x v="0"/>
    <x v="109"/>
  </r>
  <r>
    <x v="0"/>
    <x v="109"/>
  </r>
  <r>
    <x v="0"/>
    <x v="109"/>
  </r>
  <r>
    <x v="0"/>
    <x v="110"/>
  </r>
  <r>
    <x v="0"/>
    <x v="110"/>
  </r>
  <r>
    <x v="0"/>
    <x v="110"/>
  </r>
  <r>
    <x v="0"/>
    <x v="110"/>
  </r>
  <r>
    <x v="0"/>
    <x v="110"/>
  </r>
  <r>
    <x v="0"/>
    <x v="110"/>
  </r>
  <r>
    <x v="0"/>
    <x v="110"/>
  </r>
  <r>
    <x v="0"/>
    <x v="110"/>
  </r>
  <r>
    <x v="0"/>
    <x v="111"/>
  </r>
  <r>
    <x v="0"/>
    <x v="111"/>
  </r>
  <r>
    <x v="0"/>
    <x v="111"/>
  </r>
  <r>
    <x v="0"/>
    <x v="111"/>
  </r>
  <r>
    <x v="0"/>
    <x v="111"/>
  </r>
  <r>
    <x v="0"/>
    <x v="111"/>
  </r>
  <r>
    <x v="0"/>
    <x v="111"/>
  </r>
  <r>
    <x v="0"/>
    <x v="111"/>
  </r>
  <r>
    <x v="0"/>
    <x v="111"/>
  </r>
  <r>
    <x v="0"/>
    <x v="111"/>
  </r>
  <r>
    <x v="0"/>
    <x v="111"/>
  </r>
  <r>
    <x v="0"/>
    <x v="111"/>
  </r>
  <r>
    <x v="0"/>
    <x v="111"/>
  </r>
  <r>
    <x v="0"/>
    <x v="111"/>
  </r>
  <r>
    <x v="0"/>
    <x v="111"/>
  </r>
  <r>
    <x v="0"/>
    <x v="111"/>
  </r>
  <r>
    <x v="0"/>
    <x v="112"/>
  </r>
  <r>
    <x v="0"/>
    <x v="112"/>
  </r>
  <r>
    <x v="0"/>
    <x v="112"/>
  </r>
  <r>
    <x v="0"/>
    <x v="112"/>
  </r>
  <r>
    <x v="0"/>
    <x v="112"/>
  </r>
  <r>
    <x v="0"/>
    <x v="112"/>
  </r>
  <r>
    <x v="0"/>
    <x v="112"/>
  </r>
  <r>
    <x v="0"/>
    <x v="112"/>
  </r>
  <r>
    <x v="0"/>
    <x v="112"/>
  </r>
  <r>
    <x v="0"/>
    <x v="112"/>
  </r>
  <r>
    <x v="0"/>
    <x v="112"/>
  </r>
  <r>
    <x v="0"/>
    <x v="112"/>
  </r>
  <r>
    <x v="0"/>
    <x v="112"/>
  </r>
  <r>
    <x v="0"/>
    <x v="112"/>
  </r>
  <r>
    <x v="0"/>
    <x v="112"/>
  </r>
  <r>
    <x v="0"/>
    <x v="112"/>
  </r>
  <r>
    <x v="0"/>
    <x v="113"/>
  </r>
  <r>
    <x v="0"/>
    <x v="113"/>
  </r>
  <r>
    <x v="0"/>
    <x v="113"/>
  </r>
  <r>
    <x v="0"/>
    <x v="113"/>
  </r>
  <r>
    <x v="0"/>
    <x v="113"/>
  </r>
  <r>
    <x v="0"/>
    <x v="113"/>
  </r>
  <r>
    <x v="0"/>
    <x v="113"/>
  </r>
  <r>
    <x v="0"/>
    <x v="113"/>
  </r>
  <r>
    <x v="0"/>
    <x v="113"/>
  </r>
  <r>
    <x v="0"/>
    <x v="113"/>
  </r>
  <r>
    <x v="0"/>
    <x v="113"/>
  </r>
  <r>
    <x v="0"/>
    <x v="113"/>
  </r>
  <r>
    <x v="0"/>
    <x v="113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5"/>
  </r>
  <r>
    <x v="0"/>
    <x v="115"/>
  </r>
  <r>
    <x v="0"/>
    <x v="115"/>
  </r>
  <r>
    <x v="0"/>
    <x v="115"/>
  </r>
  <r>
    <x v="0"/>
    <x v="115"/>
  </r>
  <r>
    <x v="0"/>
    <x v="115"/>
  </r>
  <r>
    <x v="0"/>
    <x v="115"/>
  </r>
  <r>
    <x v="0"/>
    <x v="115"/>
  </r>
  <r>
    <x v="0"/>
    <x v="115"/>
  </r>
  <r>
    <x v="0"/>
    <x v="115"/>
  </r>
  <r>
    <x v="0"/>
    <x v="115"/>
  </r>
  <r>
    <x v="0"/>
    <x v="115"/>
  </r>
  <r>
    <x v="0"/>
    <x v="115"/>
  </r>
  <r>
    <x v="0"/>
    <x v="115"/>
  </r>
  <r>
    <x v="0"/>
    <x v="115"/>
  </r>
  <r>
    <x v="0"/>
    <x v="115"/>
  </r>
  <r>
    <x v="0"/>
    <x v="115"/>
  </r>
  <r>
    <x v="0"/>
    <x v="115"/>
  </r>
  <r>
    <x v="0"/>
    <x v="115"/>
  </r>
  <r>
    <x v="0"/>
    <x v="115"/>
  </r>
  <r>
    <x v="0"/>
    <x v="115"/>
  </r>
  <r>
    <x v="0"/>
    <x v="115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6"/>
  </r>
  <r>
    <x v="0"/>
    <x v="117"/>
  </r>
  <r>
    <x v="0"/>
    <x v="117"/>
  </r>
  <r>
    <x v="0"/>
    <x v="117"/>
  </r>
  <r>
    <x v="0"/>
    <x v="117"/>
  </r>
  <r>
    <x v="0"/>
    <x v="117"/>
  </r>
  <r>
    <x v="0"/>
    <x v="117"/>
  </r>
  <r>
    <x v="0"/>
    <x v="117"/>
  </r>
  <r>
    <x v="0"/>
    <x v="117"/>
  </r>
  <r>
    <x v="0"/>
    <x v="117"/>
  </r>
  <r>
    <x v="0"/>
    <x v="117"/>
  </r>
  <r>
    <x v="0"/>
    <x v="117"/>
  </r>
  <r>
    <x v="0"/>
    <x v="117"/>
  </r>
  <r>
    <x v="0"/>
    <x v="117"/>
  </r>
  <r>
    <x v="0"/>
    <x v="117"/>
  </r>
  <r>
    <x v="0"/>
    <x v="117"/>
  </r>
  <r>
    <x v="0"/>
    <x v="117"/>
  </r>
  <r>
    <x v="0"/>
    <x v="117"/>
  </r>
  <r>
    <x v="0"/>
    <x v="117"/>
  </r>
  <r>
    <x v="0"/>
    <x v="117"/>
  </r>
  <r>
    <x v="0"/>
    <x v="117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0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2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4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6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0"/>
    <x v="128"/>
  </r>
  <r>
    <x v="1"/>
    <x v="129"/>
  </r>
  <r>
    <x v="1"/>
    <x v="130"/>
  </r>
  <r>
    <x v="1"/>
    <x v="131"/>
  </r>
  <r>
    <x v="1"/>
    <x v="132"/>
  </r>
  <r>
    <x v="1"/>
    <x v="133"/>
  </r>
  <r>
    <x v="1"/>
    <x v="134"/>
  </r>
  <r>
    <x v="1"/>
    <x v="135"/>
  </r>
  <r>
    <x v="1"/>
    <x v="136"/>
  </r>
  <r>
    <x v="1"/>
    <x v="137"/>
  </r>
  <r>
    <x v="1"/>
    <x v="138"/>
  </r>
  <r>
    <x v="1"/>
    <x v="139"/>
  </r>
  <r>
    <x v="1"/>
    <x v="140"/>
  </r>
  <r>
    <x v="1"/>
    <x v="141"/>
  </r>
  <r>
    <x v="1"/>
    <x v="142"/>
  </r>
  <r>
    <x v="1"/>
    <x v="143"/>
  </r>
  <r>
    <x v="1"/>
    <x v="144"/>
  </r>
  <r>
    <x v="1"/>
    <x v="145"/>
  </r>
  <r>
    <x v="1"/>
    <x v="146"/>
  </r>
  <r>
    <x v="1"/>
    <x v="147"/>
  </r>
  <r>
    <x v="1"/>
    <x v="148"/>
  </r>
  <r>
    <x v="1"/>
    <x v="149"/>
  </r>
  <r>
    <x v="1"/>
    <x v="150"/>
  </r>
  <r>
    <x v="1"/>
    <x v="151"/>
  </r>
  <r>
    <x v="1"/>
    <x v="152"/>
  </r>
  <r>
    <x v="1"/>
    <x v="153"/>
  </r>
  <r>
    <x v="1"/>
    <x v="154"/>
  </r>
  <r>
    <x v="1"/>
    <x v="155"/>
  </r>
  <r>
    <x v="1"/>
    <x v="156"/>
  </r>
  <r>
    <x v="1"/>
    <x v="157"/>
  </r>
  <r>
    <x v="1"/>
    <x v="158"/>
  </r>
  <r>
    <x v="1"/>
    <x v="159"/>
  </r>
  <r>
    <x v="1"/>
    <x v="160"/>
  </r>
  <r>
    <x v="1"/>
    <x v="161"/>
  </r>
  <r>
    <x v="1"/>
    <x v="162"/>
  </r>
  <r>
    <x v="1"/>
    <x v="163"/>
  </r>
  <r>
    <x v="1"/>
    <x v="164"/>
  </r>
  <r>
    <x v="1"/>
    <x v="165"/>
  </r>
  <r>
    <x v="1"/>
    <x v="166"/>
  </r>
  <r>
    <x v="1"/>
    <x v="167"/>
  </r>
  <r>
    <x v="1"/>
    <x v="168"/>
  </r>
  <r>
    <x v="1"/>
    <x v="169"/>
  </r>
  <r>
    <x v="1"/>
    <x v="170"/>
  </r>
  <r>
    <x v="1"/>
    <x v="171"/>
  </r>
  <r>
    <x v="1"/>
    <x v="172"/>
  </r>
  <r>
    <x v="1"/>
    <x v="173"/>
  </r>
  <r>
    <x v="1"/>
    <x v="174"/>
  </r>
  <r>
    <x v="1"/>
    <x v="175"/>
  </r>
  <r>
    <x v="1"/>
    <x v="176"/>
  </r>
  <r>
    <x v="1"/>
    <x v="177"/>
  </r>
  <r>
    <x v="1"/>
    <x v="178"/>
  </r>
  <r>
    <x v="1"/>
    <x v="179"/>
  </r>
  <r>
    <x v="1"/>
    <x v="180"/>
  </r>
  <r>
    <x v="1"/>
    <x v="181"/>
  </r>
  <r>
    <x v="1"/>
    <x v="182"/>
  </r>
  <r>
    <x v="1"/>
    <x v="183"/>
  </r>
  <r>
    <x v="1"/>
    <x v="184"/>
  </r>
  <r>
    <x v="1"/>
    <x v="185"/>
  </r>
  <r>
    <x v="1"/>
    <x v="186"/>
  </r>
  <r>
    <x v="1"/>
    <x v="187"/>
  </r>
  <r>
    <x v="1"/>
    <x v="188"/>
  </r>
  <r>
    <x v="1"/>
    <x v="189"/>
  </r>
  <r>
    <x v="1"/>
    <x v="190"/>
  </r>
  <r>
    <x v="1"/>
    <x v="191"/>
  </r>
  <r>
    <x v="1"/>
    <x v="192"/>
  </r>
  <r>
    <x v="1"/>
    <x v="193"/>
  </r>
  <r>
    <x v="1"/>
    <x v="194"/>
  </r>
  <r>
    <x v="1"/>
    <x v="195"/>
  </r>
  <r>
    <x v="1"/>
    <x v="196"/>
  </r>
  <r>
    <x v="1"/>
    <x v="197"/>
  </r>
  <r>
    <x v="1"/>
    <x v="198"/>
  </r>
  <r>
    <x v="1"/>
    <x v="199"/>
  </r>
  <r>
    <x v="1"/>
    <x v="200"/>
  </r>
  <r>
    <x v="1"/>
    <x v="201"/>
  </r>
  <r>
    <x v="1"/>
    <x v="202"/>
  </r>
  <r>
    <x v="1"/>
    <x v="203"/>
  </r>
  <r>
    <x v="1"/>
    <x v="204"/>
  </r>
  <r>
    <x v="1"/>
    <x v="205"/>
  </r>
  <r>
    <x v="1"/>
    <x v="206"/>
  </r>
  <r>
    <x v="1"/>
    <x v="207"/>
  </r>
  <r>
    <x v="1"/>
    <x v="208"/>
  </r>
  <r>
    <x v="1"/>
    <x v="209"/>
  </r>
  <r>
    <x v="1"/>
    <x v="210"/>
  </r>
  <r>
    <x v="1"/>
    <x v="211"/>
  </r>
  <r>
    <x v="1"/>
    <x v="212"/>
  </r>
  <r>
    <x v="1"/>
    <x v="213"/>
  </r>
  <r>
    <x v="1"/>
    <x v="214"/>
  </r>
  <r>
    <x v="1"/>
    <x v="215"/>
  </r>
  <r>
    <x v="1"/>
    <x v="216"/>
  </r>
  <r>
    <x v="1"/>
    <x v="217"/>
  </r>
  <r>
    <x v="1"/>
    <x v="218"/>
  </r>
  <r>
    <x v="1"/>
    <x v="219"/>
  </r>
  <r>
    <x v="1"/>
    <x v="220"/>
  </r>
  <r>
    <x v="1"/>
    <x v="221"/>
  </r>
  <r>
    <x v="1"/>
    <x v="222"/>
  </r>
  <r>
    <x v="1"/>
    <x v="223"/>
  </r>
  <r>
    <x v="1"/>
    <x v="224"/>
  </r>
  <r>
    <x v="1"/>
    <x v="225"/>
  </r>
  <r>
    <x v="1"/>
    <x v="225"/>
  </r>
  <r>
    <x v="1"/>
    <x v="226"/>
  </r>
  <r>
    <x v="1"/>
    <x v="226"/>
  </r>
  <r>
    <x v="1"/>
    <x v="227"/>
  </r>
  <r>
    <x v="1"/>
    <x v="228"/>
  </r>
  <r>
    <x v="1"/>
    <x v="229"/>
  </r>
  <r>
    <x v="1"/>
    <x v="230"/>
  </r>
  <r>
    <x v="1"/>
    <x v="231"/>
  </r>
  <r>
    <x v="1"/>
    <x v="232"/>
  </r>
  <r>
    <x v="1"/>
    <x v="233"/>
  </r>
  <r>
    <x v="1"/>
    <x v="234"/>
  </r>
  <r>
    <x v="1"/>
    <x v="235"/>
  </r>
  <r>
    <x v="1"/>
    <x v="236"/>
  </r>
  <r>
    <x v="1"/>
    <x v="237"/>
  </r>
  <r>
    <x v="1"/>
    <x v="238"/>
  </r>
  <r>
    <x v="1"/>
    <x v="239"/>
  </r>
  <r>
    <x v="1"/>
    <x v="240"/>
  </r>
  <r>
    <x v="1"/>
    <x v="241"/>
  </r>
  <r>
    <x v="1"/>
    <x v="242"/>
  </r>
  <r>
    <x v="1"/>
    <x v="243"/>
  </r>
  <r>
    <x v="1"/>
    <x v="244"/>
  </r>
  <r>
    <x v="1"/>
    <x v="245"/>
  </r>
  <r>
    <x v="1"/>
    <x v="246"/>
  </r>
  <r>
    <x v="1"/>
    <x v="247"/>
  </r>
  <r>
    <x v="1"/>
    <x v="248"/>
  </r>
  <r>
    <x v="1"/>
    <x v="249"/>
  </r>
  <r>
    <x v="1"/>
    <x v="250"/>
  </r>
  <r>
    <x v="1"/>
    <x v="251"/>
  </r>
  <r>
    <x v="1"/>
    <x v="252"/>
  </r>
  <r>
    <x v="1"/>
    <x v="252"/>
  </r>
  <r>
    <x v="1"/>
    <x v="253"/>
  </r>
  <r>
    <x v="1"/>
    <x v="254"/>
  </r>
  <r>
    <x v="1"/>
    <x v="255"/>
  </r>
  <r>
    <x v="1"/>
    <x v="256"/>
  </r>
  <r>
    <x v="1"/>
    <x v="257"/>
  </r>
  <r>
    <x v="1"/>
    <x v="257"/>
  </r>
  <r>
    <x v="1"/>
    <x v="258"/>
  </r>
  <r>
    <x v="1"/>
    <x v="258"/>
  </r>
  <r>
    <x v="1"/>
    <x v="259"/>
  </r>
  <r>
    <x v="1"/>
    <x v="260"/>
  </r>
  <r>
    <x v="1"/>
    <x v="261"/>
  </r>
  <r>
    <x v="1"/>
    <x v="262"/>
  </r>
  <r>
    <x v="1"/>
    <x v="263"/>
  </r>
  <r>
    <x v="1"/>
    <x v="264"/>
  </r>
  <r>
    <x v="1"/>
    <x v="264"/>
  </r>
  <r>
    <x v="1"/>
    <x v="264"/>
  </r>
  <r>
    <x v="1"/>
    <x v="265"/>
  </r>
  <r>
    <x v="1"/>
    <x v="266"/>
  </r>
  <r>
    <x v="1"/>
    <x v="266"/>
  </r>
  <r>
    <x v="1"/>
    <x v="267"/>
  </r>
  <r>
    <x v="1"/>
    <x v="267"/>
  </r>
  <r>
    <x v="1"/>
    <x v="268"/>
  </r>
  <r>
    <x v="1"/>
    <x v="269"/>
  </r>
  <r>
    <x v="1"/>
    <x v="269"/>
  </r>
  <r>
    <x v="1"/>
    <x v="270"/>
  </r>
  <r>
    <x v="1"/>
    <x v="271"/>
  </r>
  <r>
    <x v="1"/>
    <x v="272"/>
  </r>
  <r>
    <x v="1"/>
    <x v="273"/>
  </r>
  <r>
    <x v="1"/>
    <x v="274"/>
  </r>
  <r>
    <x v="1"/>
    <x v="275"/>
  </r>
  <r>
    <x v="1"/>
    <x v="4"/>
  </r>
  <r>
    <x v="1"/>
    <x v="276"/>
  </r>
  <r>
    <x v="1"/>
    <x v="277"/>
  </r>
  <r>
    <x v="1"/>
    <x v="278"/>
  </r>
  <r>
    <x v="1"/>
    <x v="279"/>
  </r>
  <r>
    <x v="1"/>
    <x v="280"/>
  </r>
  <r>
    <x v="1"/>
    <x v="281"/>
  </r>
  <r>
    <x v="1"/>
    <x v="282"/>
  </r>
  <r>
    <x v="1"/>
    <x v="283"/>
  </r>
  <r>
    <x v="1"/>
    <x v="284"/>
  </r>
  <r>
    <x v="1"/>
    <x v="285"/>
  </r>
  <r>
    <x v="1"/>
    <x v="286"/>
  </r>
  <r>
    <x v="1"/>
    <x v="287"/>
  </r>
  <r>
    <x v="1"/>
    <x v="288"/>
  </r>
  <r>
    <x v="1"/>
    <x v="288"/>
  </r>
  <r>
    <x v="1"/>
    <x v="289"/>
  </r>
  <r>
    <x v="1"/>
    <x v="290"/>
  </r>
  <r>
    <x v="1"/>
    <x v="290"/>
  </r>
  <r>
    <x v="1"/>
    <x v="291"/>
  </r>
  <r>
    <x v="1"/>
    <x v="292"/>
  </r>
  <r>
    <x v="1"/>
    <x v="293"/>
  </r>
  <r>
    <x v="1"/>
    <x v="294"/>
  </r>
  <r>
    <x v="1"/>
    <x v="294"/>
  </r>
  <r>
    <x v="1"/>
    <x v="295"/>
  </r>
  <r>
    <x v="1"/>
    <x v="295"/>
  </r>
  <r>
    <x v="1"/>
    <x v="296"/>
  </r>
  <r>
    <x v="1"/>
    <x v="297"/>
  </r>
  <r>
    <x v="1"/>
    <x v="298"/>
  </r>
  <r>
    <x v="1"/>
    <x v="298"/>
  </r>
  <r>
    <x v="1"/>
    <x v="299"/>
  </r>
  <r>
    <x v="1"/>
    <x v="300"/>
  </r>
  <r>
    <x v="1"/>
    <x v="300"/>
  </r>
  <r>
    <x v="1"/>
    <x v="300"/>
  </r>
  <r>
    <x v="1"/>
    <x v="301"/>
  </r>
  <r>
    <x v="1"/>
    <x v="302"/>
  </r>
  <r>
    <x v="1"/>
    <x v="303"/>
  </r>
  <r>
    <x v="1"/>
    <x v="304"/>
  </r>
  <r>
    <x v="1"/>
    <x v="305"/>
  </r>
  <r>
    <x v="1"/>
    <x v="306"/>
  </r>
  <r>
    <x v="1"/>
    <x v="307"/>
  </r>
  <r>
    <x v="1"/>
    <x v="307"/>
  </r>
  <r>
    <x v="1"/>
    <x v="308"/>
  </r>
  <r>
    <x v="1"/>
    <x v="309"/>
  </r>
  <r>
    <x v="1"/>
    <x v="309"/>
  </r>
  <r>
    <x v="1"/>
    <x v="310"/>
  </r>
  <r>
    <x v="1"/>
    <x v="5"/>
  </r>
  <r>
    <x v="1"/>
    <x v="5"/>
  </r>
  <r>
    <x v="1"/>
    <x v="311"/>
  </r>
  <r>
    <x v="1"/>
    <x v="312"/>
  </r>
  <r>
    <x v="1"/>
    <x v="313"/>
  </r>
  <r>
    <x v="1"/>
    <x v="314"/>
  </r>
  <r>
    <x v="1"/>
    <x v="315"/>
  </r>
  <r>
    <x v="1"/>
    <x v="315"/>
  </r>
  <r>
    <x v="1"/>
    <x v="316"/>
  </r>
  <r>
    <x v="1"/>
    <x v="317"/>
  </r>
  <r>
    <x v="1"/>
    <x v="318"/>
  </r>
  <r>
    <x v="1"/>
    <x v="319"/>
  </r>
  <r>
    <x v="1"/>
    <x v="320"/>
  </r>
  <r>
    <x v="1"/>
    <x v="321"/>
  </r>
  <r>
    <x v="1"/>
    <x v="322"/>
  </r>
  <r>
    <x v="1"/>
    <x v="323"/>
  </r>
  <r>
    <x v="1"/>
    <x v="324"/>
  </r>
  <r>
    <x v="1"/>
    <x v="324"/>
  </r>
  <r>
    <x v="1"/>
    <x v="324"/>
  </r>
  <r>
    <x v="1"/>
    <x v="325"/>
  </r>
  <r>
    <x v="1"/>
    <x v="326"/>
  </r>
  <r>
    <x v="1"/>
    <x v="326"/>
  </r>
  <r>
    <x v="1"/>
    <x v="7"/>
  </r>
  <r>
    <x v="1"/>
    <x v="7"/>
  </r>
  <r>
    <x v="1"/>
    <x v="327"/>
  </r>
  <r>
    <x v="1"/>
    <x v="328"/>
  </r>
  <r>
    <x v="1"/>
    <x v="329"/>
  </r>
  <r>
    <x v="1"/>
    <x v="329"/>
  </r>
  <r>
    <x v="1"/>
    <x v="330"/>
  </r>
  <r>
    <x v="1"/>
    <x v="331"/>
  </r>
  <r>
    <x v="1"/>
    <x v="331"/>
  </r>
  <r>
    <x v="1"/>
    <x v="331"/>
  </r>
  <r>
    <x v="1"/>
    <x v="332"/>
  </r>
  <r>
    <x v="1"/>
    <x v="333"/>
  </r>
  <r>
    <x v="1"/>
    <x v="333"/>
  </r>
  <r>
    <x v="1"/>
    <x v="333"/>
  </r>
  <r>
    <x v="1"/>
    <x v="334"/>
  </r>
  <r>
    <x v="1"/>
    <x v="335"/>
  </r>
  <r>
    <x v="1"/>
    <x v="336"/>
  </r>
  <r>
    <x v="1"/>
    <x v="337"/>
  </r>
  <r>
    <x v="1"/>
    <x v="337"/>
  </r>
  <r>
    <x v="1"/>
    <x v="9"/>
  </r>
  <r>
    <x v="1"/>
    <x v="338"/>
  </r>
  <r>
    <x v="1"/>
    <x v="339"/>
  </r>
  <r>
    <x v="1"/>
    <x v="340"/>
  </r>
  <r>
    <x v="1"/>
    <x v="341"/>
  </r>
  <r>
    <x v="1"/>
    <x v="341"/>
  </r>
  <r>
    <x v="1"/>
    <x v="342"/>
  </r>
  <r>
    <x v="1"/>
    <x v="343"/>
  </r>
  <r>
    <x v="1"/>
    <x v="343"/>
  </r>
  <r>
    <x v="1"/>
    <x v="344"/>
  </r>
  <r>
    <x v="1"/>
    <x v="344"/>
  </r>
  <r>
    <x v="1"/>
    <x v="345"/>
  </r>
  <r>
    <x v="1"/>
    <x v="346"/>
  </r>
  <r>
    <x v="1"/>
    <x v="347"/>
  </r>
  <r>
    <x v="1"/>
    <x v="11"/>
  </r>
  <r>
    <x v="1"/>
    <x v="348"/>
  </r>
  <r>
    <x v="1"/>
    <x v="348"/>
  </r>
  <r>
    <x v="1"/>
    <x v="349"/>
  </r>
  <r>
    <x v="1"/>
    <x v="350"/>
  </r>
  <r>
    <x v="1"/>
    <x v="350"/>
  </r>
  <r>
    <x v="1"/>
    <x v="350"/>
  </r>
  <r>
    <x v="1"/>
    <x v="351"/>
  </r>
  <r>
    <x v="1"/>
    <x v="351"/>
  </r>
  <r>
    <x v="1"/>
    <x v="352"/>
  </r>
  <r>
    <x v="1"/>
    <x v="353"/>
  </r>
  <r>
    <x v="1"/>
    <x v="353"/>
  </r>
  <r>
    <x v="1"/>
    <x v="353"/>
  </r>
  <r>
    <x v="1"/>
    <x v="12"/>
  </r>
  <r>
    <x v="1"/>
    <x v="354"/>
  </r>
  <r>
    <x v="1"/>
    <x v="354"/>
  </r>
  <r>
    <x v="1"/>
    <x v="354"/>
  </r>
  <r>
    <x v="1"/>
    <x v="355"/>
  </r>
  <r>
    <x v="1"/>
    <x v="356"/>
  </r>
  <r>
    <x v="1"/>
    <x v="357"/>
  </r>
  <r>
    <x v="1"/>
    <x v="358"/>
  </r>
  <r>
    <x v="1"/>
    <x v="359"/>
  </r>
  <r>
    <x v="1"/>
    <x v="360"/>
  </r>
  <r>
    <x v="1"/>
    <x v="361"/>
  </r>
  <r>
    <x v="1"/>
    <x v="362"/>
  </r>
  <r>
    <x v="1"/>
    <x v="363"/>
  </r>
  <r>
    <x v="1"/>
    <x v="363"/>
  </r>
  <r>
    <x v="1"/>
    <x v="363"/>
  </r>
  <r>
    <x v="1"/>
    <x v="364"/>
  </r>
  <r>
    <x v="1"/>
    <x v="365"/>
  </r>
  <r>
    <x v="1"/>
    <x v="365"/>
  </r>
  <r>
    <x v="1"/>
    <x v="365"/>
  </r>
  <r>
    <x v="1"/>
    <x v="365"/>
  </r>
  <r>
    <x v="1"/>
    <x v="366"/>
  </r>
  <r>
    <x v="1"/>
    <x v="367"/>
  </r>
  <r>
    <x v="1"/>
    <x v="367"/>
  </r>
  <r>
    <x v="1"/>
    <x v="367"/>
  </r>
  <r>
    <x v="1"/>
    <x v="368"/>
  </r>
  <r>
    <x v="1"/>
    <x v="369"/>
  </r>
  <r>
    <x v="1"/>
    <x v="369"/>
  </r>
  <r>
    <x v="1"/>
    <x v="370"/>
  </r>
  <r>
    <x v="1"/>
    <x v="370"/>
  </r>
  <r>
    <x v="1"/>
    <x v="371"/>
  </r>
  <r>
    <x v="1"/>
    <x v="372"/>
  </r>
  <r>
    <x v="1"/>
    <x v="372"/>
  </r>
  <r>
    <x v="1"/>
    <x v="372"/>
  </r>
  <r>
    <x v="1"/>
    <x v="372"/>
  </r>
  <r>
    <x v="1"/>
    <x v="372"/>
  </r>
  <r>
    <x v="1"/>
    <x v="373"/>
  </r>
  <r>
    <x v="1"/>
    <x v="374"/>
  </r>
  <r>
    <x v="1"/>
    <x v="375"/>
  </r>
  <r>
    <x v="1"/>
    <x v="375"/>
  </r>
  <r>
    <x v="1"/>
    <x v="375"/>
  </r>
  <r>
    <x v="1"/>
    <x v="376"/>
  </r>
  <r>
    <x v="1"/>
    <x v="376"/>
  </r>
  <r>
    <x v="1"/>
    <x v="376"/>
  </r>
  <r>
    <x v="1"/>
    <x v="377"/>
  </r>
  <r>
    <x v="1"/>
    <x v="377"/>
  </r>
  <r>
    <x v="1"/>
    <x v="378"/>
  </r>
  <r>
    <x v="1"/>
    <x v="379"/>
  </r>
  <r>
    <x v="1"/>
    <x v="379"/>
  </r>
  <r>
    <x v="1"/>
    <x v="380"/>
  </r>
  <r>
    <x v="1"/>
    <x v="380"/>
  </r>
  <r>
    <x v="1"/>
    <x v="381"/>
  </r>
  <r>
    <x v="1"/>
    <x v="382"/>
  </r>
  <r>
    <x v="1"/>
    <x v="382"/>
  </r>
  <r>
    <x v="1"/>
    <x v="382"/>
  </r>
  <r>
    <x v="1"/>
    <x v="383"/>
  </r>
  <r>
    <x v="1"/>
    <x v="384"/>
  </r>
  <r>
    <x v="1"/>
    <x v="384"/>
  </r>
  <r>
    <x v="1"/>
    <x v="384"/>
  </r>
  <r>
    <x v="1"/>
    <x v="384"/>
  </r>
  <r>
    <x v="1"/>
    <x v="385"/>
  </r>
  <r>
    <x v="1"/>
    <x v="385"/>
  </r>
  <r>
    <x v="1"/>
    <x v="385"/>
  </r>
  <r>
    <x v="1"/>
    <x v="13"/>
  </r>
  <r>
    <x v="1"/>
    <x v="13"/>
  </r>
  <r>
    <x v="1"/>
    <x v="13"/>
  </r>
  <r>
    <x v="1"/>
    <x v="386"/>
  </r>
  <r>
    <x v="1"/>
    <x v="386"/>
  </r>
  <r>
    <x v="1"/>
    <x v="387"/>
  </r>
  <r>
    <x v="1"/>
    <x v="387"/>
  </r>
  <r>
    <x v="1"/>
    <x v="388"/>
  </r>
  <r>
    <x v="1"/>
    <x v="14"/>
  </r>
  <r>
    <x v="1"/>
    <x v="14"/>
  </r>
  <r>
    <x v="1"/>
    <x v="389"/>
  </r>
  <r>
    <x v="1"/>
    <x v="390"/>
  </r>
  <r>
    <x v="1"/>
    <x v="390"/>
  </r>
  <r>
    <x v="1"/>
    <x v="390"/>
  </r>
  <r>
    <x v="1"/>
    <x v="391"/>
  </r>
  <r>
    <x v="1"/>
    <x v="392"/>
  </r>
  <r>
    <x v="1"/>
    <x v="393"/>
  </r>
  <r>
    <x v="1"/>
    <x v="393"/>
  </r>
  <r>
    <x v="1"/>
    <x v="394"/>
  </r>
  <r>
    <x v="1"/>
    <x v="394"/>
  </r>
  <r>
    <x v="1"/>
    <x v="394"/>
  </r>
  <r>
    <x v="1"/>
    <x v="395"/>
  </r>
  <r>
    <x v="1"/>
    <x v="396"/>
  </r>
  <r>
    <x v="1"/>
    <x v="396"/>
  </r>
  <r>
    <x v="1"/>
    <x v="397"/>
  </r>
  <r>
    <x v="1"/>
    <x v="397"/>
  </r>
  <r>
    <x v="1"/>
    <x v="398"/>
  </r>
  <r>
    <x v="1"/>
    <x v="15"/>
  </r>
  <r>
    <x v="1"/>
    <x v="399"/>
  </r>
  <r>
    <x v="1"/>
    <x v="399"/>
  </r>
  <r>
    <x v="1"/>
    <x v="400"/>
  </r>
  <r>
    <x v="1"/>
    <x v="400"/>
  </r>
  <r>
    <x v="1"/>
    <x v="400"/>
  </r>
  <r>
    <x v="1"/>
    <x v="401"/>
  </r>
  <r>
    <x v="1"/>
    <x v="402"/>
  </r>
  <r>
    <x v="1"/>
    <x v="403"/>
  </r>
  <r>
    <x v="1"/>
    <x v="404"/>
  </r>
  <r>
    <x v="1"/>
    <x v="404"/>
  </r>
  <r>
    <x v="1"/>
    <x v="405"/>
  </r>
  <r>
    <x v="1"/>
    <x v="405"/>
  </r>
  <r>
    <x v="1"/>
    <x v="405"/>
  </r>
  <r>
    <x v="1"/>
    <x v="405"/>
  </r>
  <r>
    <x v="1"/>
    <x v="405"/>
  </r>
  <r>
    <x v="1"/>
    <x v="406"/>
  </r>
  <r>
    <x v="1"/>
    <x v="406"/>
  </r>
  <r>
    <x v="1"/>
    <x v="406"/>
  </r>
  <r>
    <x v="1"/>
    <x v="406"/>
  </r>
  <r>
    <x v="1"/>
    <x v="407"/>
  </r>
  <r>
    <x v="1"/>
    <x v="407"/>
  </r>
  <r>
    <x v="1"/>
    <x v="408"/>
  </r>
  <r>
    <x v="1"/>
    <x v="16"/>
  </r>
  <r>
    <x v="1"/>
    <x v="16"/>
  </r>
  <r>
    <x v="1"/>
    <x v="16"/>
  </r>
  <r>
    <x v="1"/>
    <x v="16"/>
  </r>
  <r>
    <x v="1"/>
    <x v="409"/>
  </r>
  <r>
    <x v="1"/>
    <x v="409"/>
  </r>
  <r>
    <x v="1"/>
    <x v="410"/>
  </r>
  <r>
    <x v="1"/>
    <x v="410"/>
  </r>
  <r>
    <x v="1"/>
    <x v="410"/>
  </r>
  <r>
    <x v="1"/>
    <x v="18"/>
  </r>
  <r>
    <x v="1"/>
    <x v="18"/>
  </r>
  <r>
    <x v="1"/>
    <x v="19"/>
  </r>
  <r>
    <x v="1"/>
    <x v="19"/>
  </r>
  <r>
    <x v="1"/>
    <x v="19"/>
  </r>
  <r>
    <x v="1"/>
    <x v="411"/>
  </r>
  <r>
    <x v="1"/>
    <x v="411"/>
  </r>
  <r>
    <x v="1"/>
    <x v="412"/>
  </r>
  <r>
    <x v="1"/>
    <x v="412"/>
  </r>
  <r>
    <x v="1"/>
    <x v="412"/>
  </r>
  <r>
    <x v="1"/>
    <x v="413"/>
  </r>
  <r>
    <x v="1"/>
    <x v="413"/>
  </r>
  <r>
    <x v="1"/>
    <x v="413"/>
  </r>
  <r>
    <x v="1"/>
    <x v="413"/>
  </r>
  <r>
    <x v="1"/>
    <x v="413"/>
  </r>
  <r>
    <x v="1"/>
    <x v="414"/>
  </r>
  <r>
    <x v="1"/>
    <x v="414"/>
  </r>
  <r>
    <x v="1"/>
    <x v="415"/>
  </r>
  <r>
    <x v="1"/>
    <x v="415"/>
  </r>
  <r>
    <x v="1"/>
    <x v="20"/>
  </r>
  <r>
    <x v="1"/>
    <x v="20"/>
  </r>
  <r>
    <x v="1"/>
    <x v="20"/>
  </r>
  <r>
    <x v="1"/>
    <x v="416"/>
  </r>
  <r>
    <x v="1"/>
    <x v="417"/>
  </r>
  <r>
    <x v="1"/>
    <x v="417"/>
  </r>
  <r>
    <x v="1"/>
    <x v="417"/>
  </r>
  <r>
    <x v="1"/>
    <x v="21"/>
  </r>
  <r>
    <x v="1"/>
    <x v="21"/>
  </r>
  <r>
    <x v="1"/>
    <x v="418"/>
  </r>
  <r>
    <x v="1"/>
    <x v="418"/>
  </r>
  <r>
    <x v="1"/>
    <x v="418"/>
  </r>
  <r>
    <x v="1"/>
    <x v="418"/>
  </r>
  <r>
    <x v="1"/>
    <x v="419"/>
  </r>
  <r>
    <x v="1"/>
    <x v="419"/>
  </r>
  <r>
    <x v="1"/>
    <x v="419"/>
  </r>
  <r>
    <x v="1"/>
    <x v="419"/>
  </r>
  <r>
    <x v="1"/>
    <x v="420"/>
  </r>
  <r>
    <x v="1"/>
    <x v="420"/>
  </r>
  <r>
    <x v="1"/>
    <x v="420"/>
  </r>
  <r>
    <x v="1"/>
    <x v="421"/>
  </r>
  <r>
    <x v="1"/>
    <x v="421"/>
  </r>
  <r>
    <x v="1"/>
    <x v="421"/>
  </r>
  <r>
    <x v="1"/>
    <x v="422"/>
  </r>
  <r>
    <x v="1"/>
    <x v="422"/>
  </r>
  <r>
    <x v="1"/>
    <x v="22"/>
  </r>
  <r>
    <x v="1"/>
    <x v="22"/>
  </r>
  <r>
    <x v="1"/>
    <x v="22"/>
  </r>
  <r>
    <x v="1"/>
    <x v="22"/>
  </r>
  <r>
    <x v="1"/>
    <x v="423"/>
  </r>
  <r>
    <x v="1"/>
    <x v="424"/>
  </r>
  <r>
    <x v="1"/>
    <x v="425"/>
  </r>
  <r>
    <x v="1"/>
    <x v="425"/>
  </r>
  <r>
    <x v="1"/>
    <x v="425"/>
  </r>
  <r>
    <x v="1"/>
    <x v="425"/>
  </r>
  <r>
    <x v="1"/>
    <x v="426"/>
  </r>
  <r>
    <x v="1"/>
    <x v="426"/>
  </r>
  <r>
    <x v="1"/>
    <x v="427"/>
  </r>
  <r>
    <x v="1"/>
    <x v="427"/>
  </r>
  <r>
    <x v="1"/>
    <x v="427"/>
  </r>
  <r>
    <x v="1"/>
    <x v="428"/>
  </r>
  <r>
    <x v="1"/>
    <x v="428"/>
  </r>
  <r>
    <x v="1"/>
    <x v="429"/>
  </r>
  <r>
    <x v="1"/>
    <x v="23"/>
  </r>
  <r>
    <x v="1"/>
    <x v="24"/>
  </r>
  <r>
    <x v="1"/>
    <x v="24"/>
  </r>
  <r>
    <x v="1"/>
    <x v="24"/>
  </r>
  <r>
    <x v="1"/>
    <x v="430"/>
  </r>
  <r>
    <x v="1"/>
    <x v="430"/>
  </r>
  <r>
    <x v="1"/>
    <x v="430"/>
  </r>
  <r>
    <x v="1"/>
    <x v="430"/>
  </r>
  <r>
    <x v="1"/>
    <x v="430"/>
  </r>
  <r>
    <x v="1"/>
    <x v="431"/>
  </r>
  <r>
    <x v="1"/>
    <x v="431"/>
  </r>
  <r>
    <x v="1"/>
    <x v="431"/>
  </r>
  <r>
    <x v="1"/>
    <x v="431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432"/>
  </r>
  <r>
    <x v="1"/>
    <x v="433"/>
  </r>
  <r>
    <x v="1"/>
    <x v="433"/>
  </r>
  <r>
    <x v="1"/>
    <x v="433"/>
  </r>
  <r>
    <x v="1"/>
    <x v="434"/>
  </r>
  <r>
    <x v="1"/>
    <x v="434"/>
  </r>
  <r>
    <x v="1"/>
    <x v="434"/>
  </r>
  <r>
    <x v="1"/>
    <x v="434"/>
  </r>
  <r>
    <x v="1"/>
    <x v="434"/>
  </r>
  <r>
    <x v="1"/>
    <x v="435"/>
  </r>
  <r>
    <x v="1"/>
    <x v="435"/>
  </r>
  <r>
    <x v="1"/>
    <x v="436"/>
  </r>
  <r>
    <x v="1"/>
    <x v="436"/>
  </r>
  <r>
    <x v="1"/>
    <x v="437"/>
  </r>
  <r>
    <x v="1"/>
    <x v="437"/>
  </r>
  <r>
    <x v="1"/>
    <x v="437"/>
  </r>
  <r>
    <x v="1"/>
    <x v="437"/>
  </r>
  <r>
    <x v="1"/>
    <x v="437"/>
  </r>
  <r>
    <x v="1"/>
    <x v="437"/>
  </r>
  <r>
    <x v="1"/>
    <x v="437"/>
  </r>
  <r>
    <x v="1"/>
    <x v="438"/>
  </r>
  <r>
    <x v="1"/>
    <x v="438"/>
  </r>
  <r>
    <x v="1"/>
    <x v="438"/>
  </r>
  <r>
    <x v="1"/>
    <x v="438"/>
  </r>
  <r>
    <x v="1"/>
    <x v="438"/>
  </r>
  <r>
    <x v="1"/>
    <x v="438"/>
  </r>
  <r>
    <x v="1"/>
    <x v="439"/>
  </r>
  <r>
    <x v="1"/>
    <x v="439"/>
  </r>
  <r>
    <x v="1"/>
    <x v="440"/>
  </r>
  <r>
    <x v="1"/>
    <x v="440"/>
  </r>
  <r>
    <x v="1"/>
    <x v="441"/>
  </r>
  <r>
    <x v="1"/>
    <x v="442"/>
  </r>
  <r>
    <x v="1"/>
    <x v="26"/>
  </r>
  <r>
    <x v="1"/>
    <x v="443"/>
  </r>
  <r>
    <x v="1"/>
    <x v="443"/>
  </r>
  <r>
    <x v="1"/>
    <x v="443"/>
  </r>
  <r>
    <x v="1"/>
    <x v="444"/>
  </r>
  <r>
    <x v="1"/>
    <x v="444"/>
  </r>
  <r>
    <x v="1"/>
    <x v="444"/>
  </r>
  <r>
    <x v="1"/>
    <x v="444"/>
  </r>
  <r>
    <x v="1"/>
    <x v="444"/>
  </r>
  <r>
    <x v="1"/>
    <x v="445"/>
  </r>
  <r>
    <x v="1"/>
    <x v="445"/>
  </r>
  <r>
    <x v="1"/>
    <x v="445"/>
  </r>
  <r>
    <x v="1"/>
    <x v="445"/>
  </r>
  <r>
    <x v="1"/>
    <x v="27"/>
  </r>
  <r>
    <x v="1"/>
    <x v="27"/>
  </r>
  <r>
    <x v="1"/>
    <x v="28"/>
  </r>
  <r>
    <x v="1"/>
    <x v="28"/>
  </r>
  <r>
    <x v="1"/>
    <x v="28"/>
  </r>
  <r>
    <x v="1"/>
    <x v="28"/>
  </r>
  <r>
    <x v="1"/>
    <x v="28"/>
  </r>
  <r>
    <x v="1"/>
    <x v="28"/>
  </r>
  <r>
    <x v="1"/>
    <x v="446"/>
  </r>
  <r>
    <x v="1"/>
    <x v="446"/>
  </r>
  <r>
    <x v="1"/>
    <x v="446"/>
  </r>
  <r>
    <x v="1"/>
    <x v="447"/>
  </r>
  <r>
    <x v="1"/>
    <x v="447"/>
  </r>
  <r>
    <x v="1"/>
    <x v="447"/>
  </r>
  <r>
    <x v="1"/>
    <x v="447"/>
  </r>
  <r>
    <x v="1"/>
    <x v="447"/>
  </r>
  <r>
    <x v="1"/>
    <x v="447"/>
  </r>
  <r>
    <x v="1"/>
    <x v="448"/>
  </r>
  <r>
    <x v="1"/>
    <x v="448"/>
  </r>
  <r>
    <x v="1"/>
    <x v="449"/>
  </r>
  <r>
    <x v="1"/>
    <x v="449"/>
  </r>
  <r>
    <x v="1"/>
    <x v="450"/>
  </r>
  <r>
    <x v="1"/>
    <x v="450"/>
  </r>
  <r>
    <x v="1"/>
    <x v="451"/>
  </r>
  <r>
    <x v="1"/>
    <x v="451"/>
  </r>
  <r>
    <x v="1"/>
    <x v="451"/>
  </r>
  <r>
    <x v="1"/>
    <x v="451"/>
  </r>
  <r>
    <x v="1"/>
    <x v="451"/>
  </r>
  <r>
    <x v="1"/>
    <x v="451"/>
  </r>
  <r>
    <x v="1"/>
    <x v="29"/>
  </r>
  <r>
    <x v="1"/>
    <x v="29"/>
  </r>
  <r>
    <x v="1"/>
    <x v="29"/>
  </r>
  <r>
    <x v="1"/>
    <x v="29"/>
  </r>
  <r>
    <x v="1"/>
    <x v="30"/>
  </r>
  <r>
    <x v="1"/>
    <x v="30"/>
  </r>
  <r>
    <x v="1"/>
    <x v="30"/>
  </r>
  <r>
    <x v="1"/>
    <x v="452"/>
  </r>
  <r>
    <x v="1"/>
    <x v="453"/>
  </r>
  <r>
    <x v="1"/>
    <x v="453"/>
  </r>
  <r>
    <x v="1"/>
    <x v="454"/>
  </r>
  <r>
    <x v="1"/>
    <x v="454"/>
  </r>
  <r>
    <x v="1"/>
    <x v="454"/>
  </r>
  <r>
    <x v="1"/>
    <x v="31"/>
  </r>
  <r>
    <x v="1"/>
    <x v="455"/>
  </r>
  <r>
    <x v="1"/>
    <x v="455"/>
  </r>
  <r>
    <x v="1"/>
    <x v="455"/>
  </r>
  <r>
    <x v="1"/>
    <x v="455"/>
  </r>
  <r>
    <x v="1"/>
    <x v="455"/>
  </r>
  <r>
    <x v="1"/>
    <x v="455"/>
  </r>
  <r>
    <x v="1"/>
    <x v="456"/>
  </r>
  <r>
    <x v="1"/>
    <x v="456"/>
  </r>
  <r>
    <x v="1"/>
    <x v="456"/>
  </r>
  <r>
    <x v="1"/>
    <x v="456"/>
  </r>
  <r>
    <x v="1"/>
    <x v="456"/>
  </r>
  <r>
    <x v="1"/>
    <x v="457"/>
  </r>
  <r>
    <x v="1"/>
    <x v="457"/>
  </r>
  <r>
    <x v="1"/>
    <x v="458"/>
  </r>
  <r>
    <x v="1"/>
    <x v="458"/>
  </r>
  <r>
    <x v="1"/>
    <x v="458"/>
  </r>
  <r>
    <x v="1"/>
    <x v="458"/>
  </r>
  <r>
    <x v="1"/>
    <x v="459"/>
  </r>
  <r>
    <x v="1"/>
    <x v="459"/>
  </r>
  <r>
    <x v="1"/>
    <x v="459"/>
  </r>
  <r>
    <x v="1"/>
    <x v="459"/>
  </r>
  <r>
    <x v="1"/>
    <x v="459"/>
  </r>
  <r>
    <x v="1"/>
    <x v="32"/>
  </r>
  <r>
    <x v="1"/>
    <x v="460"/>
  </r>
  <r>
    <x v="1"/>
    <x v="460"/>
  </r>
  <r>
    <x v="1"/>
    <x v="460"/>
  </r>
  <r>
    <x v="1"/>
    <x v="460"/>
  </r>
  <r>
    <x v="1"/>
    <x v="460"/>
  </r>
  <r>
    <x v="1"/>
    <x v="460"/>
  </r>
  <r>
    <x v="1"/>
    <x v="460"/>
  </r>
  <r>
    <x v="1"/>
    <x v="461"/>
  </r>
  <r>
    <x v="1"/>
    <x v="462"/>
  </r>
  <r>
    <x v="1"/>
    <x v="462"/>
  </r>
  <r>
    <x v="1"/>
    <x v="462"/>
  </r>
  <r>
    <x v="1"/>
    <x v="33"/>
  </r>
  <r>
    <x v="1"/>
    <x v="33"/>
  </r>
  <r>
    <x v="1"/>
    <x v="33"/>
  </r>
  <r>
    <x v="1"/>
    <x v="34"/>
  </r>
  <r>
    <x v="1"/>
    <x v="35"/>
  </r>
  <r>
    <x v="1"/>
    <x v="35"/>
  </r>
  <r>
    <x v="1"/>
    <x v="35"/>
  </r>
  <r>
    <x v="1"/>
    <x v="35"/>
  </r>
  <r>
    <x v="1"/>
    <x v="36"/>
  </r>
  <r>
    <x v="1"/>
    <x v="36"/>
  </r>
  <r>
    <x v="1"/>
    <x v="36"/>
  </r>
  <r>
    <x v="1"/>
    <x v="37"/>
  </r>
  <r>
    <x v="1"/>
    <x v="37"/>
  </r>
  <r>
    <x v="1"/>
    <x v="463"/>
  </r>
  <r>
    <x v="1"/>
    <x v="463"/>
  </r>
  <r>
    <x v="1"/>
    <x v="463"/>
  </r>
  <r>
    <x v="1"/>
    <x v="463"/>
  </r>
  <r>
    <x v="1"/>
    <x v="463"/>
  </r>
  <r>
    <x v="1"/>
    <x v="463"/>
  </r>
  <r>
    <x v="1"/>
    <x v="463"/>
  </r>
  <r>
    <x v="1"/>
    <x v="463"/>
  </r>
  <r>
    <x v="1"/>
    <x v="463"/>
  </r>
  <r>
    <x v="1"/>
    <x v="464"/>
  </r>
  <r>
    <x v="1"/>
    <x v="464"/>
  </r>
  <r>
    <x v="1"/>
    <x v="464"/>
  </r>
  <r>
    <x v="1"/>
    <x v="464"/>
  </r>
  <r>
    <x v="1"/>
    <x v="464"/>
  </r>
  <r>
    <x v="1"/>
    <x v="464"/>
  </r>
  <r>
    <x v="1"/>
    <x v="38"/>
  </r>
  <r>
    <x v="1"/>
    <x v="38"/>
  </r>
  <r>
    <x v="1"/>
    <x v="38"/>
  </r>
  <r>
    <x v="1"/>
    <x v="39"/>
  </r>
  <r>
    <x v="1"/>
    <x v="39"/>
  </r>
  <r>
    <x v="1"/>
    <x v="39"/>
  </r>
  <r>
    <x v="1"/>
    <x v="39"/>
  </r>
  <r>
    <x v="1"/>
    <x v="465"/>
  </r>
  <r>
    <x v="1"/>
    <x v="465"/>
  </r>
  <r>
    <x v="1"/>
    <x v="466"/>
  </r>
  <r>
    <x v="1"/>
    <x v="466"/>
  </r>
  <r>
    <x v="1"/>
    <x v="466"/>
  </r>
  <r>
    <x v="1"/>
    <x v="466"/>
  </r>
  <r>
    <x v="1"/>
    <x v="466"/>
  </r>
  <r>
    <x v="1"/>
    <x v="466"/>
  </r>
  <r>
    <x v="1"/>
    <x v="466"/>
  </r>
  <r>
    <x v="1"/>
    <x v="466"/>
  </r>
  <r>
    <x v="1"/>
    <x v="466"/>
  </r>
  <r>
    <x v="1"/>
    <x v="466"/>
  </r>
  <r>
    <x v="1"/>
    <x v="40"/>
  </r>
  <r>
    <x v="1"/>
    <x v="40"/>
  </r>
  <r>
    <x v="1"/>
    <x v="40"/>
  </r>
  <r>
    <x v="1"/>
    <x v="41"/>
  </r>
  <r>
    <x v="1"/>
    <x v="41"/>
  </r>
  <r>
    <x v="1"/>
    <x v="41"/>
  </r>
  <r>
    <x v="1"/>
    <x v="41"/>
  </r>
  <r>
    <x v="1"/>
    <x v="41"/>
  </r>
  <r>
    <x v="1"/>
    <x v="41"/>
  </r>
  <r>
    <x v="1"/>
    <x v="41"/>
  </r>
  <r>
    <x v="1"/>
    <x v="41"/>
  </r>
  <r>
    <x v="1"/>
    <x v="467"/>
  </r>
  <r>
    <x v="1"/>
    <x v="467"/>
  </r>
  <r>
    <x v="1"/>
    <x v="467"/>
  </r>
  <r>
    <x v="1"/>
    <x v="467"/>
  </r>
  <r>
    <x v="1"/>
    <x v="467"/>
  </r>
  <r>
    <x v="1"/>
    <x v="468"/>
  </r>
  <r>
    <x v="1"/>
    <x v="468"/>
  </r>
  <r>
    <x v="1"/>
    <x v="468"/>
  </r>
  <r>
    <x v="1"/>
    <x v="468"/>
  </r>
  <r>
    <x v="1"/>
    <x v="468"/>
  </r>
  <r>
    <x v="1"/>
    <x v="468"/>
  </r>
  <r>
    <x v="1"/>
    <x v="468"/>
  </r>
  <r>
    <x v="1"/>
    <x v="42"/>
  </r>
  <r>
    <x v="1"/>
    <x v="42"/>
  </r>
  <r>
    <x v="1"/>
    <x v="42"/>
  </r>
  <r>
    <x v="1"/>
    <x v="42"/>
  </r>
  <r>
    <x v="1"/>
    <x v="469"/>
  </r>
  <r>
    <x v="1"/>
    <x v="469"/>
  </r>
  <r>
    <x v="1"/>
    <x v="469"/>
  </r>
  <r>
    <x v="1"/>
    <x v="43"/>
  </r>
  <r>
    <x v="1"/>
    <x v="43"/>
  </r>
  <r>
    <x v="1"/>
    <x v="43"/>
  </r>
  <r>
    <x v="1"/>
    <x v="43"/>
  </r>
  <r>
    <x v="1"/>
    <x v="43"/>
  </r>
  <r>
    <x v="1"/>
    <x v="43"/>
  </r>
  <r>
    <x v="1"/>
    <x v="43"/>
  </r>
  <r>
    <x v="1"/>
    <x v="43"/>
  </r>
  <r>
    <x v="1"/>
    <x v="43"/>
  </r>
  <r>
    <x v="1"/>
    <x v="43"/>
  </r>
  <r>
    <x v="1"/>
    <x v="43"/>
  </r>
  <r>
    <x v="1"/>
    <x v="470"/>
  </r>
  <r>
    <x v="1"/>
    <x v="470"/>
  </r>
  <r>
    <x v="1"/>
    <x v="470"/>
  </r>
  <r>
    <x v="1"/>
    <x v="470"/>
  </r>
  <r>
    <x v="1"/>
    <x v="470"/>
  </r>
  <r>
    <x v="1"/>
    <x v="470"/>
  </r>
  <r>
    <x v="1"/>
    <x v="470"/>
  </r>
  <r>
    <x v="1"/>
    <x v="471"/>
  </r>
  <r>
    <x v="1"/>
    <x v="44"/>
  </r>
  <r>
    <x v="1"/>
    <x v="44"/>
  </r>
  <r>
    <x v="1"/>
    <x v="44"/>
  </r>
  <r>
    <x v="1"/>
    <x v="44"/>
  </r>
  <r>
    <x v="1"/>
    <x v="44"/>
  </r>
  <r>
    <x v="1"/>
    <x v="472"/>
  </r>
  <r>
    <x v="1"/>
    <x v="472"/>
  </r>
  <r>
    <x v="1"/>
    <x v="472"/>
  </r>
  <r>
    <x v="1"/>
    <x v="472"/>
  </r>
  <r>
    <x v="1"/>
    <x v="472"/>
  </r>
  <r>
    <x v="1"/>
    <x v="472"/>
  </r>
  <r>
    <x v="1"/>
    <x v="472"/>
  </r>
  <r>
    <x v="1"/>
    <x v="472"/>
  </r>
  <r>
    <x v="1"/>
    <x v="472"/>
  </r>
  <r>
    <x v="1"/>
    <x v="472"/>
  </r>
  <r>
    <x v="1"/>
    <x v="472"/>
  </r>
  <r>
    <x v="1"/>
    <x v="472"/>
  </r>
  <r>
    <x v="1"/>
    <x v="472"/>
  </r>
  <r>
    <x v="1"/>
    <x v="472"/>
  </r>
  <r>
    <x v="1"/>
    <x v="45"/>
  </r>
  <r>
    <x v="1"/>
    <x v="45"/>
  </r>
  <r>
    <x v="1"/>
    <x v="45"/>
  </r>
  <r>
    <x v="1"/>
    <x v="45"/>
  </r>
  <r>
    <x v="1"/>
    <x v="45"/>
  </r>
  <r>
    <x v="1"/>
    <x v="45"/>
  </r>
  <r>
    <x v="1"/>
    <x v="473"/>
  </r>
  <r>
    <x v="1"/>
    <x v="473"/>
  </r>
  <r>
    <x v="1"/>
    <x v="473"/>
  </r>
  <r>
    <x v="1"/>
    <x v="473"/>
  </r>
  <r>
    <x v="1"/>
    <x v="473"/>
  </r>
  <r>
    <x v="1"/>
    <x v="474"/>
  </r>
  <r>
    <x v="1"/>
    <x v="474"/>
  </r>
  <r>
    <x v="1"/>
    <x v="474"/>
  </r>
  <r>
    <x v="1"/>
    <x v="474"/>
  </r>
  <r>
    <x v="1"/>
    <x v="46"/>
  </r>
  <r>
    <x v="1"/>
    <x v="46"/>
  </r>
  <r>
    <x v="1"/>
    <x v="46"/>
  </r>
  <r>
    <x v="1"/>
    <x v="46"/>
  </r>
  <r>
    <x v="1"/>
    <x v="46"/>
  </r>
  <r>
    <x v="1"/>
    <x v="46"/>
  </r>
  <r>
    <x v="1"/>
    <x v="46"/>
  </r>
  <r>
    <x v="1"/>
    <x v="46"/>
  </r>
  <r>
    <x v="1"/>
    <x v="47"/>
  </r>
  <r>
    <x v="1"/>
    <x v="47"/>
  </r>
  <r>
    <x v="1"/>
    <x v="47"/>
  </r>
  <r>
    <x v="1"/>
    <x v="47"/>
  </r>
  <r>
    <x v="1"/>
    <x v="47"/>
  </r>
  <r>
    <x v="1"/>
    <x v="47"/>
  </r>
  <r>
    <x v="1"/>
    <x v="47"/>
  </r>
  <r>
    <x v="1"/>
    <x v="48"/>
  </r>
  <r>
    <x v="1"/>
    <x v="48"/>
  </r>
  <r>
    <x v="1"/>
    <x v="48"/>
  </r>
  <r>
    <x v="1"/>
    <x v="48"/>
  </r>
  <r>
    <x v="1"/>
    <x v="48"/>
  </r>
  <r>
    <x v="1"/>
    <x v="48"/>
  </r>
  <r>
    <x v="1"/>
    <x v="475"/>
  </r>
  <r>
    <x v="1"/>
    <x v="475"/>
  </r>
  <r>
    <x v="1"/>
    <x v="475"/>
  </r>
  <r>
    <x v="1"/>
    <x v="475"/>
  </r>
  <r>
    <x v="1"/>
    <x v="475"/>
  </r>
  <r>
    <x v="1"/>
    <x v="475"/>
  </r>
  <r>
    <x v="1"/>
    <x v="475"/>
  </r>
  <r>
    <x v="1"/>
    <x v="49"/>
  </r>
  <r>
    <x v="1"/>
    <x v="49"/>
  </r>
  <r>
    <x v="1"/>
    <x v="49"/>
  </r>
  <r>
    <x v="1"/>
    <x v="49"/>
  </r>
  <r>
    <x v="1"/>
    <x v="49"/>
  </r>
  <r>
    <x v="1"/>
    <x v="49"/>
  </r>
  <r>
    <x v="1"/>
    <x v="49"/>
  </r>
  <r>
    <x v="1"/>
    <x v="49"/>
  </r>
  <r>
    <x v="1"/>
    <x v="49"/>
  </r>
  <r>
    <x v="1"/>
    <x v="49"/>
  </r>
  <r>
    <x v="1"/>
    <x v="50"/>
  </r>
  <r>
    <x v="1"/>
    <x v="50"/>
  </r>
  <r>
    <x v="1"/>
    <x v="50"/>
  </r>
  <r>
    <x v="1"/>
    <x v="50"/>
  </r>
  <r>
    <x v="1"/>
    <x v="50"/>
  </r>
  <r>
    <x v="1"/>
    <x v="50"/>
  </r>
  <r>
    <x v="1"/>
    <x v="50"/>
  </r>
  <r>
    <x v="1"/>
    <x v="51"/>
  </r>
  <r>
    <x v="1"/>
    <x v="51"/>
  </r>
  <r>
    <x v="1"/>
    <x v="51"/>
  </r>
  <r>
    <x v="1"/>
    <x v="51"/>
  </r>
  <r>
    <x v="1"/>
    <x v="51"/>
  </r>
  <r>
    <x v="1"/>
    <x v="51"/>
  </r>
  <r>
    <x v="1"/>
    <x v="51"/>
  </r>
  <r>
    <x v="1"/>
    <x v="51"/>
  </r>
  <r>
    <x v="1"/>
    <x v="52"/>
  </r>
  <r>
    <x v="1"/>
    <x v="52"/>
  </r>
  <r>
    <x v="1"/>
    <x v="52"/>
  </r>
  <r>
    <x v="1"/>
    <x v="52"/>
  </r>
  <r>
    <x v="1"/>
    <x v="52"/>
  </r>
  <r>
    <x v="1"/>
    <x v="52"/>
  </r>
  <r>
    <x v="1"/>
    <x v="53"/>
  </r>
  <r>
    <x v="1"/>
    <x v="53"/>
  </r>
  <r>
    <x v="1"/>
    <x v="53"/>
  </r>
  <r>
    <x v="1"/>
    <x v="54"/>
  </r>
  <r>
    <x v="1"/>
    <x v="54"/>
  </r>
  <r>
    <x v="1"/>
    <x v="54"/>
  </r>
  <r>
    <x v="1"/>
    <x v="54"/>
  </r>
  <r>
    <x v="1"/>
    <x v="54"/>
  </r>
  <r>
    <x v="1"/>
    <x v="55"/>
  </r>
  <r>
    <x v="1"/>
    <x v="55"/>
  </r>
  <r>
    <x v="1"/>
    <x v="55"/>
  </r>
  <r>
    <x v="1"/>
    <x v="55"/>
  </r>
  <r>
    <x v="1"/>
    <x v="55"/>
  </r>
  <r>
    <x v="1"/>
    <x v="55"/>
  </r>
  <r>
    <x v="1"/>
    <x v="55"/>
  </r>
  <r>
    <x v="1"/>
    <x v="55"/>
  </r>
  <r>
    <x v="1"/>
    <x v="55"/>
  </r>
  <r>
    <x v="1"/>
    <x v="56"/>
  </r>
  <r>
    <x v="1"/>
    <x v="56"/>
  </r>
  <r>
    <x v="1"/>
    <x v="56"/>
  </r>
  <r>
    <x v="1"/>
    <x v="56"/>
  </r>
  <r>
    <x v="1"/>
    <x v="56"/>
  </r>
  <r>
    <x v="1"/>
    <x v="56"/>
  </r>
  <r>
    <x v="1"/>
    <x v="56"/>
  </r>
  <r>
    <x v="1"/>
    <x v="56"/>
  </r>
  <r>
    <x v="1"/>
    <x v="56"/>
  </r>
  <r>
    <x v="1"/>
    <x v="56"/>
  </r>
  <r>
    <x v="1"/>
    <x v="56"/>
  </r>
  <r>
    <x v="1"/>
    <x v="476"/>
  </r>
  <r>
    <x v="1"/>
    <x v="476"/>
  </r>
  <r>
    <x v="1"/>
    <x v="476"/>
  </r>
  <r>
    <x v="1"/>
    <x v="476"/>
  </r>
  <r>
    <x v="1"/>
    <x v="476"/>
  </r>
  <r>
    <x v="1"/>
    <x v="476"/>
  </r>
  <r>
    <x v="1"/>
    <x v="477"/>
  </r>
  <r>
    <x v="1"/>
    <x v="477"/>
  </r>
  <r>
    <x v="1"/>
    <x v="477"/>
  </r>
  <r>
    <x v="1"/>
    <x v="477"/>
  </r>
  <r>
    <x v="1"/>
    <x v="477"/>
  </r>
  <r>
    <x v="1"/>
    <x v="477"/>
  </r>
  <r>
    <x v="1"/>
    <x v="477"/>
  </r>
  <r>
    <x v="1"/>
    <x v="477"/>
  </r>
  <r>
    <x v="1"/>
    <x v="477"/>
  </r>
  <r>
    <x v="1"/>
    <x v="57"/>
  </r>
  <r>
    <x v="1"/>
    <x v="57"/>
  </r>
  <r>
    <x v="1"/>
    <x v="57"/>
  </r>
  <r>
    <x v="1"/>
    <x v="57"/>
  </r>
  <r>
    <x v="1"/>
    <x v="57"/>
  </r>
  <r>
    <x v="1"/>
    <x v="57"/>
  </r>
  <r>
    <x v="1"/>
    <x v="58"/>
  </r>
  <r>
    <x v="1"/>
    <x v="58"/>
  </r>
  <r>
    <x v="1"/>
    <x v="58"/>
  </r>
  <r>
    <x v="1"/>
    <x v="58"/>
  </r>
  <r>
    <x v="1"/>
    <x v="59"/>
  </r>
  <r>
    <x v="1"/>
    <x v="59"/>
  </r>
  <r>
    <x v="1"/>
    <x v="59"/>
  </r>
  <r>
    <x v="1"/>
    <x v="59"/>
  </r>
  <r>
    <x v="1"/>
    <x v="59"/>
  </r>
  <r>
    <x v="1"/>
    <x v="59"/>
  </r>
  <r>
    <x v="1"/>
    <x v="60"/>
  </r>
  <r>
    <x v="1"/>
    <x v="60"/>
  </r>
  <r>
    <x v="1"/>
    <x v="60"/>
  </r>
  <r>
    <x v="1"/>
    <x v="60"/>
  </r>
  <r>
    <x v="1"/>
    <x v="60"/>
  </r>
  <r>
    <x v="1"/>
    <x v="60"/>
  </r>
  <r>
    <x v="1"/>
    <x v="60"/>
  </r>
  <r>
    <x v="1"/>
    <x v="60"/>
  </r>
  <r>
    <x v="1"/>
    <x v="478"/>
  </r>
  <r>
    <x v="1"/>
    <x v="478"/>
  </r>
  <r>
    <x v="1"/>
    <x v="478"/>
  </r>
  <r>
    <x v="1"/>
    <x v="478"/>
  </r>
  <r>
    <x v="1"/>
    <x v="478"/>
  </r>
  <r>
    <x v="1"/>
    <x v="478"/>
  </r>
  <r>
    <x v="1"/>
    <x v="478"/>
  </r>
  <r>
    <x v="1"/>
    <x v="478"/>
  </r>
  <r>
    <x v="1"/>
    <x v="478"/>
  </r>
  <r>
    <x v="1"/>
    <x v="61"/>
  </r>
  <r>
    <x v="1"/>
    <x v="61"/>
  </r>
  <r>
    <x v="1"/>
    <x v="61"/>
  </r>
  <r>
    <x v="1"/>
    <x v="61"/>
  </r>
  <r>
    <x v="1"/>
    <x v="61"/>
  </r>
  <r>
    <x v="1"/>
    <x v="61"/>
  </r>
  <r>
    <x v="1"/>
    <x v="61"/>
  </r>
  <r>
    <x v="1"/>
    <x v="61"/>
  </r>
  <r>
    <x v="1"/>
    <x v="61"/>
  </r>
  <r>
    <x v="1"/>
    <x v="61"/>
  </r>
  <r>
    <x v="1"/>
    <x v="479"/>
  </r>
  <r>
    <x v="1"/>
    <x v="479"/>
  </r>
  <r>
    <x v="1"/>
    <x v="479"/>
  </r>
  <r>
    <x v="1"/>
    <x v="479"/>
  </r>
  <r>
    <x v="1"/>
    <x v="479"/>
  </r>
  <r>
    <x v="1"/>
    <x v="479"/>
  </r>
  <r>
    <x v="1"/>
    <x v="479"/>
  </r>
  <r>
    <x v="1"/>
    <x v="479"/>
  </r>
  <r>
    <x v="1"/>
    <x v="62"/>
  </r>
  <r>
    <x v="1"/>
    <x v="62"/>
  </r>
  <r>
    <x v="1"/>
    <x v="62"/>
  </r>
  <r>
    <x v="1"/>
    <x v="62"/>
  </r>
  <r>
    <x v="1"/>
    <x v="62"/>
  </r>
  <r>
    <x v="1"/>
    <x v="62"/>
  </r>
  <r>
    <x v="1"/>
    <x v="62"/>
  </r>
  <r>
    <x v="1"/>
    <x v="62"/>
  </r>
  <r>
    <x v="1"/>
    <x v="62"/>
  </r>
  <r>
    <x v="1"/>
    <x v="62"/>
  </r>
  <r>
    <x v="1"/>
    <x v="62"/>
  </r>
  <r>
    <x v="1"/>
    <x v="480"/>
  </r>
  <r>
    <x v="1"/>
    <x v="480"/>
  </r>
  <r>
    <x v="1"/>
    <x v="480"/>
  </r>
  <r>
    <x v="1"/>
    <x v="480"/>
  </r>
  <r>
    <x v="1"/>
    <x v="480"/>
  </r>
  <r>
    <x v="1"/>
    <x v="480"/>
  </r>
  <r>
    <x v="1"/>
    <x v="480"/>
  </r>
  <r>
    <x v="1"/>
    <x v="480"/>
  </r>
  <r>
    <x v="1"/>
    <x v="480"/>
  </r>
  <r>
    <x v="1"/>
    <x v="480"/>
  </r>
  <r>
    <x v="1"/>
    <x v="480"/>
  </r>
  <r>
    <x v="1"/>
    <x v="480"/>
  </r>
  <r>
    <x v="1"/>
    <x v="480"/>
  </r>
  <r>
    <x v="1"/>
    <x v="481"/>
  </r>
  <r>
    <x v="1"/>
    <x v="481"/>
  </r>
  <r>
    <x v="1"/>
    <x v="481"/>
  </r>
  <r>
    <x v="1"/>
    <x v="481"/>
  </r>
  <r>
    <x v="1"/>
    <x v="481"/>
  </r>
  <r>
    <x v="1"/>
    <x v="481"/>
  </r>
  <r>
    <x v="1"/>
    <x v="481"/>
  </r>
  <r>
    <x v="1"/>
    <x v="481"/>
  </r>
  <r>
    <x v="1"/>
    <x v="63"/>
  </r>
  <r>
    <x v="1"/>
    <x v="63"/>
  </r>
  <r>
    <x v="1"/>
    <x v="63"/>
  </r>
  <r>
    <x v="1"/>
    <x v="63"/>
  </r>
  <r>
    <x v="1"/>
    <x v="63"/>
  </r>
  <r>
    <x v="1"/>
    <x v="63"/>
  </r>
  <r>
    <x v="1"/>
    <x v="63"/>
  </r>
  <r>
    <x v="1"/>
    <x v="63"/>
  </r>
  <r>
    <x v="1"/>
    <x v="63"/>
  </r>
  <r>
    <x v="1"/>
    <x v="63"/>
  </r>
  <r>
    <x v="1"/>
    <x v="64"/>
  </r>
  <r>
    <x v="1"/>
    <x v="64"/>
  </r>
  <r>
    <x v="1"/>
    <x v="64"/>
  </r>
  <r>
    <x v="1"/>
    <x v="64"/>
  </r>
  <r>
    <x v="1"/>
    <x v="64"/>
  </r>
  <r>
    <x v="1"/>
    <x v="64"/>
  </r>
  <r>
    <x v="1"/>
    <x v="64"/>
  </r>
  <r>
    <x v="1"/>
    <x v="64"/>
  </r>
  <r>
    <x v="1"/>
    <x v="64"/>
  </r>
  <r>
    <x v="1"/>
    <x v="64"/>
  </r>
  <r>
    <x v="1"/>
    <x v="64"/>
  </r>
  <r>
    <x v="1"/>
    <x v="64"/>
  </r>
  <r>
    <x v="1"/>
    <x v="482"/>
  </r>
  <r>
    <x v="1"/>
    <x v="482"/>
  </r>
  <r>
    <x v="1"/>
    <x v="482"/>
  </r>
  <r>
    <x v="1"/>
    <x v="482"/>
  </r>
  <r>
    <x v="1"/>
    <x v="482"/>
  </r>
  <r>
    <x v="1"/>
    <x v="482"/>
  </r>
  <r>
    <x v="1"/>
    <x v="482"/>
  </r>
  <r>
    <x v="1"/>
    <x v="482"/>
  </r>
  <r>
    <x v="1"/>
    <x v="482"/>
  </r>
  <r>
    <x v="1"/>
    <x v="482"/>
  </r>
  <r>
    <x v="1"/>
    <x v="482"/>
  </r>
  <r>
    <x v="1"/>
    <x v="482"/>
  </r>
  <r>
    <x v="1"/>
    <x v="482"/>
  </r>
  <r>
    <x v="1"/>
    <x v="65"/>
  </r>
  <r>
    <x v="1"/>
    <x v="65"/>
  </r>
  <r>
    <x v="1"/>
    <x v="65"/>
  </r>
  <r>
    <x v="1"/>
    <x v="65"/>
  </r>
  <r>
    <x v="1"/>
    <x v="65"/>
  </r>
  <r>
    <x v="1"/>
    <x v="65"/>
  </r>
  <r>
    <x v="1"/>
    <x v="65"/>
  </r>
  <r>
    <x v="1"/>
    <x v="65"/>
  </r>
  <r>
    <x v="1"/>
    <x v="65"/>
  </r>
  <r>
    <x v="1"/>
    <x v="65"/>
  </r>
  <r>
    <x v="1"/>
    <x v="65"/>
  </r>
  <r>
    <x v="1"/>
    <x v="65"/>
  </r>
  <r>
    <x v="1"/>
    <x v="66"/>
  </r>
  <r>
    <x v="1"/>
    <x v="66"/>
  </r>
  <r>
    <x v="1"/>
    <x v="66"/>
  </r>
  <r>
    <x v="1"/>
    <x v="66"/>
  </r>
  <r>
    <x v="1"/>
    <x v="66"/>
  </r>
  <r>
    <x v="1"/>
    <x v="66"/>
  </r>
  <r>
    <x v="1"/>
    <x v="66"/>
  </r>
  <r>
    <x v="1"/>
    <x v="66"/>
  </r>
  <r>
    <x v="1"/>
    <x v="66"/>
  </r>
  <r>
    <x v="1"/>
    <x v="66"/>
  </r>
  <r>
    <x v="1"/>
    <x v="66"/>
  </r>
  <r>
    <x v="1"/>
    <x v="66"/>
  </r>
  <r>
    <x v="1"/>
    <x v="66"/>
  </r>
  <r>
    <x v="1"/>
    <x v="483"/>
  </r>
  <r>
    <x v="1"/>
    <x v="483"/>
  </r>
  <r>
    <x v="1"/>
    <x v="483"/>
  </r>
  <r>
    <x v="1"/>
    <x v="483"/>
  </r>
  <r>
    <x v="1"/>
    <x v="483"/>
  </r>
  <r>
    <x v="1"/>
    <x v="483"/>
  </r>
  <r>
    <x v="1"/>
    <x v="483"/>
  </r>
  <r>
    <x v="1"/>
    <x v="483"/>
  </r>
  <r>
    <x v="1"/>
    <x v="483"/>
  </r>
  <r>
    <x v="1"/>
    <x v="483"/>
  </r>
  <r>
    <x v="1"/>
    <x v="483"/>
  </r>
  <r>
    <x v="1"/>
    <x v="483"/>
  </r>
  <r>
    <x v="1"/>
    <x v="483"/>
  </r>
  <r>
    <x v="1"/>
    <x v="483"/>
  </r>
  <r>
    <x v="1"/>
    <x v="483"/>
  </r>
  <r>
    <x v="1"/>
    <x v="483"/>
  </r>
  <r>
    <x v="1"/>
    <x v="67"/>
  </r>
  <r>
    <x v="1"/>
    <x v="67"/>
  </r>
  <r>
    <x v="1"/>
    <x v="67"/>
  </r>
  <r>
    <x v="1"/>
    <x v="67"/>
  </r>
  <r>
    <x v="1"/>
    <x v="67"/>
  </r>
  <r>
    <x v="1"/>
    <x v="67"/>
  </r>
  <r>
    <x v="1"/>
    <x v="67"/>
  </r>
  <r>
    <x v="1"/>
    <x v="67"/>
  </r>
  <r>
    <x v="1"/>
    <x v="67"/>
  </r>
  <r>
    <x v="1"/>
    <x v="67"/>
  </r>
  <r>
    <x v="1"/>
    <x v="67"/>
  </r>
  <r>
    <x v="1"/>
    <x v="67"/>
  </r>
  <r>
    <x v="1"/>
    <x v="67"/>
  </r>
  <r>
    <x v="1"/>
    <x v="67"/>
  </r>
  <r>
    <x v="1"/>
    <x v="67"/>
  </r>
  <r>
    <x v="1"/>
    <x v="67"/>
  </r>
  <r>
    <x v="1"/>
    <x v="67"/>
  </r>
  <r>
    <x v="1"/>
    <x v="484"/>
  </r>
  <r>
    <x v="1"/>
    <x v="484"/>
  </r>
  <r>
    <x v="1"/>
    <x v="484"/>
  </r>
  <r>
    <x v="1"/>
    <x v="484"/>
  </r>
  <r>
    <x v="1"/>
    <x v="484"/>
  </r>
  <r>
    <x v="1"/>
    <x v="484"/>
  </r>
  <r>
    <x v="1"/>
    <x v="484"/>
  </r>
  <r>
    <x v="1"/>
    <x v="484"/>
  </r>
  <r>
    <x v="1"/>
    <x v="484"/>
  </r>
  <r>
    <x v="1"/>
    <x v="484"/>
  </r>
  <r>
    <x v="1"/>
    <x v="484"/>
  </r>
  <r>
    <x v="1"/>
    <x v="484"/>
  </r>
  <r>
    <x v="1"/>
    <x v="484"/>
  </r>
  <r>
    <x v="1"/>
    <x v="484"/>
  </r>
  <r>
    <x v="1"/>
    <x v="68"/>
  </r>
  <r>
    <x v="1"/>
    <x v="68"/>
  </r>
  <r>
    <x v="1"/>
    <x v="68"/>
  </r>
  <r>
    <x v="1"/>
    <x v="68"/>
  </r>
  <r>
    <x v="1"/>
    <x v="68"/>
  </r>
  <r>
    <x v="1"/>
    <x v="68"/>
  </r>
  <r>
    <x v="1"/>
    <x v="68"/>
  </r>
  <r>
    <x v="1"/>
    <x v="69"/>
  </r>
  <r>
    <x v="1"/>
    <x v="69"/>
  </r>
  <r>
    <x v="1"/>
    <x v="69"/>
  </r>
  <r>
    <x v="1"/>
    <x v="69"/>
  </r>
  <r>
    <x v="1"/>
    <x v="69"/>
  </r>
  <r>
    <x v="1"/>
    <x v="69"/>
  </r>
  <r>
    <x v="1"/>
    <x v="69"/>
  </r>
  <r>
    <x v="1"/>
    <x v="69"/>
  </r>
  <r>
    <x v="1"/>
    <x v="69"/>
  </r>
  <r>
    <x v="1"/>
    <x v="70"/>
  </r>
  <r>
    <x v="1"/>
    <x v="70"/>
  </r>
  <r>
    <x v="1"/>
    <x v="70"/>
  </r>
  <r>
    <x v="1"/>
    <x v="70"/>
  </r>
  <r>
    <x v="1"/>
    <x v="70"/>
  </r>
  <r>
    <x v="1"/>
    <x v="70"/>
  </r>
  <r>
    <x v="1"/>
    <x v="70"/>
  </r>
  <r>
    <x v="1"/>
    <x v="70"/>
  </r>
  <r>
    <x v="1"/>
    <x v="485"/>
  </r>
  <r>
    <x v="1"/>
    <x v="485"/>
  </r>
  <r>
    <x v="1"/>
    <x v="485"/>
  </r>
  <r>
    <x v="1"/>
    <x v="485"/>
  </r>
  <r>
    <x v="1"/>
    <x v="485"/>
  </r>
  <r>
    <x v="1"/>
    <x v="485"/>
  </r>
  <r>
    <x v="1"/>
    <x v="485"/>
  </r>
  <r>
    <x v="1"/>
    <x v="485"/>
  </r>
  <r>
    <x v="1"/>
    <x v="485"/>
  </r>
  <r>
    <x v="1"/>
    <x v="485"/>
  </r>
  <r>
    <x v="1"/>
    <x v="485"/>
  </r>
  <r>
    <x v="1"/>
    <x v="485"/>
  </r>
  <r>
    <x v="1"/>
    <x v="486"/>
  </r>
  <r>
    <x v="1"/>
    <x v="486"/>
  </r>
  <r>
    <x v="1"/>
    <x v="486"/>
  </r>
  <r>
    <x v="1"/>
    <x v="486"/>
  </r>
  <r>
    <x v="1"/>
    <x v="486"/>
  </r>
  <r>
    <x v="1"/>
    <x v="486"/>
  </r>
  <r>
    <x v="1"/>
    <x v="486"/>
  </r>
  <r>
    <x v="1"/>
    <x v="486"/>
  </r>
  <r>
    <x v="1"/>
    <x v="486"/>
  </r>
  <r>
    <x v="1"/>
    <x v="486"/>
  </r>
  <r>
    <x v="1"/>
    <x v="486"/>
  </r>
  <r>
    <x v="1"/>
    <x v="486"/>
  </r>
  <r>
    <x v="1"/>
    <x v="487"/>
  </r>
  <r>
    <x v="1"/>
    <x v="487"/>
  </r>
  <r>
    <x v="1"/>
    <x v="487"/>
  </r>
  <r>
    <x v="1"/>
    <x v="487"/>
  </r>
  <r>
    <x v="1"/>
    <x v="487"/>
  </r>
  <r>
    <x v="1"/>
    <x v="487"/>
  </r>
  <r>
    <x v="1"/>
    <x v="487"/>
  </r>
  <r>
    <x v="1"/>
    <x v="487"/>
  </r>
  <r>
    <x v="1"/>
    <x v="487"/>
  </r>
  <r>
    <x v="1"/>
    <x v="487"/>
  </r>
  <r>
    <x v="1"/>
    <x v="487"/>
  </r>
  <r>
    <x v="1"/>
    <x v="487"/>
  </r>
  <r>
    <x v="1"/>
    <x v="488"/>
  </r>
  <r>
    <x v="1"/>
    <x v="488"/>
  </r>
  <r>
    <x v="1"/>
    <x v="488"/>
  </r>
  <r>
    <x v="1"/>
    <x v="488"/>
  </r>
  <r>
    <x v="1"/>
    <x v="488"/>
  </r>
  <r>
    <x v="1"/>
    <x v="488"/>
  </r>
  <r>
    <x v="1"/>
    <x v="488"/>
  </r>
  <r>
    <x v="1"/>
    <x v="488"/>
  </r>
  <r>
    <x v="1"/>
    <x v="488"/>
  </r>
  <r>
    <x v="1"/>
    <x v="488"/>
  </r>
  <r>
    <x v="1"/>
    <x v="488"/>
  </r>
  <r>
    <x v="1"/>
    <x v="488"/>
  </r>
  <r>
    <x v="1"/>
    <x v="488"/>
  </r>
  <r>
    <x v="1"/>
    <x v="488"/>
  </r>
  <r>
    <x v="1"/>
    <x v="488"/>
  </r>
  <r>
    <x v="1"/>
    <x v="488"/>
  </r>
  <r>
    <x v="1"/>
    <x v="488"/>
  </r>
  <r>
    <x v="1"/>
    <x v="488"/>
  </r>
  <r>
    <x v="1"/>
    <x v="489"/>
  </r>
  <r>
    <x v="1"/>
    <x v="489"/>
  </r>
  <r>
    <x v="1"/>
    <x v="489"/>
  </r>
  <r>
    <x v="1"/>
    <x v="489"/>
  </r>
  <r>
    <x v="1"/>
    <x v="489"/>
  </r>
  <r>
    <x v="1"/>
    <x v="489"/>
  </r>
  <r>
    <x v="1"/>
    <x v="489"/>
  </r>
  <r>
    <x v="1"/>
    <x v="489"/>
  </r>
  <r>
    <x v="1"/>
    <x v="489"/>
  </r>
  <r>
    <x v="1"/>
    <x v="489"/>
  </r>
  <r>
    <x v="1"/>
    <x v="489"/>
  </r>
  <r>
    <x v="1"/>
    <x v="489"/>
  </r>
  <r>
    <x v="1"/>
    <x v="489"/>
  </r>
  <r>
    <x v="1"/>
    <x v="489"/>
  </r>
  <r>
    <x v="1"/>
    <x v="71"/>
  </r>
  <r>
    <x v="1"/>
    <x v="71"/>
  </r>
  <r>
    <x v="1"/>
    <x v="71"/>
  </r>
  <r>
    <x v="1"/>
    <x v="71"/>
  </r>
  <r>
    <x v="1"/>
    <x v="71"/>
  </r>
  <r>
    <x v="1"/>
    <x v="71"/>
  </r>
  <r>
    <x v="1"/>
    <x v="71"/>
  </r>
  <r>
    <x v="1"/>
    <x v="71"/>
  </r>
  <r>
    <x v="1"/>
    <x v="71"/>
  </r>
  <r>
    <x v="1"/>
    <x v="71"/>
  </r>
  <r>
    <x v="1"/>
    <x v="71"/>
  </r>
  <r>
    <x v="1"/>
    <x v="71"/>
  </r>
  <r>
    <x v="1"/>
    <x v="72"/>
  </r>
  <r>
    <x v="1"/>
    <x v="72"/>
  </r>
  <r>
    <x v="1"/>
    <x v="72"/>
  </r>
  <r>
    <x v="1"/>
    <x v="72"/>
  </r>
  <r>
    <x v="1"/>
    <x v="72"/>
  </r>
  <r>
    <x v="1"/>
    <x v="72"/>
  </r>
  <r>
    <x v="1"/>
    <x v="72"/>
  </r>
  <r>
    <x v="1"/>
    <x v="72"/>
  </r>
  <r>
    <x v="1"/>
    <x v="72"/>
  </r>
  <r>
    <x v="1"/>
    <x v="72"/>
  </r>
  <r>
    <x v="1"/>
    <x v="72"/>
  </r>
  <r>
    <x v="1"/>
    <x v="490"/>
  </r>
  <r>
    <x v="1"/>
    <x v="490"/>
  </r>
  <r>
    <x v="1"/>
    <x v="490"/>
  </r>
  <r>
    <x v="1"/>
    <x v="490"/>
  </r>
  <r>
    <x v="1"/>
    <x v="490"/>
  </r>
  <r>
    <x v="1"/>
    <x v="490"/>
  </r>
  <r>
    <x v="1"/>
    <x v="490"/>
  </r>
  <r>
    <x v="1"/>
    <x v="490"/>
  </r>
  <r>
    <x v="1"/>
    <x v="490"/>
  </r>
  <r>
    <x v="1"/>
    <x v="490"/>
  </r>
  <r>
    <x v="1"/>
    <x v="490"/>
  </r>
  <r>
    <x v="1"/>
    <x v="490"/>
  </r>
  <r>
    <x v="1"/>
    <x v="73"/>
  </r>
  <r>
    <x v="1"/>
    <x v="73"/>
  </r>
  <r>
    <x v="1"/>
    <x v="73"/>
  </r>
  <r>
    <x v="1"/>
    <x v="73"/>
  </r>
  <r>
    <x v="1"/>
    <x v="73"/>
  </r>
  <r>
    <x v="1"/>
    <x v="73"/>
  </r>
  <r>
    <x v="1"/>
    <x v="73"/>
  </r>
  <r>
    <x v="1"/>
    <x v="73"/>
  </r>
  <r>
    <x v="1"/>
    <x v="73"/>
  </r>
  <r>
    <x v="1"/>
    <x v="73"/>
  </r>
  <r>
    <x v="1"/>
    <x v="73"/>
  </r>
  <r>
    <x v="1"/>
    <x v="73"/>
  </r>
  <r>
    <x v="1"/>
    <x v="73"/>
  </r>
  <r>
    <x v="1"/>
    <x v="73"/>
  </r>
  <r>
    <x v="1"/>
    <x v="73"/>
  </r>
  <r>
    <x v="1"/>
    <x v="73"/>
  </r>
  <r>
    <x v="1"/>
    <x v="73"/>
  </r>
  <r>
    <x v="1"/>
    <x v="73"/>
  </r>
  <r>
    <x v="1"/>
    <x v="73"/>
  </r>
  <r>
    <x v="1"/>
    <x v="73"/>
  </r>
  <r>
    <x v="1"/>
    <x v="73"/>
  </r>
  <r>
    <x v="1"/>
    <x v="74"/>
  </r>
  <r>
    <x v="1"/>
    <x v="74"/>
  </r>
  <r>
    <x v="1"/>
    <x v="74"/>
  </r>
  <r>
    <x v="1"/>
    <x v="74"/>
  </r>
  <r>
    <x v="1"/>
    <x v="74"/>
  </r>
  <r>
    <x v="1"/>
    <x v="74"/>
  </r>
  <r>
    <x v="1"/>
    <x v="74"/>
  </r>
  <r>
    <x v="1"/>
    <x v="74"/>
  </r>
  <r>
    <x v="1"/>
    <x v="74"/>
  </r>
  <r>
    <x v="1"/>
    <x v="74"/>
  </r>
  <r>
    <x v="1"/>
    <x v="74"/>
  </r>
  <r>
    <x v="1"/>
    <x v="74"/>
  </r>
  <r>
    <x v="1"/>
    <x v="74"/>
  </r>
  <r>
    <x v="1"/>
    <x v="74"/>
  </r>
  <r>
    <x v="1"/>
    <x v="74"/>
  </r>
  <r>
    <x v="1"/>
    <x v="75"/>
  </r>
  <r>
    <x v="1"/>
    <x v="75"/>
  </r>
  <r>
    <x v="1"/>
    <x v="75"/>
  </r>
  <r>
    <x v="1"/>
    <x v="75"/>
  </r>
  <r>
    <x v="1"/>
    <x v="75"/>
  </r>
  <r>
    <x v="1"/>
    <x v="75"/>
  </r>
  <r>
    <x v="1"/>
    <x v="75"/>
  </r>
  <r>
    <x v="1"/>
    <x v="75"/>
  </r>
  <r>
    <x v="1"/>
    <x v="75"/>
  </r>
  <r>
    <x v="1"/>
    <x v="75"/>
  </r>
  <r>
    <x v="1"/>
    <x v="75"/>
  </r>
  <r>
    <x v="1"/>
    <x v="75"/>
  </r>
  <r>
    <x v="1"/>
    <x v="75"/>
  </r>
  <r>
    <x v="1"/>
    <x v="75"/>
  </r>
  <r>
    <x v="1"/>
    <x v="491"/>
  </r>
  <r>
    <x v="1"/>
    <x v="491"/>
  </r>
  <r>
    <x v="1"/>
    <x v="491"/>
  </r>
  <r>
    <x v="1"/>
    <x v="491"/>
  </r>
  <r>
    <x v="1"/>
    <x v="491"/>
  </r>
  <r>
    <x v="1"/>
    <x v="491"/>
  </r>
  <r>
    <x v="1"/>
    <x v="491"/>
  </r>
  <r>
    <x v="1"/>
    <x v="491"/>
  </r>
  <r>
    <x v="1"/>
    <x v="491"/>
  </r>
  <r>
    <x v="1"/>
    <x v="491"/>
  </r>
  <r>
    <x v="1"/>
    <x v="491"/>
  </r>
  <r>
    <x v="1"/>
    <x v="491"/>
  </r>
  <r>
    <x v="1"/>
    <x v="76"/>
  </r>
  <r>
    <x v="1"/>
    <x v="76"/>
  </r>
  <r>
    <x v="1"/>
    <x v="76"/>
  </r>
  <r>
    <x v="1"/>
    <x v="76"/>
  </r>
  <r>
    <x v="1"/>
    <x v="76"/>
  </r>
  <r>
    <x v="1"/>
    <x v="76"/>
  </r>
  <r>
    <x v="1"/>
    <x v="76"/>
  </r>
  <r>
    <x v="1"/>
    <x v="77"/>
  </r>
  <r>
    <x v="1"/>
    <x v="77"/>
  </r>
  <r>
    <x v="1"/>
    <x v="77"/>
  </r>
  <r>
    <x v="1"/>
    <x v="77"/>
  </r>
  <r>
    <x v="1"/>
    <x v="77"/>
  </r>
  <r>
    <x v="1"/>
    <x v="77"/>
  </r>
  <r>
    <x v="1"/>
    <x v="77"/>
  </r>
  <r>
    <x v="1"/>
    <x v="77"/>
  </r>
  <r>
    <x v="1"/>
    <x v="77"/>
  </r>
  <r>
    <x v="1"/>
    <x v="77"/>
  </r>
  <r>
    <x v="1"/>
    <x v="77"/>
  </r>
  <r>
    <x v="1"/>
    <x v="77"/>
  </r>
  <r>
    <x v="1"/>
    <x v="77"/>
  </r>
  <r>
    <x v="1"/>
    <x v="77"/>
  </r>
  <r>
    <x v="1"/>
    <x v="77"/>
  </r>
  <r>
    <x v="1"/>
    <x v="77"/>
  </r>
  <r>
    <x v="1"/>
    <x v="77"/>
  </r>
  <r>
    <x v="1"/>
    <x v="77"/>
  </r>
  <r>
    <x v="1"/>
    <x v="77"/>
  </r>
  <r>
    <x v="1"/>
    <x v="492"/>
  </r>
  <r>
    <x v="1"/>
    <x v="492"/>
  </r>
  <r>
    <x v="1"/>
    <x v="492"/>
  </r>
  <r>
    <x v="1"/>
    <x v="492"/>
  </r>
  <r>
    <x v="1"/>
    <x v="492"/>
  </r>
  <r>
    <x v="1"/>
    <x v="492"/>
  </r>
  <r>
    <x v="1"/>
    <x v="492"/>
  </r>
  <r>
    <x v="1"/>
    <x v="492"/>
  </r>
  <r>
    <x v="1"/>
    <x v="492"/>
  </r>
  <r>
    <x v="1"/>
    <x v="492"/>
  </r>
  <r>
    <x v="1"/>
    <x v="78"/>
  </r>
  <r>
    <x v="1"/>
    <x v="78"/>
  </r>
  <r>
    <x v="1"/>
    <x v="78"/>
  </r>
  <r>
    <x v="1"/>
    <x v="78"/>
  </r>
  <r>
    <x v="1"/>
    <x v="78"/>
  </r>
  <r>
    <x v="1"/>
    <x v="78"/>
  </r>
  <r>
    <x v="1"/>
    <x v="78"/>
  </r>
  <r>
    <x v="1"/>
    <x v="78"/>
  </r>
  <r>
    <x v="1"/>
    <x v="78"/>
  </r>
  <r>
    <x v="1"/>
    <x v="78"/>
  </r>
  <r>
    <x v="1"/>
    <x v="78"/>
  </r>
  <r>
    <x v="1"/>
    <x v="78"/>
  </r>
  <r>
    <x v="1"/>
    <x v="78"/>
  </r>
  <r>
    <x v="1"/>
    <x v="78"/>
  </r>
  <r>
    <x v="1"/>
    <x v="78"/>
  </r>
  <r>
    <x v="1"/>
    <x v="78"/>
  </r>
  <r>
    <x v="1"/>
    <x v="78"/>
  </r>
  <r>
    <x v="1"/>
    <x v="78"/>
  </r>
  <r>
    <x v="1"/>
    <x v="78"/>
  </r>
  <r>
    <x v="1"/>
    <x v="79"/>
  </r>
  <r>
    <x v="1"/>
    <x v="79"/>
  </r>
  <r>
    <x v="1"/>
    <x v="79"/>
  </r>
  <r>
    <x v="1"/>
    <x v="79"/>
  </r>
  <r>
    <x v="1"/>
    <x v="79"/>
  </r>
  <r>
    <x v="1"/>
    <x v="79"/>
  </r>
  <r>
    <x v="1"/>
    <x v="79"/>
  </r>
  <r>
    <x v="1"/>
    <x v="79"/>
  </r>
  <r>
    <x v="1"/>
    <x v="79"/>
  </r>
  <r>
    <x v="1"/>
    <x v="79"/>
  </r>
  <r>
    <x v="1"/>
    <x v="79"/>
  </r>
  <r>
    <x v="1"/>
    <x v="79"/>
  </r>
  <r>
    <x v="1"/>
    <x v="79"/>
  </r>
  <r>
    <x v="1"/>
    <x v="79"/>
  </r>
  <r>
    <x v="1"/>
    <x v="79"/>
  </r>
  <r>
    <x v="1"/>
    <x v="79"/>
  </r>
  <r>
    <x v="1"/>
    <x v="79"/>
  </r>
  <r>
    <x v="1"/>
    <x v="80"/>
  </r>
  <r>
    <x v="1"/>
    <x v="80"/>
  </r>
  <r>
    <x v="1"/>
    <x v="80"/>
  </r>
  <r>
    <x v="1"/>
    <x v="80"/>
  </r>
  <r>
    <x v="1"/>
    <x v="80"/>
  </r>
  <r>
    <x v="1"/>
    <x v="80"/>
  </r>
  <r>
    <x v="1"/>
    <x v="80"/>
  </r>
  <r>
    <x v="1"/>
    <x v="80"/>
  </r>
  <r>
    <x v="1"/>
    <x v="80"/>
  </r>
  <r>
    <x v="1"/>
    <x v="80"/>
  </r>
  <r>
    <x v="1"/>
    <x v="80"/>
  </r>
  <r>
    <x v="1"/>
    <x v="80"/>
  </r>
  <r>
    <x v="1"/>
    <x v="80"/>
  </r>
  <r>
    <x v="1"/>
    <x v="80"/>
  </r>
  <r>
    <x v="1"/>
    <x v="81"/>
  </r>
  <r>
    <x v="1"/>
    <x v="81"/>
  </r>
  <r>
    <x v="1"/>
    <x v="81"/>
  </r>
  <r>
    <x v="1"/>
    <x v="81"/>
  </r>
  <r>
    <x v="1"/>
    <x v="81"/>
  </r>
  <r>
    <x v="1"/>
    <x v="81"/>
  </r>
  <r>
    <x v="1"/>
    <x v="81"/>
  </r>
  <r>
    <x v="1"/>
    <x v="81"/>
  </r>
  <r>
    <x v="1"/>
    <x v="81"/>
  </r>
  <r>
    <x v="1"/>
    <x v="81"/>
  </r>
  <r>
    <x v="1"/>
    <x v="81"/>
  </r>
  <r>
    <x v="1"/>
    <x v="81"/>
  </r>
  <r>
    <x v="1"/>
    <x v="81"/>
  </r>
  <r>
    <x v="1"/>
    <x v="81"/>
  </r>
  <r>
    <x v="1"/>
    <x v="81"/>
  </r>
  <r>
    <x v="1"/>
    <x v="81"/>
  </r>
  <r>
    <x v="1"/>
    <x v="81"/>
  </r>
  <r>
    <x v="1"/>
    <x v="81"/>
  </r>
  <r>
    <x v="1"/>
    <x v="81"/>
  </r>
  <r>
    <x v="1"/>
    <x v="81"/>
  </r>
  <r>
    <x v="1"/>
    <x v="81"/>
  </r>
  <r>
    <x v="1"/>
    <x v="82"/>
  </r>
  <r>
    <x v="1"/>
    <x v="82"/>
  </r>
  <r>
    <x v="1"/>
    <x v="82"/>
  </r>
  <r>
    <x v="1"/>
    <x v="82"/>
  </r>
  <r>
    <x v="1"/>
    <x v="82"/>
  </r>
  <r>
    <x v="1"/>
    <x v="82"/>
  </r>
  <r>
    <x v="1"/>
    <x v="82"/>
  </r>
  <r>
    <x v="1"/>
    <x v="82"/>
  </r>
  <r>
    <x v="1"/>
    <x v="82"/>
  </r>
  <r>
    <x v="1"/>
    <x v="82"/>
  </r>
  <r>
    <x v="1"/>
    <x v="82"/>
  </r>
  <r>
    <x v="1"/>
    <x v="82"/>
  </r>
  <r>
    <x v="1"/>
    <x v="82"/>
  </r>
  <r>
    <x v="1"/>
    <x v="82"/>
  </r>
  <r>
    <x v="1"/>
    <x v="82"/>
  </r>
  <r>
    <x v="1"/>
    <x v="82"/>
  </r>
  <r>
    <x v="1"/>
    <x v="82"/>
  </r>
  <r>
    <x v="1"/>
    <x v="82"/>
  </r>
  <r>
    <x v="1"/>
    <x v="82"/>
  </r>
  <r>
    <x v="1"/>
    <x v="82"/>
  </r>
  <r>
    <x v="1"/>
    <x v="82"/>
  </r>
  <r>
    <x v="1"/>
    <x v="83"/>
  </r>
  <r>
    <x v="1"/>
    <x v="83"/>
  </r>
  <r>
    <x v="1"/>
    <x v="83"/>
  </r>
  <r>
    <x v="1"/>
    <x v="83"/>
  </r>
  <r>
    <x v="1"/>
    <x v="83"/>
  </r>
  <r>
    <x v="1"/>
    <x v="83"/>
  </r>
  <r>
    <x v="1"/>
    <x v="83"/>
  </r>
  <r>
    <x v="1"/>
    <x v="83"/>
  </r>
  <r>
    <x v="1"/>
    <x v="83"/>
  </r>
  <r>
    <x v="1"/>
    <x v="83"/>
  </r>
  <r>
    <x v="1"/>
    <x v="83"/>
  </r>
  <r>
    <x v="1"/>
    <x v="83"/>
  </r>
  <r>
    <x v="1"/>
    <x v="83"/>
  </r>
  <r>
    <x v="1"/>
    <x v="83"/>
  </r>
  <r>
    <x v="1"/>
    <x v="83"/>
  </r>
  <r>
    <x v="1"/>
    <x v="84"/>
  </r>
  <r>
    <x v="1"/>
    <x v="84"/>
  </r>
  <r>
    <x v="1"/>
    <x v="84"/>
  </r>
  <r>
    <x v="1"/>
    <x v="84"/>
  </r>
  <r>
    <x v="1"/>
    <x v="84"/>
  </r>
  <r>
    <x v="1"/>
    <x v="84"/>
  </r>
  <r>
    <x v="1"/>
    <x v="84"/>
  </r>
  <r>
    <x v="1"/>
    <x v="84"/>
  </r>
  <r>
    <x v="1"/>
    <x v="84"/>
  </r>
  <r>
    <x v="1"/>
    <x v="84"/>
  </r>
  <r>
    <x v="1"/>
    <x v="84"/>
  </r>
  <r>
    <x v="1"/>
    <x v="84"/>
  </r>
  <r>
    <x v="1"/>
    <x v="84"/>
  </r>
  <r>
    <x v="1"/>
    <x v="84"/>
  </r>
  <r>
    <x v="1"/>
    <x v="84"/>
  </r>
  <r>
    <x v="1"/>
    <x v="85"/>
  </r>
  <r>
    <x v="1"/>
    <x v="85"/>
  </r>
  <r>
    <x v="1"/>
    <x v="85"/>
  </r>
  <r>
    <x v="1"/>
    <x v="85"/>
  </r>
  <r>
    <x v="1"/>
    <x v="85"/>
  </r>
  <r>
    <x v="1"/>
    <x v="85"/>
  </r>
  <r>
    <x v="1"/>
    <x v="85"/>
  </r>
  <r>
    <x v="1"/>
    <x v="85"/>
  </r>
  <r>
    <x v="1"/>
    <x v="85"/>
  </r>
  <r>
    <x v="1"/>
    <x v="85"/>
  </r>
  <r>
    <x v="1"/>
    <x v="85"/>
  </r>
  <r>
    <x v="1"/>
    <x v="85"/>
  </r>
  <r>
    <x v="1"/>
    <x v="85"/>
  </r>
  <r>
    <x v="1"/>
    <x v="86"/>
  </r>
  <r>
    <x v="1"/>
    <x v="86"/>
  </r>
  <r>
    <x v="1"/>
    <x v="86"/>
  </r>
  <r>
    <x v="1"/>
    <x v="86"/>
  </r>
  <r>
    <x v="1"/>
    <x v="86"/>
  </r>
  <r>
    <x v="1"/>
    <x v="86"/>
  </r>
  <r>
    <x v="1"/>
    <x v="86"/>
  </r>
  <r>
    <x v="1"/>
    <x v="86"/>
  </r>
  <r>
    <x v="1"/>
    <x v="86"/>
  </r>
  <r>
    <x v="1"/>
    <x v="86"/>
  </r>
  <r>
    <x v="1"/>
    <x v="86"/>
  </r>
  <r>
    <x v="1"/>
    <x v="86"/>
  </r>
  <r>
    <x v="1"/>
    <x v="86"/>
  </r>
  <r>
    <x v="1"/>
    <x v="86"/>
  </r>
  <r>
    <x v="1"/>
    <x v="87"/>
  </r>
  <r>
    <x v="1"/>
    <x v="87"/>
  </r>
  <r>
    <x v="1"/>
    <x v="87"/>
  </r>
  <r>
    <x v="1"/>
    <x v="87"/>
  </r>
  <r>
    <x v="1"/>
    <x v="87"/>
  </r>
  <r>
    <x v="1"/>
    <x v="87"/>
  </r>
  <r>
    <x v="1"/>
    <x v="87"/>
  </r>
  <r>
    <x v="1"/>
    <x v="87"/>
  </r>
  <r>
    <x v="1"/>
    <x v="87"/>
  </r>
  <r>
    <x v="1"/>
    <x v="87"/>
  </r>
  <r>
    <x v="1"/>
    <x v="87"/>
  </r>
  <r>
    <x v="1"/>
    <x v="87"/>
  </r>
  <r>
    <x v="1"/>
    <x v="87"/>
  </r>
  <r>
    <x v="1"/>
    <x v="87"/>
  </r>
  <r>
    <x v="1"/>
    <x v="87"/>
  </r>
  <r>
    <x v="1"/>
    <x v="87"/>
  </r>
  <r>
    <x v="1"/>
    <x v="87"/>
  </r>
  <r>
    <x v="1"/>
    <x v="87"/>
  </r>
  <r>
    <x v="1"/>
    <x v="87"/>
  </r>
  <r>
    <x v="1"/>
    <x v="88"/>
  </r>
  <r>
    <x v="1"/>
    <x v="88"/>
  </r>
  <r>
    <x v="1"/>
    <x v="88"/>
  </r>
  <r>
    <x v="1"/>
    <x v="88"/>
  </r>
  <r>
    <x v="1"/>
    <x v="88"/>
  </r>
  <r>
    <x v="1"/>
    <x v="88"/>
  </r>
  <r>
    <x v="1"/>
    <x v="88"/>
  </r>
  <r>
    <x v="1"/>
    <x v="88"/>
  </r>
  <r>
    <x v="1"/>
    <x v="88"/>
  </r>
  <r>
    <x v="1"/>
    <x v="88"/>
  </r>
  <r>
    <x v="1"/>
    <x v="88"/>
  </r>
  <r>
    <x v="1"/>
    <x v="89"/>
  </r>
  <r>
    <x v="1"/>
    <x v="89"/>
  </r>
  <r>
    <x v="1"/>
    <x v="89"/>
  </r>
  <r>
    <x v="1"/>
    <x v="89"/>
  </r>
  <r>
    <x v="1"/>
    <x v="89"/>
  </r>
  <r>
    <x v="1"/>
    <x v="89"/>
  </r>
  <r>
    <x v="1"/>
    <x v="89"/>
  </r>
  <r>
    <x v="1"/>
    <x v="89"/>
  </r>
  <r>
    <x v="1"/>
    <x v="89"/>
  </r>
  <r>
    <x v="1"/>
    <x v="89"/>
  </r>
  <r>
    <x v="1"/>
    <x v="89"/>
  </r>
  <r>
    <x v="1"/>
    <x v="89"/>
  </r>
  <r>
    <x v="1"/>
    <x v="89"/>
  </r>
  <r>
    <x v="1"/>
    <x v="89"/>
  </r>
  <r>
    <x v="1"/>
    <x v="89"/>
  </r>
  <r>
    <x v="1"/>
    <x v="89"/>
  </r>
  <r>
    <x v="1"/>
    <x v="89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0"/>
  </r>
  <r>
    <x v="1"/>
    <x v="91"/>
  </r>
  <r>
    <x v="1"/>
    <x v="91"/>
  </r>
  <r>
    <x v="1"/>
    <x v="91"/>
  </r>
  <r>
    <x v="1"/>
    <x v="91"/>
  </r>
  <r>
    <x v="1"/>
    <x v="91"/>
  </r>
  <r>
    <x v="1"/>
    <x v="91"/>
  </r>
  <r>
    <x v="1"/>
    <x v="91"/>
  </r>
  <r>
    <x v="1"/>
    <x v="91"/>
  </r>
  <r>
    <x v="1"/>
    <x v="91"/>
  </r>
  <r>
    <x v="1"/>
    <x v="91"/>
  </r>
  <r>
    <x v="1"/>
    <x v="91"/>
  </r>
  <r>
    <x v="1"/>
    <x v="91"/>
  </r>
  <r>
    <x v="1"/>
    <x v="91"/>
  </r>
  <r>
    <x v="1"/>
    <x v="91"/>
  </r>
  <r>
    <x v="1"/>
    <x v="91"/>
  </r>
  <r>
    <x v="1"/>
    <x v="91"/>
  </r>
  <r>
    <x v="1"/>
    <x v="91"/>
  </r>
  <r>
    <x v="1"/>
    <x v="92"/>
  </r>
  <r>
    <x v="1"/>
    <x v="92"/>
  </r>
  <r>
    <x v="1"/>
    <x v="92"/>
  </r>
  <r>
    <x v="1"/>
    <x v="92"/>
  </r>
  <r>
    <x v="1"/>
    <x v="92"/>
  </r>
  <r>
    <x v="1"/>
    <x v="92"/>
  </r>
  <r>
    <x v="1"/>
    <x v="92"/>
  </r>
  <r>
    <x v="1"/>
    <x v="92"/>
  </r>
  <r>
    <x v="1"/>
    <x v="92"/>
  </r>
  <r>
    <x v="1"/>
    <x v="92"/>
  </r>
  <r>
    <x v="1"/>
    <x v="92"/>
  </r>
  <r>
    <x v="1"/>
    <x v="92"/>
  </r>
  <r>
    <x v="1"/>
    <x v="92"/>
  </r>
  <r>
    <x v="1"/>
    <x v="92"/>
  </r>
  <r>
    <x v="1"/>
    <x v="92"/>
  </r>
  <r>
    <x v="1"/>
    <x v="93"/>
  </r>
  <r>
    <x v="1"/>
    <x v="93"/>
  </r>
  <r>
    <x v="1"/>
    <x v="93"/>
  </r>
  <r>
    <x v="1"/>
    <x v="93"/>
  </r>
  <r>
    <x v="1"/>
    <x v="93"/>
  </r>
  <r>
    <x v="1"/>
    <x v="93"/>
  </r>
  <r>
    <x v="1"/>
    <x v="93"/>
  </r>
  <r>
    <x v="1"/>
    <x v="93"/>
  </r>
  <r>
    <x v="1"/>
    <x v="93"/>
  </r>
  <r>
    <x v="1"/>
    <x v="93"/>
  </r>
  <r>
    <x v="1"/>
    <x v="93"/>
  </r>
  <r>
    <x v="1"/>
    <x v="93"/>
  </r>
  <r>
    <x v="1"/>
    <x v="93"/>
  </r>
  <r>
    <x v="1"/>
    <x v="93"/>
  </r>
  <r>
    <x v="1"/>
    <x v="93"/>
  </r>
  <r>
    <x v="1"/>
    <x v="93"/>
  </r>
  <r>
    <x v="1"/>
    <x v="93"/>
  </r>
  <r>
    <x v="1"/>
    <x v="93"/>
  </r>
  <r>
    <x v="1"/>
    <x v="93"/>
  </r>
  <r>
    <x v="1"/>
    <x v="93"/>
  </r>
  <r>
    <x v="1"/>
    <x v="93"/>
  </r>
  <r>
    <x v="1"/>
    <x v="93"/>
  </r>
  <r>
    <x v="1"/>
    <x v="93"/>
  </r>
  <r>
    <x v="1"/>
    <x v="94"/>
  </r>
  <r>
    <x v="1"/>
    <x v="94"/>
  </r>
  <r>
    <x v="1"/>
    <x v="94"/>
  </r>
  <r>
    <x v="1"/>
    <x v="94"/>
  </r>
  <r>
    <x v="1"/>
    <x v="94"/>
  </r>
  <r>
    <x v="1"/>
    <x v="94"/>
  </r>
  <r>
    <x v="1"/>
    <x v="94"/>
  </r>
  <r>
    <x v="1"/>
    <x v="94"/>
  </r>
  <r>
    <x v="1"/>
    <x v="94"/>
  </r>
  <r>
    <x v="1"/>
    <x v="94"/>
  </r>
  <r>
    <x v="1"/>
    <x v="94"/>
  </r>
  <r>
    <x v="1"/>
    <x v="94"/>
  </r>
  <r>
    <x v="1"/>
    <x v="94"/>
  </r>
  <r>
    <x v="1"/>
    <x v="94"/>
  </r>
  <r>
    <x v="1"/>
    <x v="94"/>
  </r>
  <r>
    <x v="1"/>
    <x v="94"/>
  </r>
  <r>
    <x v="1"/>
    <x v="94"/>
  </r>
  <r>
    <x v="1"/>
    <x v="94"/>
  </r>
  <r>
    <x v="1"/>
    <x v="94"/>
  </r>
  <r>
    <x v="1"/>
    <x v="94"/>
  </r>
  <r>
    <x v="1"/>
    <x v="94"/>
  </r>
  <r>
    <x v="1"/>
    <x v="94"/>
  </r>
  <r>
    <x v="1"/>
    <x v="94"/>
  </r>
  <r>
    <x v="1"/>
    <x v="94"/>
  </r>
  <r>
    <x v="1"/>
    <x v="94"/>
  </r>
  <r>
    <x v="1"/>
    <x v="94"/>
  </r>
  <r>
    <x v="1"/>
    <x v="95"/>
  </r>
  <r>
    <x v="1"/>
    <x v="95"/>
  </r>
  <r>
    <x v="1"/>
    <x v="95"/>
  </r>
  <r>
    <x v="1"/>
    <x v="95"/>
  </r>
  <r>
    <x v="1"/>
    <x v="95"/>
  </r>
  <r>
    <x v="1"/>
    <x v="95"/>
  </r>
  <r>
    <x v="1"/>
    <x v="95"/>
  </r>
  <r>
    <x v="1"/>
    <x v="95"/>
  </r>
  <r>
    <x v="1"/>
    <x v="95"/>
  </r>
  <r>
    <x v="1"/>
    <x v="95"/>
  </r>
  <r>
    <x v="1"/>
    <x v="95"/>
  </r>
  <r>
    <x v="1"/>
    <x v="95"/>
  </r>
  <r>
    <x v="1"/>
    <x v="95"/>
  </r>
  <r>
    <x v="1"/>
    <x v="95"/>
  </r>
  <r>
    <x v="1"/>
    <x v="95"/>
  </r>
  <r>
    <x v="1"/>
    <x v="95"/>
  </r>
  <r>
    <x v="1"/>
    <x v="95"/>
  </r>
  <r>
    <x v="1"/>
    <x v="95"/>
  </r>
  <r>
    <x v="1"/>
    <x v="95"/>
  </r>
  <r>
    <x v="1"/>
    <x v="95"/>
  </r>
  <r>
    <x v="1"/>
    <x v="95"/>
  </r>
  <r>
    <x v="1"/>
    <x v="95"/>
  </r>
  <r>
    <x v="1"/>
    <x v="95"/>
  </r>
  <r>
    <x v="1"/>
    <x v="95"/>
  </r>
  <r>
    <x v="1"/>
    <x v="96"/>
  </r>
  <r>
    <x v="1"/>
    <x v="96"/>
  </r>
  <r>
    <x v="1"/>
    <x v="96"/>
  </r>
  <r>
    <x v="1"/>
    <x v="96"/>
  </r>
  <r>
    <x v="1"/>
    <x v="96"/>
  </r>
  <r>
    <x v="1"/>
    <x v="96"/>
  </r>
  <r>
    <x v="1"/>
    <x v="96"/>
  </r>
  <r>
    <x v="1"/>
    <x v="96"/>
  </r>
  <r>
    <x v="1"/>
    <x v="96"/>
  </r>
  <r>
    <x v="1"/>
    <x v="96"/>
  </r>
  <r>
    <x v="1"/>
    <x v="96"/>
  </r>
  <r>
    <x v="1"/>
    <x v="96"/>
  </r>
  <r>
    <x v="1"/>
    <x v="96"/>
  </r>
  <r>
    <x v="1"/>
    <x v="96"/>
  </r>
  <r>
    <x v="1"/>
    <x v="96"/>
  </r>
  <r>
    <x v="1"/>
    <x v="96"/>
  </r>
  <r>
    <x v="1"/>
    <x v="96"/>
  </r>
  <r>
    <x v="1"/>
    <x v="96"/>
  </r>
  <r>
    <x v="1"/>
    <x v="96"/>
  </r>
  <r>
    <x v="1"/>
    <x v="97"/>
  </r>
  <r>
    <x v="1"/>
    <x v="97"/>
  </r>
  <r>
    <x v="1"/>
    <x v="97"/>
  </r>
  <r>
    <x v="1"/>
    <x v="97"/>
  </r>
  <r>
    <x v="1"/>
    <x v="97"/>
  </r>
  <r>
    <x v="1"/>
    <x v="97"/>
  </r>
  <r>
    <x v="1"/>
    <x v="97"/>
  </r>
  <r>
    <x v="1"/>
    <x v="97"/>
  </r>
  <r>
    <x v="1"/>
    <x v="97"/>
  </r>
  <r>
    <x v="1"/>
    <x v="97"/>
  </r>
  <r>
    <x v="1"/>
    <x v="97"/>
  </r>
  <r>
    <x v="1"/>
    <x v="97"/>
  </r>
  <r>
    <x v="1"/>
    <x v="97"/>
  </r>
  <r>
    <x v="1"/>
    <x v="97"/>
  </r>
  <r>
    <x v="1"/>
    <x v="97"/>
  </r>
  <r>
    <x v="1"/>
    <x v="97"/>
  </r>
  <r>
    <x v="1"/>
    <x v="97"/>
  </r>
  <r>
    <x v="1"/>
    <x v="97"/>
  </r>
  <r>
    <x v="1"/>
    <x v="97"/>
  </r>
  <r>
    <x v="1"/>
    <x v="97"/>
  </r>
  <r>
    <x v="1"/>
    <x v="98"/>
  </r>
  <r>
    <x v="1"/>
    <x v="98"/>
  </r>
  <r>
    <x v="1"/>
    <x v="98"/>
  </r>
  <r>
    <x v="1"/>
    <x v="98"/>
  </r>
  <r>
    <x v="1"/>
    <x v="98"/>
  </r>
  <r>
    <x v="1"/>
    <x v="98"/>
  </r>
  <r>
    <x v="1"/>
    <x v="98"/>
  </r>
  <r>
    <x v="1"/>
    <x v="98"/>
  </r>
  <r>
    <x v="1"/>
    <x v="98"/>
  </r>
  <r>
    <x v="1"/>
    <x v="98"/>
  </r>
  <r>
    <x v="1"/>
    <x v="98"/>
  </r>
  <r>
    <x v="1"/>
    <x v="98"/>
  </r>
  <r>
    <x v="1"/>
    <x v="98"/>
  </r>
  <r>
    <x v="1"/>
    <x v="98"/>
  </r>
  <r>
    <x v="1"/>
    <x v="98"/>
  </r>
  <r>
    <x v="1"/>
    <x v="98"/>
  </r>
  <r>
    <x v="1"/>
    <x v="98"/>
  </r>
  <r>
    <x v="1"/>
    <x v="98"/>
  </r>
  <r>
    <x v="1"/>
    <x v="98"/>
  </r>
  <r>
    <x v="1"/>
    <x v="98"/>
  </r>
  <r>
    <x v="1"/>
    <x v="98"/>
  </r>
  <r>
    <x v="1"/>
    <x v="98"/>
  </r>
  <r>
    <x v="1"/>
    <x v="98"/>
  </r>
  <r>
    <x v="1"/>
    <x v="98"/>
  </r>
  <r>
    <x v="1"/>
    <x v="99"/>
  </r>
  <r>
    <x v="1"/>
    <x v="99"/>
  </r>
  <r>
    <x v="1"/>
    <x v="99"/>
  </r>
  <r>
    <x v="1"/>
    <x v="99"/>
  </r>
  <r>
    <x v="1"/>
    <x v="99"/>
  </r>
  <r>
    <x v="1"/>
    <x v="99"/>
  </r>
  <r>
    <x v="1"/>
    <x v="99"/>
  </r>
  <r>
    <x v="1"/>
    <x v="99"/>
  </r>
  <r>
    <x v="1"/>
    <x v="99"/>
  </r>
  <r>
    <x v="1"/>
    <x v="99"/>
  </r>
  <r>
    <x v="1"/>
    <x v="99"/>
  </r>
  <r>
    <x v="1"/>
    <x v="99"/>
  </r>
  <r>
    <x v="1"/>
    <x v="99"/>
  </r>
  <r>
    <x v="1"/>
    <x v="99"/>
  </r>
  <r>
    <x v="1"/>
    <x v="99"/>
  </r>
  <r>
    <x v="1"/>
    <x v="99"/>
  </r>
  <r>
    <x v="1"/>
    <x v="99"/>
  </r>
  <r>
    <x v="1"/>
    <x v="99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0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1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2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3"/>
  </r>
  <r>
    <x v="1"/>
    <x v="104"/>
  </r>
  <r>
    <x v="1"/>
    <x v="104"/>
  </r>
  <r>
    <x v="1"/>
    <x v="104"/>
  </r>
  <r>
    <x v="1"/>
    <x v="104"/>
  </r>
  <r>
    <x v="1"/>
    <x v="104"/>
  </r>
  <r>
    <x v="1"/>
    <x v="104"/>
  </r>
  <r>
    <x v="1"/>
    <x v="104"/>
  </r>
  <r>
    <x v="1"/>
    <x v="104"/>
  </r>
  <r>
    <x v="1"/>
    <x v="104"/>
  </r>
  <r>
    <x v="1"/>
    <x v="104"/>
  </r>
  <r>
    <x v="1"/>
    <x v="104"/>
  </r>
  <r>
    <x v="1"/>
    <x v="104"/>
  </r>
  <r>
    <x v="1"/>
    <x v="104"/>
  </r>
  <r>
    <x v="1"/>
    <x v="104"/>
  </r>
  <r>
    <x v="1"/>
    <x v="104"/>
  </r>
  <r>
    <x v="1"/>
    <x v="104"/>
  </r>
  <r>
    <x v="1"/>
    <x v="104"/>
  </r>
  <r>
    <x v="1"/>
    <x v="104"/>
  </r>
  <r>
    <x v="1"/>
    <x v="104"/>
  </r>
  <r>
    <x v="1"/>
    <x v="105"/>
  </r>
  <r>
    <x v="1"/>
    <x v="105"/>
  </r>
  <r>
    <x v="1"/>
    <x v="105"/>
  </r>
  <r>
    <x v="1"/>
    <x v="105"/>
  </r>
  <r>
    <x v="1"/>
    <x v="105"/>
  </r>
  <r>
    <x v="1"/>
    <x v="105"/>
  </r>
  <r>
    <x v="1"/>
    <x v="105"/>
  </r>
  <r>
    <x v="1"/>
    <x v="105"/>
  </r>
  <r>
    <x v="1"/>
    <x v="105"/>
  </r>
  <r>
    <x v="1"/>
    <x v="105"/>
  </r>
  <r>
    <x v="1"/>
    <x v="105"/>
  </r>
  <r>
    <x v="1"/>
    <x v="105"/>
  </r>
  <r>
    <x v="1"/>
    <x v="105"/>
  </r>
  <r>
    <x v="1"/>
    <x v="105"/>
  </r>
  <r>
    <x v="1"/>
    <x v="105"/>
  </r>
  <r>
    <x v="1"/>
    <x v="105"/>
  </r>
  <r>
    <x v="1"/>
    <x v="105"/>
  </r>
  <r>
    <x v="1"/>
    <x v="105"/>
  </r>
  <r>
    <x v="1"/>
    <x v="105"/>
  </r>
  <r>
    <x v="1"/>
    <x v="105"/>
  </r>
  <r>
    <x v="1"/>
    <x v="105"/>
  </r>
  <r>
    <x v="1"/>
    <x v="105"/>
  </r>
  <r>
    <x v="1"/>
    <x v="105"/>
  </r>
  <r>
    <x v="1"/>
    <x v="105"/>
  </r>
  <r>
    <x v="1"/>
    <x v="106"/>
  </r>
  <r>
    <x v="1"/>
    <x v="106"/>
  </r>
  <r>
    <x v="1"/>
    <x v="106"/>
  </r>
  <r>
    <x v="1"/>
    <x v="106"/>
  </r>
  <r>
    <x v="1"/>
    <x v="106"/>
  </r>
  <r>
    <x v="1"/>
    <x v="106"/>
  </r>
  <r>
    <x v="1"/>
    <x v="106"/>
  </r>
  <r>
    <x v="1"/>
    <x v="106"/>
  </r>
  <r>
    <x v="1"/>
    <x v="106"/>
  </r>
  <r>
    <x v="1"/>
    <x v="106"/>
  </r>
  <r>
    <x v="1"/>
    <x v="106"/>
  </r>
  <r>
    <x v="1"/>
    <x v="106"/>
  </r>
  <r>
    <x v="1"/>
    <x v="106"/>
  </r>
  <r>
    <x v="1"/>
    <x v="106"/>
  </r>
  <r>
    <x v="1"/>
    <x v="106"/>
  </r>
  <r>
    <x v="1"/>
    <x v="106"/>
  </r>
  <r>
    <x v="1"/>
    <x v="106"/>
  </r>
  <r>
    <x v="1"/>
    <x v="106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7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8"/>
  </r>
  <r>
    <x v="1"/>
    <x v="109"/>
  </r>
  <r>
    <x v="1"/>
    <x v="109"/>
  </r>
  <r>
    <x v="1"/>
    <x v="109"/>
  </r>
  <r>
    <x v="1"/>
    <x v="109"/>
  </r>
  <r>
    <x v="1"/>
    <x v="109"/>
  </r>
  <r>
    <x v="1"/>
    <x v="109"/>
  </r>
  <r>
    <x v="1"/>
    <x v="109"/>
  </r>
  <r>
    <x v="1"/>
    <x v="109"/>
  </r>
  <r>
    <x v="1"/>
    <x v="109"/>
  </r>
  <r>
    <x v="1"/>
    <x v="109"/>
  </r>
  <r>
    <x v="1"/>
    <x v="109"/>
  </r>
  <r>
    <x v="1"/>
    <x v="109"/>
  </r>
  <r>
    <x v="1"/>
    <x v="109"/>
  </r>
  <r>
    <x v="1"/>
    <x v="109"/>
  </r>
  <r>
    <x v="1"/>
    <x v="109"/>
  </r>
  <r>
    <x v="1"/>
    <x v="109"/>
  </r>
  <r>
    <x v="1"/>
    <x v="109"/>
  </r>
  <r>
    <x v="1"/>
    <x v="109"/>
  </r>
  <r>
    <x v="1"/>
    <x v="109"/>
  </r>
  <r>
    <x v="1"/>
    <x v="109"/>
  </r>
  <r>
    <x v="1"/>
    <x v="109"/>
  </r>
  <r>
    <x v="1"/>
    <x v="109"/>
  </r>
  <r>
    <x v="1"/>
    <x v="109"/>
  </r>
  <r>
    <x v="1"/>
    <x v="109"/>
  </r>
  <r>
    <x v="1"/>
    <x v="109"/>
  </r>
  <r>
    <x v="1"/>
    <x v="110"/>
  </r>
  <r>
    <x v="1"/>
    <x v="110"/>
  </r>
  <r>
    <x v="1"/>
    <x v="110"/>
  </r>
  <r>
    <x v="1"/>
    <x v="110"/>
  </r>
  <r>
    <x v="1"/>
    <x v="110"/>
  </r>
  <r>
    <x v="1"/>
    <x v="110"/>
  </r>
  <r>
    <x v="1"/>
    <x v="110"/>
  </r>
  <r>
    <x v="1"/>
    <x v="110"/>
  </r>
  <r>
    <x v="1"/>
    <x v="110"/>
  </r>
  <r>
    <x v="1"/>
    <x v="110"/>
  </r>
  <r>
    <x v="1"/>
    <x v="110"/>
  </r>
  <r>
    <x v="1"/>
    <x v="110"/>
  </r>
  <r>
    <x v="1"/>
    <x v="110"/>
  </r>
  <r>
    <x v="1"/>
    <x v="110"/>
  </r>
  <r>
    <x v="1"/>
    <x v="110"/>
  </r>
  <r>
    <x v="1"/>
    <x v="110"/>
  </r>
  <r>
    <x v="1"/>
    <x v="110"/>
  </r>
  <r>
    <x v="1"/>
    <x v="110"/>
  </r>
  <r>
    <x v="1"/>
    <x v="110"/>
  </r>
  <r>
    <x v="1"/>
    <x v="110"/>
  </r>
  <r>
    <x v="1"/>
    <x v="110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1"/>
  </r>
  <r>
    <x v="1"/>
    <x v="112"/>
  </r>
  <r>
    <x v="1"/>
    <x v="112"/>
  </r>
  <r>
    <x v="1"/>
    <x v="112"/>
  </r>
  <r>
    <x v="1"/>
    <x v="112"/>
  </r>
  <r>
    <x v="1"/>
    <x v="112"/>
  </r>
  <r>
    <x v="1"/>
    <x v="112"/>
  </r>
  <r>
    <x v="1"/>
    <x v="112"/>
  </r>
  <r>
    <x v="1"/>
    <x v="112"/>
  </r>
  <r>
    <x v="1"/>
    <x v="112"/>
  </r>
  <r>
    <x v="1"/>
    <x v="112"/>
  </r>
  <r>
    <x v="1"/>
    <x v="112"/>
  </r>
  <r>
    <x v="1"/>
    <x v="112"/>
  </r>
  <r>
    <x v="1"/>
    <x v="112"/>
  </r>
  <r>
    <x v="1"/>
    <x v="113"/>
  </r>
  <r>
    <x v="1"/>
    <x v="113"/>
  </r>
  <r>
    <x v="1"/>
    <x v="113"/>
  </r>
  <r>
    <x v="1"/>
    <x v="113"/>
  </r>
  <r>
    <x v="1"/>
    <x v="113"/>
  </r>
  <r>
    <x v="1"/>
    <x v="113"/>
  </r>
  <r>
    <x v="1"/>
    <x v="113"/>
  </r>
  <r>
    <x v="1"/>
    <x v="113"/>
  </r>
  <r>
    <x v="1"/>
    <x v="113"/>
  </r>
  <r>
    <x v="1"/>
    <x v="113"/>
  </r>
  <r>
    <x v="1"/>
    <x v="113"/>
  </r>
  <r>
    <x v="1"/>
    <x v="113"/>
  </r>
  <r>
    <x v="1"/>
    <x v="113"/>
  </r>
  <r>
    <x v="1"/>
    <x v="113"/>
  </r>
  <r>
    <x v="1"/>
    <x v="113"/>
  </r>
  <r>
    <x v="1"/>
    <x v="113"/>
  </r>
  <r>
    <x v="1"/>
    <x v="113"/>
  </r>
  <r>
    <x v="1"/>
    <x v="113"/>
  </r>
  <r>
    <x v="1"/>
    <x v="113"/>
  </r>
  <r>
    <x v="1"/>
    <x v="113"/>
  </r>
  <r>
    <x v="1"/>
    <x v="113"/>
  </r>
  <r>
    <x v="1"/>
    <x v="113"/>
  </r>
  <r>
    <x v="1"/>
    <x v="113"/>
  </r>
  <r>
    <x v="1"/>
    <x v="113"/>
  </r>
  <r>
    <x v="1"/>
    <x v="113"/>
  </r>
  <r>
    <x v="1"/>
    <x v="113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4"/>
  </r>
  <r>
    <x v="1"/>
    <x v="115"/>
  </r>
  <r>
    <x v="1"/>
    <x v="115"/>
  </r>
  <r>
    <x v="1"/>
    <x v="115"/>
  </r>
  <r>
    <x v="1"/>
    <x v="115"/>
  </r>
  <r>
    <x v="1"/>
    <x v="115"/>
  </r>
  <r>
    <x v="1"/>
    <x v="115"/>
  </r>
  <r>
    <x v="1"/>
    <x v="115"/>
  </r>
  <r>
    <x v="1"/>
    <x v="115"/>
  </r>
  <r>
    <x v="1"/>
    <x v="115"/>
  </r>
  <r>
    <x v="1"/>
    <x v="115"/>
  </r>
  <r>
    <x v="1"/>
    <x v="115"/>
  </r>
  <r>
    <x v="1"/>
    <x v="115"/>
  </r>
  <r>
    <x v="1"/>
    <x v="115"/>
  </r>
  <r>
    <x v="1"/>
    <x v="115"/>
  </r>
  <r>
    <x v="1"/>
    <x v="115"/>
  </r>
  <r>
    <x v="1"/>
    <x v="115"/>
  </r>
  <r>
    <x v="1"/>
    <x v="115"/>
  </r>
  <r>
    <x v="1"/>
    <x v="115"/>
  </r>
  <r>
    <x v="1"/>
    <x v="115"/>
  </r>
  <r>
    <x v="1"/>
    <x v="115"/>
  </r>
  <r>
    <x v="1"/>
    <x v="115"/>
  </r>
  <r>
    <x v="1"/>
    <x v="115"/>
  </r>
  <r>
    <x v="1"/>
    <x v="115"/>
  </r>
  <r>
    <x v="1"/>
    <x v="116"/>
  </r>
  <r>
    <x v="1"/>
    <x v="116"/>
  </r>
  <r>
    <x v="1"/>
    <x v="116"/>
  </r>
  <r>
    <x v="1"/>
    <x v="116"/>
  </r>
  <r>
    <x v="1"/>
    <x v="116"/>
  </r>
  <r>
    <x v="1"/>
    <x v="116"/>
  </r>
  <r>
    <x v="1"/>
    <x v="116"/>
  </r>
  <r>
    <x v="1"/>
    <x v="116"/>
  </r>
  <r>
    <x v="1"/>
    <x v="116"/>
  </r>
  <r>
    <x v="1"/>
    <x v="116"/>
  </r>
  <r>
    <x v="1"/>
    <x v="116"/>
  </r>
  <r>
    <x v="1"/>
    <x v="117"/>
  </r>
  <r>
    <x v="1"/>
    <x v="117"/>
  </r>
  <r>
    <x v="1"/>
    <x v="117"/>
  </r>
  <r>
    <x v="1"/>
    <x v="117"/>
  </r>
  <r>
    <x v="1"/>
    <x v="117"/>
  </r>
  <r>
    <x v="1"/>
    <x v="117"/>
  </r>
  <r>
    <x v="1"/>
    <x v="117"/>
  </r>
  <r>
    <x v="1"/>
    <x v="117"/>
  </r>
  <r>
    <x v="1"/>
    <x v="117"/>
  </r>
  <r>
    <x v="1"/>
    <x v="117"/>
  </r>
  <r>
    <x v="1"/>
    <x v="117"/>
  </r>
  <r>
    <x v="1"/>
    <x v="117"/>
  </r>
  <r>
    <x v="1"/>
    <x v="117"/>
  </r>
  <r>
    <x v="1"/>
    <x v="117"/>
  </r>
  <r>
    <x v="1"/>
    <x v="117"/>
  </r>
  <r>
    <x v="1"/>
    <x v="118"/>
  </r>
  <r>
    <x v="1"/>
    <x v="118"/>
  </r>
  <r>
    <x v="1"/>
    <x v="118"/>
  </r>
  <r>
    <x v="1"/>
    <x v="118"/>
  </r>
  <r>
    <x v="1"/>
    <x v="118"/>
  </r>
  <r>
    <x v="1"/>
    <x v="118"/>
  </r>
  <r>
    <x v="1"/>
    <x v="118"/>
  </r>
  <r>
    <x v="1"/>
    <x v="118"/>
  </r>
  <r>
    <x v="1"/>
    <x v="118"/>
  </r>
  <r>
    <x v="1"/>
    <x v="118"/>
  </r>
  <r>
    <x v="1"/>
    <x v="118"/>
  </r>
  <r>
    <x v="1"/>
    <x v="118"/>
  </r>
  <r>
    <x v="1"/>
    <x v="118"/>
  </r>
  <r>
    <x v="1"/>
    <x v="118"/>
  </r>
  <r>
    <x v="1"/>
    <x v="118"/>
  </r>
  <r>
    <x v="1"/>
    <x v="119"/>
  </r>
  <r>
    <x v="1"/>
    <x v="119"/>
  </r>
  <r>
    <x v="1"/>
    <x v="119"/>
  </r>
  <r>
    <x v="1"/>
    <x v="119"/>
  </r>
  <r>
    <x v="1"/>
    <x v="119"/>
  </r>
  <r>
    <x v="1"/>
    <x v="119"/>
  </r>
  <r>
    <x v="1"/>
    <x v="119"/>
  </r>
  <r>
    <x v="1"/>
    <x v="119"/>
  </r>
  <r>
    <x v="1"/>
    <x v="119"/>
  </r>
  <r>
    <x v="1"/>
    <x v="119"/>
  </r>
  <r>
    <x v="1"/>
    <x v="119"/>
  </r>
  <r>
    <x v="1"/>
    <x v="119"/>
  </r>
  <r>
    <x v="1"/>
    <x v="119"/>
  </r>
  <r>
    <x v="1"/>
    <x v="119"/>
  </r>
  <r>
    <x v="1"/>
    <x v="119"/>
  </r>
  <r>
    <x v="1"/>
    <x v="119"/>
  </r>
  <r>
    <x v="1"/>
    <x v="120"/>
  </r>
  <r>
    <x v="1"/>
    <x v="120"/>
  </r>
  <r>
    <x v="1"/>
    <x v="120"/>
  </r>
  <r>
    <x v="1"/>
    <x v="120"/>
  </r>
  <r>
    <x v="1"/>
    <x v="120"/>
  </r>
  <r>
    <x v="1"/>
    <x v="120"/>
  </r>
  <r>
    <x v="1"/>
    <x v="120"/>
  </r>
  <r>
    <x v="1"/>
    <x v="120"/>
  </r>
  <r>
    <x v="1"/>
    <x v="120"/>
  </r>
  <r>
    <x v="1"/>
    <x v="120"/>
  </r>
  <r>
    <x v="1"/>
    <x v="120"/>
  </r>
  <r>
    <x v="1"/>
    <x v="120"/>
  </r>
  <r>
    <x v="1"/>
    <x v="120"/>
  </r>
  <r>
    <x v="1"/>
    <x v="120"/>
  </r>
  <r>
    <x v="1"/>
    <x v="120"/>
  </r>
  <r>
    <x v="1"/>
    <x v="121"/>
  </r>
  <r>
    <x v="1"/>
    <x v="121"/>
  </r>
  <r>
    <x v="1"/>
    <x v="121"/>
  </r>
  <r>
    <x v="1"/>
    <x v="121"/>
  </r>
  <r>
    <x v="1"/>
    <x v="121"/>
  </r>
  <r>
    <x v="1"/>
    <x v="121"/>
  </r>
  <r>
    <x v="1"/>
    <x v="121"/>
  </r>
  <r>
    <x v="1"/>
    <x v="121"/>
  </r>
  <r>
    <x v="1"/>
    <x v="121"/>
  </r>
  <r>
    <x v="1"/>
    <x v="121"/>
  </r>
  <r>
    <x v="1"/>
    <x v="122"/>
  </r>
  <r>
    <x v="1"/>
    <x v="122"/>
  </r>
  <r>
    <x v="1"/>
    <x v="122"/>
  </r>
  <r>
    <x v="1"/>
    <x v="122"/>
  </r>
  <r>
    <x v="1"/>
    <x v="122"/>
  </r>
  <r>
    <x v="1"/>
    <x v="123"/>
  </r>
  <r>
    <x v="1"/>
    <x v="123"/>
  </r>
  <r>
    <x v="1"/>
    <x v="123"/>
  </r>
  <r>
    <x v="1"/>
    <x v="124"/>
  </r>
  <r>
    <x v="1"/>
    <x v="124"/>
  </r>
  <r>
    <x v="1"/>
    <x v="124"/>
  </r>
  <r>
    <x v="1"/>
    <x v="124"/>
  </r>
  <r>
    <x v="1"/>
    <x v="124"/>
  </r>
  <r>
    <x v="1"/>
    <x v="125"/>
  </r>
  <r>
    <x v="1"/>
    <x v="125"/>
  </r>
  <r>
    <x v="1"/>
    <x v="125"/>
  </r>
  <r>
    <x v="1"/>
    <x v="125"/>
  </r>
  <r>
    <x v="1"/>
    <x v="125"/>
  </r>
  <r>
    <x v="1"/>
    <x v="125"/>
  </r>
  <r>
    <x v="1"/>
    <x v="125"/>
  </r>
  <r>
    <x v="1"/>
    <x v="125"/>
  </r>
  <r>
    <x v="1"/>
    <x v="125"/>
  </r>
  <r>
    <x v="1"/>
    <x v="125"/>
  </r>
  <r>
    <x v="1"/>
    <x v="126"/>
  </r>
  <r>
    <x v="1"/>
    <x v="127"/>
  </r>
  <r>
    <x v="1"/>
    <x v="127"/>
  </r>
  <r>
    <x v="1"/>
    <x v="127"/>
  </r>
  <r>
    <x v="2"/>
    <x v="4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0BBC35-C270-4FA4-96B9-B72E0B3851B4}" name="PivotTable1" cacheId="9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sub-category" colHeaderCaption="State">
  <location ref="A4:F4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9" hier="-1"/>
  </pageFields>
  <dataFields count="1">
    <dataField name="Count of outcome" fld="5" subtotal="count" baseField="0" baseItem="0" numFmtId="38"/>
  </dataFields>
  <formats count="2">
    <format dxfId="53">
      <pivotArea outline="0" collapsedLevelsAreSubtotals="1" fieldPosition="0"/>
    </format>
    <format dxfId="50">
      <pivotArea outline="0" collapsedLevelsAreSubtotals="1" fieldPosition="0"/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3EA19-A4ED-4E51-904F-989DDDD99DB2}" name="PivotTable1" cacheId="9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category" colHeaderCaption="State">
  <location ref="A4:F15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 numFmtId="38"/>
  </dataFields>
  <formats count="2">
    <format dxfId="54">
      <pivotArea outline="0" collapsedLevelsAreSubtotals="1" fieldPosition="0"/>
    </format>
    <format dxfId="51">
      <pivotArea outline="0" collapsedLevelsAreSubtotals="1" fieldPosition="0"/>
    </format>
  </formats>
  <chartFormats count="4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4D6AC5-CA3A-46F7-878A-38416838F9CF}" name="PivotTable3" cacheId="9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Date Created Month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 numFmtId="38"/>
  </dataFields>
  <formats count="3">
    <format dxfId="52">
      <pivotArea dataOnly="0" labelOnly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9">
      <pivotArea outline="0" collapsedLevelsAreSubtotals="1" fieldPosition="0"/>
    </format>
    <format dxfId="48">
      <pivotArea outline="0" collapsedLevelsAreSubtotals="1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04FE79-1B5D-487F-B047-0F24111193A7}" name="PivotTable5" cacheId="9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# of backers">
  <location ref="F3:I498" firstHeaderRow="1" firstDataRow="2" firstDataCol="1"/>
  <pivotFields count="2">
    <pivotField axis="axisCol" dataField="1" showAll="0">
      <items count="4">
        <item x="0"/>
        <item x="1"/>
        <item h="1" x="2"/>
        <item t="default"/>
      </items>
    </pivotField>
    <pivotField axis="axisRow" showAll="0">
      <items count="495"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492"/>
        <item x="77"/>
        <item x="76"/>
        <item x="491"/>
        <item x="75"/>
        <item x="74"/>
        <item x="73"/>
        <item x="490"/>
        <item x="72"/>
        <item x="71"/>
        <item x="489"/>
        <item x="488"/>
        <item x="487"/>
        <item x="486"/>
        <item x="485"/>
        <item x="70"/>
        <item x="69"/>
        <item x="68"/>
        <item x="484"/>
        <item x="67"/>
        <item x="483"/>
        <item x="66"/>
        <item x="65"/>
        <item x="482"/>
        <item x="64"/>
        <item x="63"/>
        <item x="481"/>
        <item x="480"/>
        <item x="62"/>
        <item x="479"/>
        <item x="61"/>
        <item x="478"/>
        <item x="60"/>
        <item x="59"/>
        <item x="58"/>
        <item x="57"/>
        <item x="477"/>
        <item x="476"/>
        <item x="56"/>
        <item x="55"/>
        <item x="54"/>
        <item x="53"/>
        <item x="52"/>
        <item x="51"/>
        <item x="50"/>
        <item x="49"/>
        <item x="475"/>
        <item x="48"/>
        <item x="47"/>
        <item x="46"/>
        <item x="474"/>
        <item x="473"/>
        <item x="45"/>
        <item x="472"/>
        <item x="44"/>
        <item x="471"/>
        <item x="470"/>
        <item x="43"/>
        <item x="469"/>
        <item x="42"/>
        <item x="468"/>
        <item x="467"/>
        <item x="41"/>
        <item x="40"/>
        <item x="466"/>
        <item x="465"/>
        <item x="39"/>
        <item x="38"/>
        <item x="464"/>
        <item x="463"/>
        <item x="37"/>
        <item x="36"/>
        <item x="35"/>
        <item x="34"/>
        <item x="33"/>
        <item x="462"/>
        <item x="461"/>
        <item x="460"/>
        <item x="32"/>
        <item x="459"/>
        <item x="458"/>
        <item x="457"/>
        <item x="456"/>
        <item x="455"/>
        <item x="31"/>
        <item x="454"/>
        <item x="453"/>
        <item x="452"/>
        <item x="30"/>
        <item x="29"/>
        <item x="451"/>
        <item x="450"/>
        <item x="449"/>
        <item x="448"/>
        <item x="447"/>
        <item x="446"/>
        <item x="28"/>
        <item x="27"/>
        <item x="445"/>
        <item x="444"/>
        <item x="443"/>
        <item x="26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25"/>
        <item x="431"/>
        <item x="430"/>
        <item x="24"/>
        <item x="23"/>
        <item x="429"/>
        <item x="428"/>
        <item x="427"/>
        <item x="426"/>
        <item x="425"/>
        <item x="424"/>
        <item x="423"/>
        <item x="22"/>
        <item x="422"/>
        <item x="421"/>
        <item x="420"/>
        <item x="419"/>
        <item x="418"/>
        <item x="21"/>
        <item x="417"/>
        <item x="416"/>
        <item x="20"/>
        <item x="415"/>
        <item x="414"/>
        <item x="413"/>
        <item x="412"/>
        <item x="411"/>
        <item x="19"/>
        <item x="18"/>
        <item x="410"/>
        <item x="409"/>
        <item x="17"/>
        <item x="16"/>
        <item x="408"/>
        <item x="407"/>
        <item x="406"/>
        <item x="405"/>
        <item x="404"/>
        <item x="403"/>
        <item x="402"/>
        <item x="401"/>
        <item x="400"/>
        <item x="399"/>
        <item x="15"/>
        <item x="398"/>
        <item x="397"/>
        <item x="396"/>
        <item x="395"/>
        <item x="394"/>
        <item x="393"/>
        <item x="392"/>
        <item x="391"/>
        <item x="390"/>
        <item x="389"/>
        <item x="14"/>
        <item x="388"/>
        <item x="387"/>
        <item x="386"/>
        <item x="13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12"/>
        <item x="353"/>
        <item x="352"/>
        <item x="351"/>
        <item x="350"/>
        <item x="349"/>
        <item x="348"/>
        <item x="11"/>
        <item x="347"/>
        <item x="346"/>
        <item x="345"/>
        <item x="344"/>
        <item x="343"/>
        <item x="342"/>
        <item x="341"/>
        <item x="340"/>
        <item x="339"/>
        <item x="338"/>
        <item x="10"/>
        <item x="9"/>
        <item x="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7"/>
        <item x="326"/>
        <item x="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5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4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3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0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493"/>
        <item t="default"/>
      </items>
    </pivotField>
  </pivotFields>
  <rowFields count="1">
    <field x="1"/>
  </rowFields>
  <rowItems count="4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Outcome" fld="0" subtotal="count" baseField="0" baseItem="0"/>
  </dataFields>
  <formats count="19"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0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1" type="button" dataOnly="0" labelOnly="1" outline="0" axis="axisRow" fieldPosition="0"/>
    </format>
    <format dxfId="41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0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9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8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7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6">
      <pivotArea dataOnly="0" labelOnly="1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5">
      <pivotArea dataOnly="0" labelOnly="1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4">
      <pivotArea dataOnly="0" labelOnly="1" fieldPosition="0">
        <references count="1">
          <reference field="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3">
      <pivotArea dataOnly="0" labelOnly="1" fieldPosition="0">
        <references count="1">
          <reference field="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2">
      <pivotArea dataOnly="0" labelOnly="1" fieldPosition="0">
        <references count="1">
          <reference field="1" count="43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</reference>
        </references>
      </pivotArea>
    </format>
    <format dxfId="31">
      <pivotArea dataOnly="0" labelOnly="1" grandRow="1" outline="0" fieldPosition="0"/>
    </format>
    <format dxfId="30">
      <pivotArea dataOnly="0" labelOnly="1" fieldPosition="0">
        <references count="1">
          <reference field="0" count="0"/>
        </references>
      </pivotArea>
    </format>
    <format dxfId="29">
      <pivotArea dataOnly="0" labelOnly="1" grandCol="1" outline="0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A4C097-1B3A-4E60-A55D-FCC6E39259D0}" name="PivotTable6" cacheId="9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Length of Project">
  <location ref="C3:H80" firstHeaderRow="1" firstDataRow="2" firstDataCol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7">
        <item x="73"/>
        <item x="74"/>
        <item x="68"/>
        <item x="29"/>
        <item x="72"/>
        <item x="69"/>
        <item x="5"/>
        <item x="36"/>
        <item x="60"/>
        <item x="2"/>
        <item x="55"/>
        <item x="65"/>
        <item x="58"/>
        <item x="20"/>
        <item x="13"/>
        <item x="3"/>
        <item x="42"/>
        <item x="10"/>
        <item x="23"/>
        <item x="18"/>
        <item x="21"/>
        <item x="24"/>
        <item x="26"/>
        <item x="17"/>
        <item x="25"/>
        <item x="9"/>
        <item x="14"/>
        <item x="33"/>
        <item x="41"/>
        <item x="1"/>
        <item x="0"/>
        <item x="22"/>
        <item x="15"/>
        <item x="35"/>
        <item x="6"/>
        <item x="8"/>
        <item x="46"/>
        <item x="52"/>
        <item x="19"/>
        <item x="4"/>
        <item x="43"/>
        <item x="16"/>
        <item x="40"/>
        <item x="7"/>
        <item x="11"/>
        <item x="32"/>
        <item x="54"/>
        <item x="64"/>
        <item x="45"/>
        <item x="38"/>
        <item x="67"/>
        <item x="61"/>
        <item x="28"/>
        <item x="59"/>
        <item x="57"/>
        <item x="53"/>
        <item x="39"/>
        <item x="44"/>
        <item x="50"/>
        <item x="12"/>
        <item x="31"/>
        <item x="63"/>
        <item x="48"/>
        <item x="34"/>
        <item x="66"/>
        <item x="62"/>
        <item x="71"/>
        <item x="56"/>
        <item x="30"/>
        <item x="70"/>
        <item x="27"/>
        <item x="47"/>
        <item x="49"/>
        <item x="51"/>
        <item x="37"/>
        <item x="7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2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Outcome of Project" fld="5" subtotal="count" baseField="0" baseItem="0"/>
  </dataFields>
  <formats count="5">
    <format dxfId="24">
      <pivotArea outline="0" collapsedLevelsAreSubtotals="1" fieldPosition="0"/>
    </format>
    <format dxfId="25">
      <pivotArea field="5" type="button" dataOnly="0" labelOnly="1" outline="0" axis="axisCol" fieldPosition="0"/>
    </format>
    <format dxfId="26">
      <pivotArea type="topRight" dataOnly="0" labelOnly="1" outline="0" fieldPosition="0"/>
    </format>
    <format dxfId="27">
      <pivotArea dataOnly="0" labelOnly="1" fieldPosition="0">
        <references count="1">
          <reference field="5" count="0"/>
        </references>
      </pivotArea>
    </format>
    <format dxfId="28">
      <pivotArea dataOnly="0" labelOnly="1" grandCol="1" outline="0" fieldPosition="0"/>
    </format>
  </formats>
  <chartFormats count="4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Normal="100" workbookViewId="0"/>
  </sheetViews>
  <sheetFormatPr defaultRowHeight="15" x14ac:dyDescent="0.25"/>
  <cols>
    <col min="2" max="2" width="38.42578125" style="3" customWidth="1"/>
    <col min="3" max="3" width="40.28515625" style="3" customWidth="1"/>
    <col min="4" max="4" width="11.85546875" style="1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10" width="19.28515625" customWidth="1"/>
    <col min="11" max="12" width="17.85546875" customWidth="1"/>
    <col min="13" max="13" width="17.85546875" style="12" customWidth="1"/>
    <col min="14" max="14" width="15.42578125" customWidth="1"/>
    <col min="15" max="15" width="24.5703125" customWidth="1"/>
    <col min="16" max="16" width="36.42578125" customWidth="1"/>
    <col min="17" max="17" width="18.42578125" style="7" bestFit="1" customWidth="1"/>
    <col min="18" max="18" width="17" style="9" bestFit="1" customWidth="1"/>
    <col min="19" max="19" width="41.140625" customWidth="1"/>
    <col min="20" max="20" width="25.28515625" bestFit="1" customWidth="1"/>
    <col min="21" max="21" width="16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7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7" t="s">
        <v>8415</v>
      </c>
      <c r="N1" s="1" t="s">
        <v>8261</v>
      </c>
      <c r="O1" s="1" t="s">
        <v>8262</v>
      </c>
      <c r="P1" s="1" t="s">
        <v>8263</v>
      </c>
      <c r="Q1" s="5" t="s">
        <v>8365</v>
      </c>
      <c r="R1" s="8" t="s">
        <v>8306</v>
      </c>
      <c r="S1" s="1" t="s">
        <v>8264</v>
      </c>
      <c r="T1" s="1" t="s">
        <v>8307</v>
      </c>
      <c r="U1" s="1" t="s">
        <v>8308</v>
      </c>
    </row>
    <row r="2" spans="1:21" ht="60" x14ac:dyDescent="0.25">
      <c r="A2">
        <v>0</v>
      </c>
      <c r="B2" s="3" t="s">
        <v>2</v>
      </c>
      <c r="C2" s="3" t="s">
        <v>4111</v>
      </c>
      <c r="D2" s="15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s="30">
        <f>ROUND(+J2-L2,0)</f>
        <v>31</v>
      </c>
      <c r="N2" t="b">
        <v>0</v>
      </c>
      <c r="O2">
        <v>182</v>
      </c>
      <c r="P2" t="b">
        <v>1</v>
      </c>
      <c r="Q2" s="6">
        <f>+E2/D2</f>
        <v>1.3685882352941177</v>
      </c>
      <c r="R2" s="9">
        <f>IF(O2&gt;0,E2/O2,0)</f>
        <v>63.917582417582416</v>
      </c>
      <c r="S2" t="s">
        <v>8265</v>
      </c>
      <c r="T2" t="s">
        <v>8309</v>
      </c>
      <c r="U2" t="s">
        <v>8310</v>
      </c>
    </row>
    <row r="3" spans="1:21" ht="30" x14ac:dyDescent="0.25">
      <c r="A3">
        <v>1</v>
      </c>
      <c r="B3" s="3" t="s">
        <v>3</v>
      </c>
      <c r="C3" s="3" t="s">
        <v>4112</v>
      </c>
      <c r="D3" s="15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>(((I3/60)/60)/24)+DATE(1970,1,1)</f>
        <v>42796.600497685184</v>
      </c>
      <c r="K3">
        <v>1485872683</v>
      </c>
      <c r="L3" s="13">
        <f>(((K3/60)/60)/24)+DATE(1970,1,1)</f>
        <v>42766.600497685184</v>
      </c>
      <c r="M3" s="30">
        <f t="shared" ref="M3:M66" si="0">ROUND(+J3-L3,0)</f>
        <v>30</v>
      </c>
      <c r="N3" t="b">
        <v>0</v>
      </c>
      <c r="O3">
        <v>79</v>
      </c>
      <c r="P3" t="b">
        <v>1</v>
      </c>
      <c r="Q3" s="6">
        <f>+E3/D3</f>
        <v>1.4260827250608272</v>
      </c>
      <c r="R3" s="9">
        <f>IF(O3&gt;0,E3/O3,0)</f>
        <v>185.48101265822785</v>
      </c>
      <c r="S3" t="s">
        <v>8265</v>
      </c>
      <c r="T3" t="s">
        <v>8309</v>
      </c>
      <c r="U3" t="s">
        <v>8310</v>
      </c>
    </row>
    <row r="4" spans="1:21" ht="45" x14ac:dyDescent="0.25">
      <c r="A4">
        <v>2</v>
      </c>
      <c r="B4" s="3" t="s">
        <v>4</v>
      </c>
      <c r="C4" s="3" t="s">
        <v>4113</v>
      </c>
      <c r="D4" s="15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>(((I4/60)/60)/24)+DATE(1970,1,1)</f>
        <v>42415.702349537038</v>
      </c>
      <c r="K4">
        <v>1454691083</v>
      </c>
      <c r="L4" s="13">
        <f>(((K4/60)/60)/24)+DATE(1970,1,1)</f>
        <v>42405.702349537038</v>
      </c>
      <c r="M4" s="30">
        <f t="shared" si="0"/>
        <v>10</v>
      </c>
      <c r="N4" t="b">
        <v>0</v>
      </c>
      <c r="O4">
        <v>35</v>
      </c>
      <c r="P4" t="b">
        <v>1</v>
      </c>
      <c r="Q4" s="6">
        <f>+E4/D4</f>
        <v>1.05</v>
      </c>
      <c r="R4" s="9">
        <f>IF(O4&gt;0,E4/O4,0)</f>
        <v>15</v>
      </c>
      <c r="S4" t="s">
        <v>8265</v>
      </c>
      <c r="T4" t="s">
        <v>8309</v>
      </c>
      <c r="U4" t="s">
        <v>8310</v>
      </c>
    </row>
    <row r="5" spans="1:21" ht="30" x14ac:dyDescent="0.25">
      <c r="A5">
        <v>3</v>
      </c>
      <c r="B5" s="3" t="s">
        <v>5</v>
      </c>
      <c r="C5" s="3" t="s">
        <v>4114</v>
      </c>
      <c r="D5" s="1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>(((I5/60)/60)/24)+DATE(1970,1,1)</f>
        <v>41858.515127314815</v>
      </c>
      <c r="K5">
        <v>1404822107</v>
      </c>
      <c r="L5" s="13">
        <f>(((K5/60)/60)/24)+DATE(1970,1,1)</f>
        <v>41828.515127314815</v>
      </c>
      <c r="M5" s="30">
        <f t="shared" si="0"/>
        <v>30</v>
      </c>
      <c r="N5" t="b">
        <v>0</v>
      </c>
      <c r="O5">
        <v>150</v>
      </c>
      <c r="P5" t="b">
        <v>1</v>
      </c>
      <c r="Q5" s="6">
        <f>+E5/D5</f>
        <v>1.0389999999999999</v>
      </c>
      <c r="R5" s="9">
        <f>IF(O5&gt;0,E5/O5,0)</f>
        <v>69.266666666666666</v>
      </c>
      <c r="S5" t="s">
        <v>8265</v>
      </c>
      <c r="T5" t="s">
        <v>8309</v>
      </c>
      <c r="U5" t="s">
        <v>8310</v>
      </c>
    </row>
    <row r="6" spans="1:21" ht="60" x14ac:dyDescent="0.25">
      <c r="A6">
        <v>4</v>
      </c>
      <c r="B6" s="3" t="s">
        <v>6</v>
      </c>
      <c r="C6" s="3" t="s">
        <v>4115</v>
      </c>
      <c r="D6" s="15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>(((I6/60)/60)/24)+DATE(1970,1,1)</f>
        <v>42357.834247685183</v>
      </c>
      <c r="K6">
        <v>1447963279</v>
      </c>
      <c r="L6" s="13">
        <f>(((K6/60)/60)/24)+DATE(1970,1,1)</f>
        <v>42327.834247685183</v>
      </c>
      <c r="M6" s="30">
        <f t="shared" si="0"/>
        <v>30</v>
      </c>
      <c r="N6" t="b">
        <v>0</v>
      </c>
      <c r="O6">
        <v>284</v>
      </c>
      <c r="P6" t="b">
        <v>1</v>
      </c>
      <c r="Q6" s="6">
        <f>+E6/D6</f>
        <v>1.2299154545454545</v>
      </c>
      <c r="R6" s="9">
        <f>IF(O6&gt;0,E6/O6,0)</f>
        <v>190.55028169014085</v>
      </c>
      <c r="S6" t="s">
        <v>8265</v>
      </c>
      <c r="T6" t="s">
        <v>8309</v>
      </c>
      <c r="U6" t="s">
        <v>8310</v>
      </c>
    </row>
    <row r="7" spans="1:21" ht="45" x14ac:dyDescent="0.25">
      <c r="A7">
        <v>5</v>
      </c>
      <c r="B7" s="3" t="s">
        <v>7</v>
      </c>
      <c r="C7" s="3" t="s">
        <v>4116</v>
      </c>
      <c r="D7" s="15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>(((I7/60)/60)/24)+DATE(1970,1,1)</f>
        <v>42580.232638888891</v>
      </c>
      <c r="K7">
        <v>1468362207</v>
      </c>
      <c r="L7" s="13">
        <f>(((K7/60)/60)/24)+DATE(1970,1,1)</f>
        <v>42563.932951388888</v>
      </c>
      <c r="M7" s="30">
        <f t="shared" si="0"/>
        <v>16</v>
      </c>
      <c r="N7" t="b">
        <v>0</v>
      </c>
      <c r="O7">
        <v>47</v>
      </c>
      <c r="P7" t="b">
        <v>1</v>
      </c>
      <c r="Q7" s="6">
        <f>+E7/D7</f>
        <v>1.0977744436109027</v>
      </c>
      <c r="R7" s="9">
        <f>IF(O7&gt;0,E7/O7,0)</f>
        <v>93.40425531914893</v>
      </c>
      <c r="S7" t="s">
        <v>8265</v>
      </c>
      <c r="T7" t="s">
        <v>8309</v>
      </c>
      <c r="U7" t="s">
        <v>8310</v>
      </c>
    </row>
    <row r="8" spans="1:21" ht="60" x14ac:dyDescent="0.25">
      <c r="A8">
        <v>6</v>
      </c>
      <c r="B8" s="3" t="s">
        <v>8</v>
      </c>
      <c r="C8" s="3" t="s">
        <v>4117</v>
      </c>
      <c r="D8" s="15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>(((I8/60)/60)/24)+DATE(1970,1,1)</f>
        <v>41804.072337962964</v>
      </c>
      <c r="K8">
        <v>1401846250</v>
      </c>
      <c r="L8" s="13">
        <f>(((K8/60)/60)/24)+DATE(1970,1,1)</f>
        <v>41794.072337962964</v>
      </c>
      <c r="M8" s="30">
        <f t="shared" si="0"/>
        <v>10</v>
      </c>
      <c r="N8" t="b">
        <v>0</v>
      </c>
      <c r="O8">
        <v>58</v>
      </c>
      <c r="P8" t="b">
        <v>1</v>
      </c>
      <c r="Q8" s="6">
        <f>+E8/D8</f>
        <v>1.064875</v>
      </c>
      <c r="R8" s="9">
        <f>IF(O8&gt;0,E8/O8,0)</f>
        <v>146.87931034482759</v>
      </c>
      <c r="S8" t="s">
        <v>8265</v>
      </c>
      <c r="T8" t="s">
        <v>8309</v>
      </c>
      <c r="U8" t="s">
        <v>8310</v>
      </c>
    </row>
    <row r="9" spans="1:21" ht="60" x14ac:dyDescent="0.25">
      <c r="A9">
        <v>7</v>
      </c>
      <c r="B9" s="3" t="s">
        <v>9</v>
      </c>
      <c r="C9" s="3" t="s">
        <v>4118</v>
      </c>
      <c r="D9" s="15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>(((I9/60)/60)/24)+DATE(1970,1,1)</f>
        <v>42556.047071759262</v>
      </c>
      <c r="K9">
        <v>1464224867</v>
      </c>
      <c r="L9" s="13">
        <f>(((K9/60)/60)/24)+DATE(1970,1,1)</f>
        <v>42516.047071759262</v>
      </c>
      <c r="M9" s="30">
        <f t="shared" si="0"/>
        <v>40</v>
      </c>
      <c r="N9" t="b">
        <v>0</v>
      </c>
      <c r="O9">
        <v>57</v>
      </c>
      <c r="P9" t="b">
        <v>1</v>
      </c>
      <c r="Q9" s="6">
        <f>+E9/D9</f>
        <v>1.0122222222222221</v>
      </c>
      <c r="R9" s="9">
        <f>IF(O9&gt;0,E9/O9,0)</f>
        <v>159.82456140350877</v>
      </c>
      <c r="S9" t="s">
        <v>8265</v>
      </c>
      <c r="T9" t="s">
        <v>8309</v>
      </c>
      <c r="U9" t="s">
        <v>8310</v>
      </c>
    </row>
    <row r="10" spans="1:21" ht="30" x14ac:dyDescent="0.25">
      <c r="A10">
        <v>8</v>
      </c>
      <c r="B10" s="3" t="s">
        <v>10</v>
      </c>
      <c r="C10" s="3" t="s">
        <v>4119</v>
      </c>
      <c r="D10" s="15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>(((I10/60)/60)/24)+DATE(1970,1,1)</f>
        <v>42475.875</v>
      </c>
      <c r="K10">
        <v>1460155212</v>
      </c>
      <c r="L10" s="13">
        <f>(((K10/60)/60)/24)+DATE(1970,1,1)</f>
        <v>42468.94458333333</v>
      </c>
      <c r="M10" s="30">
        <f t="shared" si="0"/>
        <v>7</v>
      </c>
      <c r="N10" t="b">
        <v>0</v>
      </c>
      <c r="O10">
        <v>12</v>
      </c>
      <c r="P10" t="b">
        <v>1</v>
      </c>
      <c r="Q10" s="6">
        <f>+E10/D10</f>
        <v>1.0004342857142856</v>
      </c>
      <c r="R10" s="9">
        <f>IF(O10&gt;0,E10/O10,0)</f>
        <v>291.79333333333335</v>
      </c>
      <c r="S10" t="s">
        <v>8265</v>
      </c>
      <c r="T10" t="s">
        <v>8309</v>
      </c>
      <c r="U10" t="s">
        <v>8310</v>
      </c>
    </row>
    <row r="11" spans="1:21" ht="45" x14ac:dyDescent="0.25">
      <c r="A11">
        <v>9</v>
      </c>
      <c r="B11" s="3" t="s">
        <v>11</v>
      </c>
      <c r="C11" s="3" t="s">
        <v>4120</v>
      </c>
      <c r="D11" s="15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>(((I11/60)/60)/24)+DATE(1970,1,1)</f>
        <v>42477.103518518517</v>
      </c>
      <c r="K11">
        <v>1458268144</v>
      </c>
      <c r="L11" s="13">
        <f>(((K11/60)/60)/24)+DATE(1970,1,1)</f>
        <v>42447.103518518517</v>
      </c>
      <c r="M11" s="30">
        <f t="shared" si="0"/>
        <v>30</v>
      </c>
      <c r="N11" t="b">
        <v>0</v>
      </c>
      <c r="O11">
        <v>20</v>
      </c>
      <c r="P11" t="b">
        <v>1</v>
      </c>
      <c r="Q11" s="6">
        <f>+E11/D11</f>
        <v>1.2599800000000001</v>
      </c>
      <c r="R11" s="9">
        <f>IF(O11&gt;0,E11/O11,0)</f>
        <v>31.499500000000001</v>
      </c>
      <c r="S11" t="s">
        <v>8265</v>
      </c>
      <c r="T11" t="s">
        <v>8309</v>
      </c>
      <c r="U11" t="s">
        <v>8310</v>
      </c>
    </row>
    <row r="12" spans="1:21" ht="60" x14ac:dyDescent="0.25">
      <c r="A12">
        <v>10</v>
      </c>
      <c r="B12" s="3" t="s">
        <v>12</v>
      </c>
      <c r="C12" s="3" t="s">
        <v>4121</v>
      </c>
      <c r="D12" s="15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>(((I12/60)/60)/24)+DATE(1970,1,1)</f>
        <v>41815.068043981482</v>
      </c>
      <c r="K12">
        <v>1400636279</v>
      </c>
      <c r="L12" s="13">
        <f>(((K12/60)/60)/24)+DATE(1970,1,1)</f>
        <v>41780.068043981482</v>
      </c>
      <c r="M12" s="30">
        <f t="shared" si="0"/>
        <v>35</v>
      </c>
      <c r="N12" t="b">
        <v>0</v>
      </c>
      <c r="O12">
        <v>19</v>
      </c>
      <c r="P12" t="b">
        <v>1</v>
      </c>
      <c r="Q12" s="6">
        <f>+E12/D12</f>
        <v>1.0049999999999999</v>
      </c>
      <c r="R12" s="9">
        <f>IF(O12&gt;0,E12/O12,0)</f>
        <v>158.68421052631578</v>
      </c>
      <c r="S12" t="s">
        <v>8265</v>
      </c>
      <c r="T12" t="s">
        <v>8309</v>
      </c>
      <c r="U12" t="s">
        <v>8310</v>
      </c>
    </row>
    <row r="13" spans="1:21" ht="60" x14ac:dyDescent="0.25">
      <c r="A13">
        <v>11</v>
      </c>
      <c r="B13" s="3" t="s">
        <v>13</v>
      </c>
      <c r="C13" s="3" t="s">
        <v>4122</v>
      </c>
      <c r="D13" s="15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>(((I13/60)/60)/24)+DATE(1970,1,1)</f>
        <v>42604.125</v>
      </c>
      <c r="K13">
        <v>1469126462</v>
      </c>
      <c r="L13" s="13">
        <f>(((K13/60)/60)/24)+DATE(1970,1,1)</f>
        <v>42572.778495370367</v>
      </c>
      <c r="M13" s="30">
        <f t="shared" si="0"/>
        <v>31</v>
      </c>
      <c r="N13" t="b">
        <v>0</v>
      </c>
      <c r="O13">
        <v>75</v>
      </c>
      <c r="P13" t="b">
        <v>1</v>
      </c>
      <c r="Q13" s="6">
        <f>+E13/D13</f>
        <v>1.2050000000000001</v>
      </c>
      <c r="R13" s="9">
        <f>IF(O13&gt;0,E13/O13,0)</f>
        <v>80.333333333333329</v>
      </c>
      <c r="S13" t="s">
        <v>8265</v>
      </c>
      <c r="T13" t="s">
        <v>8309</v>
      </c>
      <c r="U13" t="s">
        <v>8310</v>
      </c>
    </row>
    <row r="14" spans="1:21" ht="60" x14ac:dyDescent="0.25">
      <c r="A14">
        <v>12</v>
      </c>
      <c r="B14" s="3" t="s">
        <v>14</v>
      </c>
      <c r="C14" s="3" t="s">
        <v>4123</v>
      </c>
      <c r="D14" s="15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>(((I14/60)/60)/24)+DATE(1970,1,1)</f>
        <v>41836.125</v>
      </c>
      <c r="K14">
        <v>1401642425</v>
      </c>
      <c r="L14" s="13">
        <f>(((K14/60)/60)/24)+DATE(1970,1,1)</f>
        <v>41791.713252314818</v>
      </c>
      <c r="M14" s="30">
        <f t="shared" si="0"/>
        <v>44</v>
      </c>
      <c r="N14" t="b">
        <v>0</v>
      </c>
      <c r="O14">
        <v>827</v>
      </c>
      <c r="P14" t="b">
        <v>1</v>
      </c>
      <c r="Q14" s="6">
        <f>+E14/D14</f>
        <v>1.6529333333333334</v>
      </c>
      <c r="R14" s="9">
        <f>IF(O14&gt;0,E14/O14,0)</f>
        <v>59.961305925030231</v>
      </c>
      <c r="S14" t="s">
        <v>8265</v>
      </c>
      <c r="T14" t="s">
        <v>8309</v>
      </c>
      <c r="U14" t="s">
        <v>8310</v>
      </c>
    </row>
    <row r="15" spans="1:21" ht="45" x14ac:dyDescent="0.25">
      <c r="A15">
        <v>13</v>
      </c>
      <c r="B15" s="3" t="s">
        <v>15</v>
      </c>
      <c r="C15" s="3" t="s">
        <v>4124</v>
      </c>
      <c r="D15" s="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>(((I15/60)/60)/24)+DATE(1970,1,1)</f>
        <v>42544.852083333331</v>
      </c>
      <c r="K15">
        <v>1463588109</v>
      </c>
      <c r="L15" s="13">
        <f>(((K15/60)/60)/24)+DATE(1970,1,1)</f>
        <v>42508.677187499998</v>
      </c>
      <c r="M15" s="30">
        <f t="shared" si="0"/>
        <v>36</v>
      </c>
      <c r="N15" t="b">
        <v>0</v>
      </c>
      <c r="O15">
        <v>51</v>
      </c>
      <c r="P15" t="b">
        <v>1</v>
      </c>
      <c r="Q15" s="6">
        <f>+E15/D15</f>
        <v>1.5997142857142856</v>
      </c>
      <c r="R15" s="9">
        <f>IF(O15&gt;0,E15/O15,0)</f>
        <v>109.78431372549019</v>
      </c>
      <c r="S15" t="s">
        <v>8265</v>
      </c>
      <c r="T15" t="s">
        <v>8309</v>
      </c>
      <c r="U15" t="s">
        <v>8310</v>
      </c>
    </row>
    <row r="16" spans="1:21" ht="30" x14ac:dyDescent="0.25">
      <c r="A16">
        <v>14</v>
      </c>
      <c r="B16" s="3" t="s">
        <v>16</v>
      </c>
      <c r="C16" s="3" t="s">
        <v>4125</v>
      </c>
      <c r="D16" s="15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>(((I16/60)/60)/24)+DATE(1970,1,1)</f>
        <v>41833.582638888889</v>
      </c>
      <c r="K16">
        <v>1403051888</v>
      </c>
      <c r="L16" s="13">
        <f>(((K16/60)/60)/24)+DATE(1970,1,1)</f>
        <v>41808.02648148148</v>
      </c>
      <c r="M16" s="30">
        <f t="shared" si="0"/>
        <v>26</v>
      </c>
      <c r="N16" t="b">
        <v>0</v>
      </c>
      <c r="O16">
        <v>41</v>
      </c>
      <c r="P16" t="b">
        <v>1</v>
      </c>
      <c r="Q16" s="6">
        <f>+E16/D16</f>
        <v>1.0093333333333334</v>
      </c>
      <c r="R16" s="9">
        <f>IF(O16&gt;0,E16/O16,0)</f>
        <v>147.70731707317074</v>
      </c>
      <c r="S16" t="s">
        <v>8265</v>
      </c>
      <c r="T16" t="s">
        <v>8309</v>
      </c>
      <c r="U16" t="s">
        <v>8310</v>
      </c>
    </row>
    <row r="17" spans="1:21" ht="45" x14ac:dyDescent="0.25">
      <c r="A17">
        <v>15</v>
      </c>
      <c r="B17" s="3" t="s">
        <v>17</v>
      </c>
      <c r="C17" s="3" t="s">
        <v>4126</v>
      </c>
      <c r="D17" s="15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>(((I17/60)/60)/24)+DATE(1970,1,1)</f>
        <v>42274.843055555553</v>
      </c>
      <c r="K17">
        <v>1441790658</v>
      </c>
      <c r="L17" s="13">
        <f>(((K17/60)/60)/24)+DATE(1970,1,1)</f>
        <v>42256.391875000001</v>
      </c>
      <c r="M17" s="30">
        <f t="shared" si="0"/>
        <v>18</v>
      </c>
      <c r="N17" t="b">
        <v>0</v>
      </c>
      <c r="O17">
        <v>98</v>
      </c>
      <c r="P17" t="b">
        <v>1</v>
      </c>
      <c r="Q17" s="6">
        <f>+E17/D17</f>
        <v>1.0660000000000001</v>
      </c>
      <c r="R17" s="9">
        <f>IF(O17&gt;0,E17/O17,0)</f>
        <v>21.755102040816325</v>
      </c>
      <c r="S17" t="s">
        <v>8265</v>
      </c>
      <c r="T17" t="s">
        <v>8309</v>
      </c>
      <c r="U17" t="s">
        <v>8310</v>
      </c>
    </row>
    <row r="18" spans="1:21" ht="60" x14ac:dyDescent="0.25">
      <c r="A18">
        <v>16</v>
      </c>
      <c r="B18" s="3" t="s">
        <v>18</v>
      </c>
      <c r="C18" s="3" t="s">
        <v>4127</v>
      </c>
      <c r="D18" s="15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>(((I18/60)/60)/24)+DATE(1970,1,1)</f>
        <v>41806.229166666664</v>
      </c>
      <c r="K18">
        <v>1398971211</v>
      </c>
      <c r="L18" s="13">
        <f>(((K18/60)/60)/24)+DATE(1970,1,1)</f>
        <v>41760.796423611115</v>
      </c>
      <c r="M18" s="30">
        <f t="shared" si="0"/>
        <v>45</v>
      </c>
      <c r="N18" t="b">
        <v>0</v>
      </c>
      <c r="O18">
        <v>70</v>
      </c>
      <c r="P18" t="b">
        <v>1</v>
      </c>
      <c r="Q18" s="6">
        <f>+E18/D18</f>
        <v>1.0024166666666667</v>
      </c>
      <c r="R18" s="9">
        <f>IF(O18&gt;0,E18/O18,0)</f>
        <v>171.84285714285716</v>
      </c>
      <c r="S18" t="s">
        <v>8265</v>
      </c>
      <c r="T18" t="s">
        <v>8309</v>
      </c>
      <c r="U18" t="s">
        <v>8310</v>
      </c>
    </row>
    <row r="19" spans="1:21" ht="60" x14ac:dyDescent="0.25">
      <c r="A19">
        <v>17</v>
      </c>
      <c r="B19" s="3" t="s">
        <v>19</v>
      </c>
      <c r="C19" s="3" t="s">
        <v>4128</v>
      </c>
      <c r="D19" s="15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>(((I19/60)/60)/24)+DATE(1970,1,1)</f>
        <v>41947.773402777777</v>
      </c>
      <c r="K19">
        <v>1412530422</v>
      </c>
      <c r="L19" s="13">
        <f>(((K19/60)/60)/24)+DATE(1970,1,1)</f>
        <v>41917.731736111113</v>
      </c>
      <c r="M19" s="30">
        <f t="shared" si="0"/>
        <v>30</v>
      </c>
      <c r="N19" t="b">
        <v>0</v>
      </c>
      <c r="O19">
        <v>36</v>
      </c>
      <c r="P19" t="b">
        <v>1</v>
      </c>
      <c r="Q19" s="6">
        <f>+E19/D19</f>
        <v>1.0066666666666666</v>
      </c>
      <c r="R19" s="9">
        <f>IF(O19&gt;0,E19/O19,0)</f>
        <v>41.944444444444443</v>
      </c>
      <c r="S19" t="s">
        <v>8265</v>
      </c>
      <c r="T19" t="s">
        <v>8309</v>
      </c>
      <c r="U19" t="s">
        <v>8310</v>
      </c>
    </row>
    <row r="20" spans="1:21" ht="45" x14ac:dyDescent="0.25">
      <c r="A20">
        <v>18</v>
      </c>
      <c r="B20" s="3" t="s">
        <v>20</v>
      </c>
      <c r="C20" s="3" t="s">
        <v>4129</v>
      </c>
      <c r="D20" s="15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>(((I20/60)/60)/24)+DATE(1970,1,1)</f>
        <v>41899.542314814818</v>
      </c>
      <c r="K20">
        <v>1408366856</v>
      </c>
      <c r="L20" s="13">
        <f>(((K20/60)/60)/24)+DATE(1970,1,1)</f>
        <v>41869.542314814818</v>
      </c>
      <c r="M20" s="30">
        <f t="shared" si="0"/>
        <v>30</v>
      </c>
      <c r="N20" t="b">
        <v>0</v>
      </c>
      <c r="O20">
        <v>342</v>
      </c>
      <c r="P20" t="b">
        <v>1</v>
      </c>
      <c r="Q20" s="6">
        <f>+E20/D20</f>
        <v>1.0632110000000001</v>
      </c>
      <c r="R20" s="9">
        <f>IF(O20&gt;0,E20/O20,0)</f>
        <v>93.264122807017543</v>
      </c>
      <c r="S20" t="s">
        <v>8265</v>
      </c>
      <c r="T20" t="s">
        <v>8309</v>
      </c>
      <c r="U20" t="s">
        <v>8310</v>
      </c>
    </row>
    <row r="21" spans="1:21" ht="60" x14ac:dyDescent="0.25">
      <c r="A21">
        <v>19</v>
      </c>
      <c r="B21" s="3" t="s">
        <v>21</v>
      </c>
      <c r="C21" s="3" t="s">
        <v>4130</v>
      </c>
      <c r="D21" s="15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>(((I21/60)/60)/24)+DATE(1970,1,1)</f>
        <v>42205.816365740742</v>
      </c>
      <c r="K21">
        <v>1434828934</v>
      </c>
      <c r="L21" s="13">
        <f>(((K21/60)/60)/24)+DATE(1970,1,1)</f>
        <v>42175.816365740742</v>
      </c>
      <c r="M21" s="30">
        <f t="shared" si="0"/>
        <v>30</v>
      </c>
      <c r="N21" t="b">
        <v>0</v>
      </c>
      <c r="O21">
        <v>22</v>
      </c>
      <c r="P21" t="b">
        <v>1</v>
      </c>
      <c r="Q21" s="6">
        <f>+E21/D21</f>
        <v>1.4529411764705882</v>
      </c>
      <c r="R21" s="9">
        <f>IF(O21&gt;0,E21/O21,0)</f>
        <v>56.136363636363633</v>
      </c>
      <c r="S21" t="s">
        <v>8265</v>
      </c>
      <c r="T21" t="s">
        <v>8309</v>
      </c>
      <c r="U21" t="s">
        <v>8310</v>
      </c>
    </row>
    <row r="22" spans="1:21" ht="45" x14ac:dyDescent="0.25">
      <c r="A22">
        <v>20</v>
      </c>
      <c r="B22" s="3" t="s">
        <v>22</v>
      </c>
      <c r="C22" s="3" t="s">
        <v>4131</v>
      </c>
      <c r="D22" s="15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>(((I22/60)/60)/24)+DATE(1970,1,1)</f>
        <v>42260.758240740746</v>
      </c>
      <c r="K22">
        <v>1436983912</v>
      </c>
      <c r="L22" s="13">
        <f>(((K22/60)/60)/24)+DATE(1970,1,1)</f>
        <v>42200.758240740746</v>
      </c>
      <c r="M22" s="30">
        <f t="shared" si="0"/>
        <v>60</v>
      </c>
      <c r="N22" t="b">
        <v>0</v>
      </c>
      <c r="O22">
        <v>25</v>
      </c>
      <c r="P22" t="b">
        <v>1</v>
      </c>
      <c r="Q22" s="6">
        <f>+E22/D22</f>
        <v>1.002</v>
      </c>
      <c r="R22" s="9">
        <f>IF(O22&gt;0,E22/O22,0)</f>
        <v>80.16</v>
      </c>
      <c r="S22" t="s">
        <v>8265</v>
      </c>
      <c r="T22" t="s">
        <v>8309</v>
      </c>
      <c r="U22" t="s">
        <v>8310</v>
      </c>
    </row>
    <row r="23" spans="1:21" ht="45" x14ac:dyDescent="0.25">
      <c r="A23">
        <v>21</v>
      </c>
      <c r="B23" s="3" t="s">
        <v>23</v>
      </c>
      <c r="C23" s="3" t="s">
        <v>4132</v>
      </c>
      <c r="D23" s="15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>(((I23/60)/60)/24)+DATE(1970,1,1)</f>
        <v>41908.627187500002</v>
      </c>
      <c r="K23">
        <v>1409151789</v>
      </c>
      <c r="L23" s="13">
        <f>(((K23/60)/60)/24)+DATE(1970,1,1)</f>
        <v>41878.627187500002</v>
      </c>
      <c r="M23" s="30">
        <f t="shared" si="0"/>
        <v>30</v>
      </c>
      <c r="N23" t="b">
        <v>0</v>
      </c>
      <c r="O23">
        <v>101</v>
      </c>
      <c r="P23" t="b">
        <v>1</v>
      </c>
      <c r="Q23" s="6">
        <f>+E23/D23</f>
        <v>1.0913513513513513</v>
      </c>
      <c r="R23" s="9">
        <f>IF(O23&gt;0,E23/O23,0)</f>
        <v>199.9009900990099</v>
      </c>
      <c r="S23" t="s">
        <v>8265</v>
      </c>
      <c r="T23" t="s">
        <v>8309</v>
      </c>
      <c r="U23" t="s">
        <v>8310</v>
      </c>
    </row>
    <row r="24" spans="1:21" ht="30" x14ac:dyDescent="0.25">
      <c r="A24">
        <v>22</v>
      </c>
      <c r="B24" s="3" t="s">
        <v>24</v>
      </c>
      <c r="C24" s="3" t="s">
        <v>4133</v>
      </c>
      <c r="D24" s="15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>(((I24/60)/60)/24)+DATE(1970,1,1)</f>
        <v>42005.332638888889</v>
      </c>
      <c r="K24">
        <v>1418766740</v>
      </c>
      <c r="L24" s="13">
        <f>(((K24/60)/60)/24)+DATE(1970,1,1)</f>
        <v>41989.91134259259</v>
      </c>
      <c r="M24" s="30">
        <f t="shared" si="0"/>
        <v>15</v>
      </c>
      <c r="N24" t="b">
        <v>0</v>
      </c>
      <c r="O24">
        <v>8</v>
      </c>
      <c r="P24" t="b">
        <v>1</v>
      </c>
      <c r="Q24" s="6">
        <f>+E24/D24</f>
        <v>1.1714285714285715</v>
      </c>
      <c r="R24" s="9">
        <f>IF(O24&gt;0,E24/O24,0)</f>
        <v>51.25</v>
      </c>
      <c r="S24" t="s">
        <v>8265</v>
      </c>
      <c r="T24" t="s">
        <v>8309</v>
      </c>
      <c r="U24" t="s">
        <v>8310</v>
      </c>
    </row>
    <row r="25" spans="1:21" ht="45" x14ac:dyDescent="0.25">
      <c r="A25">
        <v>23</v>
      </c>
      <c r="B25" s="3" t="s">
        <v>25</v>
      </c>
      <c r="C25" s="3" t="s">
        <v>4134</v>
      </c>
      <c r="D25" s="1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>(((I25/60)/60)/24)+DATE(1970,1,1)</f>
        <v>42124.638888888891</v>
      </c>
      <c r="K25">
        <v>1428086501</v>
      </c>
      <c r="L25" s="13">
        <f>(((K25/60)/60)/24)+DATE(1970,1,1)</f>
        <v>42097.778946759259</v>
      </c>
      <c r="M25" s="30">
        <f t="shared" si="0"/>
        <v>27</v>
      </c>
      <c r="N25" t="b">
        <v>0</v>
      </c>
      <c r="O25">
        <v>23</v>
      </c>
      <c r="P25" t="b">
        <v>1</v>
      </c>
      <c r="Q25" s="6">
        <f>+E25/D25</f>
        <v>1.1850000000000001</v>
      </c>
      <c r="R25" s="9">
        <f>IF(O25&gt;0,E25/O25,0)</f>
        <v>103.04347826086956</v>
      </c>
      <c r="S25" t="s">
        <v>8265</v>
      </c>
      <c r="T25" t="s">
        <v>8309</v>
      </c>
      <c r="U25" t="s">
        <v>8310</v>
      </c>
    </row>
    <row r="26" spans="1:21" ht="30" x14ac:dyDescent="0.25">
      <c r="A26">
        <v>24</v>
      </c>
      <c r="B26" s="3" t="s">
        <v>26</v>
      </c>
      <c r="C26" s="3" t="s">
        <v>4135</v>
      </c>
      <c r="D26" s="15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>(((I26/60)/60)/24)+DATE(1970,1,1)</f>
        <v>42262.818750000006</v>
      </c>
      <c r="K26">
        <v>1439494863</v>
      </c>
      <c r="L26" s="13">
        <f>(((K26/60)/60)/24)+DATE(1970,1,1)</f>
        <v>42229.820173611108</v>
      </c>
      <c r="M26" s="30">
        <f t="shared" si="0"/>
        <v>33</v>
      </c>
      <c r="N26" t="b">
        <v>0</v>
      </c>
      <c r="O26">
        <v>574</v>
      </c>
      <c r="P26" t="b">
        <v>1</v>
      </c>
      <c r="Q26" s="6">
        <f>+E26/D26</f>
        <v>1.0880768571428572</v>
      </c>
      <c r="R26" s="9">
        <f>IF(O26&gt;0,E26/O26,0)</f>
        <v>66.346149825783982</v>
      </c>
      <c r="S26" t="s">
        <v>8265</v>
      </c>
      <c r="T26" t="s">
        <v>8309</v>
      </c>
      <c r="U26" t="s">
        <v>8310</v>
      </c>
    </row>
    <row r="27" spans="1:21" ht="60" x14ac:dyDescent="0.25">
      <c r="A27">
        <v>25</v>
      </c>
      <c r="B27" s="3" t="s">
        <v>27</v>
      </c>
      <c r="C27" s="3" t="s">
        <v>4136</v>
      </c>
      <c r="D27" s="15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>(((I27/60)/60)/24)+DATE(1970,1,1)</f>
        <v>42378.025011574078</v>
      </c>
      <c r="K27">
        <v>1447115761</v>
      </c>
      <c r="L27" s="13">
        <f>(((K27/60)/60)/24)+DATE(1970,1,1)</f>
        <v>42318.025011574078</v>
      </c>
      <c r="M27" s="30">
        <f t="shared" si="0"/>
        <v>60</v>
      </c>
      <c r="N27" t="b">
        <v>0</v>
      </c>
      <c r="O27">
        <v>14</v>
      </c>
      <c r="P27" t="b">
        <v>1</v>
      </c>
      <c r="Q27" s="6">
        <f>+E27/D27</f>
        <v>1.3333333333333333</v>
      </c>
      <c r="R27" s="9">
        <f>IF(O27&gt;0,E27/O27,0)</f>
        <v>57.142857142857146</v>
      </c>
      <c r="S27" t="s">
        <v>8265</v>
      </c>
      <c r="T27" t="s">
        <v>8309</v>
      </c>
      <c r="U27" t="s">
        <v>8310</v>
      </c>
    </row>
    <row r="28" spans="1:21" ht="45" x14ac:dyDescent="0.25">
      <c r="A28">
        <v>26</v>
      </c>
      <c r="B28" s="3" t="s">
        <v>28</v>
      </c>
      <c r="C28" s="3" t="s">
        <v>4137</v>
      </c>
      <c r="D28" s="15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>(((I28/60)/60)/24)+DATE(1970,1,1)</f>
        <v>41868.515555555554</v>
      </c>
      <c r="K28">
        <v>1404822144</v>
      </c>
      <c r="L28" s="13">
        <f>(((K28/60)/60)/24)+DATE(1970,1,1)</f>
        <v>41828.515555555554</v>
      </c>
      <c r="M28" s="30">
        <f t="shared" si="0"/>
        <v>40</v>
      </c>
      <c r="N28" t="b">
        <v>0</v>
      </c>
      <c r="O28">
        <v>19</v>
      </c>
      <c r="P28" t="b">
        <v>1</v>
      </c>
      <c r="Q28" s="6">
        <f>+E28/D28</f>
        <v>1.552</v>
      </c>
      <c r="R28" s="9">
        <f>IF(O28&gt;0,E28/O28,0)</f>
        <v>102.10526315789474</v>
      </c>
      <c r="S28" t="s">
        <v>8265</v>
      </c>
      <c r="T28" t="s">
        <v>8309</v>
      </c>
      <c r="U28" t="s">
        <v>8310</v>
      </c>
    </row>
    <row r="29" spans="1:21" ht="45" x14ac:dyDescent="0.25">
      <c r="A29">
        <v>27</v>
      </c>
      <c r="B29" s="3" t="s">
        <v>29</v>
      </c>
      <c r="C29" s="3" t="s">
        <v>4138</v>
      </c>
      <c r="D29" s="15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>(((I29/60)/60)/24)+DATE(1970,1,1)</f>
        <v>41959.206400462965</v>
      </c>
      <c r="K29">
        <v>1413518233</v>
      </c>
      <c r="L29" s="13">
        <f>(((K29/60)/60)/24)+DATE(1970,1,1)</f>
        <v>41929.164733796293</v>
      </c>
      <c r="M29" s="30">
        <f t="shared" si="0"/>
        <v>30</v>
      </c>
      <c r="N29" t="b">
        <v>0</v>
      </c>
      <c r="O29">
        <v>150</v>
      </c>
      <c r="P29" t="b">
        <v>1</v>
      </c>
      <c r="Q29" s="6">
        <f>+E29/D29</f>
        <v>1.1172500000000001</v>
      </c>
      <c r="R29" s="9">
        <f>IF(O29&gt;0,E29/O29,0)</f>
        <v>148.96666666666667</v>
      </c>
      <c r="S29" t="s">
        <v>8265</v>
      </c>
      <c r="T29" t="s">
        <v>8309</v>
      </c>
      <c r="U29" t="s">
        <v>8310</v>
      </c>
    </row>
    <row r="30" spans="1:21" ht="30" x14ac:dyDescent="0.25">
      <c r="A30">
        <v>28</v>
      </c>
      <c r="B30" s="3" t="s">
        <v>30</v>
      </c>
      <c r="C30" s="3" t="s">
        <v>4139</v>
      </c>
      <c r="D30" s="15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>(((I30/60)/60)/24)+DATE(1970,1,1)</f>
        <v>42354.96393518518</v>
      </c>
      <c r="K30">
        <v>1447715284</v>
      </c>
      <c r="L30" s="13">
        <f>(((K30/60)/60)/24)+DATE(1970,1,1)</f>
        <v>42324.96393518518</v>
      </c>
      <c r="M30" s="30">
        <f t="shared" si="0"/>
        <v>30</v>
      </c>
      <c r="N30" t="b">
        <v>0</v>
      </c>
      <c r="O30">
        <v>71</v>
      </c>
      <c r="P30" t="b">
        <v>1</v>
      </c>
      <c r="Q30" s="6">
        <f>+E30/D30</f>
        <v>1.0035000000000001</v>
      </c>
      <c r="R30" s="9">
        <f>IF(O30&gt;0,E30/O30,0)</f>
        <v>169.6056338028169</v>
      </c>
      <c r="S30" t="s">
        <v>8265</v>
      </c>
      <c r="T30" t="s">
        <v>8309</v>
      </c>
      <c r="U30" t="s">
        <v>8310</v>
      </c>
    </row>
    <row r="31" spans="1:21" ht="60" x14ac:dyDescent="0.25">
      <c r="A31">
        <v>29</v>
      </c>
      <c r="B31" s="3" t="s">
        <v>31</v>
      </c>
      <c r="C31" s="3" t="s">
        <v>4140</v>
      </c>
      <c r="D31" s="15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>(((I31/60)/60)/24)+DATE(1970,1,1)</f>
        <v>41842.67324074074</v>
      </c>
      <c r="K31">
        <v>1403453368</v>
      </c>
      <c r="L31" s="13">
        <f>(((K31/60)/60)/24)+DATE(1970,1,1)</f>
        <v>41812.67324074074</v>
      </c>
      <c r="M31" s="30">
        <f t="shared" si="0"/>
        <v>30</v>
      </c>
      <c r="N31" t="b">
        <v>0</v>
      </c>
      <c r="O31">
        <v>117</v>
      </c>
      <c r="P31" t="b">
        <v>1</v>
      </c>
      <c r="Q31" s="6">
        <f>+E31/D31</f>
        <v>1.2333333333333334</v>
      </c>
      <c r="R31" s="9">
        <f>IF(O31&gt;0,E31/O31,0)</f>
        <v>31.623931623931625</v>
      </c>
      <c r="S31" t="s">
        <v>8265</v>
      </c>
      <c r="T31" t="s">
        <v>8309</v>
      </c>
      <c r="U31" t="s">
        <v>8310</v>
      </c>
    </row>
    <row r="32" spans="1:21" ht="45" x14ac:dyDescent="0.25">
      <c r="A32">
        <v>30</v>
      </c>
      <c r="B32" s="3" t="s">
        <v>32</v>
      </c>
      <c r="C32" s="3" t="s">
        <v>4141</v>
      </c>
      <c r="D32" s="15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>(((I32/60)/60)/24)+DATE(1970,1,1)</f>
        <v>41872.292997685188</v>
      </c>
      <c r="K32">
        <v>1406012515</v>
      </c>
      <c r="L32" s="13">
        <f>(((K32/60)/60)/24)+DATE(1970,1,1)</f>
        <v>41842.292997685188</v>
      </c>
      <c r="M32" s="30">
        <f t="shared" si="0"/>
        <v>30</v>
      </c>
      <c r="N32" t="b">
        <v>0</v>
      </c>
      <c r="O32">
        <v>53</v>
      </c>
      <c r="P32" t="b">
        <v>1</v>
      </c>
      <c r="Q32" s="6">
        <f>+E32/D32</f>
        <v>1.0129975</v>
      </c>
      <c r="R32" s="9">
        <f>IF(O32&gt;0,E32/O32,0)</f>
        <v>76.45264150943396</v>
      </c>
      <c r="S32" t="s">
        <v>8265</v>
      </c>
      <c r="T32" t="s">
        <v>8309</v>
      </c>
      <c r="U32" t="s">
        <v>8310</v>
      </c>
    </row>
    <row r="33" spans="1:21" ht="45" x14ac:dyDescent="0.25">
      <c r="A33">
        <v>31</v>
      </c>
      <c r="B33" s="3" t="s">
        <v>33</v>
      </c>
      <c r="C33" s="3" t="s">
        <v>4142</v>
      </c>
      <c r="D33" s="15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>(((I33/60)/60)/24)+DATE(1970,1,1)</f>
        <v>42394.79206018518</v>
      </c>
      <c r="K33">
        <v>1452193234</v>
      </c>
      <c r="L33" s="13">
        <f>(((K33/60)/60)/24)+DATE(1970,1,1)</f>
        <v>42376.79206018518</v>
      </c>
      <c r="M33" s="30">
        <f t="shared" si="0"/>
        <v>18</v>
      </c>
      <c r="N33" t="b">
        <v>0</v>
      </c>
      <c r="O33">
        <v>1</v>
      </c>
      <c r="P33" t="b">
        <v>1</v>
      </c>
      <c r="Q33" s="6">
        <f>+E33/D33</f>
        <v>1</v>
      </c>
      <c r="R33" s="9">
        <f>IF(O33&gt;0,E33/O33,0)</f>
        <v>13</v>
      </c>
      <c r="S33" t="s">
        <v>8265</v>
      </c>
      <c r="T33" t="s">
        <v>8309</v>
      </c>
      <c r="U33" t="s">
        <v>8310</v>
      </c>
    </row>
    <row r="34" spans="1:21" ht="60" x14ac:dyDescent="0.25">
      <c r="A34">
        <v>32</v>
      </c>
      <c r="B34" s="3" t="s">
        <v>34</v>
      </c>
      <c r="C34" s="3" t="s">
        <v>4143</v>
      </c>
      <c r="D34" s="15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>(((I34/60)/60)/24)+DATE(1970,1,1)</f>
        <v>42503.165972222225</v>
      </c>
      <c r="K34">
        <v>1459523017</v>
      </c>
      <c r="L34" s="13">
        <f>(((K34/60)/60)/24)+DATE(1970,1,1)</f>
        <v>42461.627511574072</v>
      </c>
      <c r="M34" s="30">
        <f t="shared" si="0"/>
        <v>42</v>
      </c>
      <c r="N34" t="b">
        <v>0</v>
      </c>
      <c r="O34">
        <v>89</v>
      </c>
      <c r="P34" t="b">
        <v>1</v>
      </c>
      <c r="Q34" s="6">
        <f>+E34/D34</f>
        <v>1.0024604569420035</v>
      </c>
      <c r="R34" s="9">
        <f>IF(O34&gt;0,E34/O34,0)</f>
        <v>320.44943820224717</v>
      </c>
      <c r="S34" t="s">
        <v>8265</v>
      </c>
      <c r="T34" t="s">
        <v>8309</v>
      </c>
      <c r="U34" t="s">
        <v>8310</v>
      </c>
    </row>
    <row r="35" spans="1:21" ht="60" x14ac:dyDescent="0.25">
      <c r="A35">
        <v>33</v>
      </c>
      <c r="B35" s="3" t="s">
        <v>35</v>
      </c>
      <c r="C35" s="3" t="s">
        <v>4144</v>
      </c>
      <c r="D35" s="1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>(((I35/60)/60)/24)+DATE(1970,1,1)</f>
        <v>42316.702557870376</v>
      </c>
      <c r="K35">
        <v>1444405901</v>
      </c>
      <c r="L35" s="13">
        <f>(((K35/60)/60)/24)+DATE(1970,1,1)</f>
        <v>42286.660891203705</v>
      </c>
      <c r="M35" s="30">
        <f t="shared" si="0"/>
        <v>30</v>
      </c>
      <c r="N35" t="b">
        <v>0</v>
      </c>
      <c r="O35">
        <v>64</v>
      </c>
      <c r="P35" t="b">
        <v>1</v>
      </c>
      <c r="Q35" s="6">
        <f>+E35/D35</f>
        <v>1.0209523809523811</v>
      </c>
      <c r="R35" s="9">
        <f>IF(O35&gt;0,E35/O35,0)</f>
        <v>83.75</v>
      </c>
      <c r="S35" t="s">
        <v>8265</v>
      </c>
      <c r="T35" t="s">
        <v>8309</v>
      </c>
      <c r="U35" t="s">
        <v>8310</v>
      </c>
    </row>
    <row r="36" spans="1:21" ht="60" x14ac:dyDescent="0.25">
      <c r="A36">
        <v>34</v>
      </c>
      <c r="B36" s="3" t="s">
        <v>36</v>
      </c>
      <c r="C36" s="3" t="s">
        <v>4145</v>
      </c>
      <c r="D36" s="15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>(((I36/60)/60)/24)+DATE(1970,1,1)</f>
        <v>41856.321770833332</v>
      </c>
      <c r="K36">
        <v>1405928601</v>
      </c>
      <c r="L36" s="13">
        <f>(((K36/60)/60)/24)+DATE(1970,1,1)</f>
        <v>41841.321770833332</v>
      </c>
      <c r="M36" s="30">
        <f t="shared" si="0"/>
        <v>15</v>
      </c>
      <c r="N36" t="b">
        <v>0</v>
      </c>
      <c r="O36">
        <v>68</v>
      </c>
      <c r="P36" t="b">
        <v>1</v>
      </c>
      <c r="Q36" s="6">
        <f>+E36/D36</f>
        <v>1.3046153846153845</v>
      </c>
      <c r="R36" s="9">
        <f>IF(O36&gt;0,E36/O36,0)</f>
        <v>49.882352941176471</v>
      </c>
      <c r="S36" t="s">
        <v>8265</v>
      </c>
      <c r="T36" t="s">
        <v>8309</v>
      </c>
      <c r="U36" t="s">
        <v>8310</v>
      </c>
    </row>
    <row r="37" spans="1:21" ht="45" x14ac:dyDescent="0.25">
      <c r="A37">
        <v>35</v>
      </c>
      <c r="B37" s="3" t="s">
        <v>37</v>
      </c>
      <c r="C37" s="3" t="s">
        <v>4146</v>
      </c>
      <c r="D37" s="15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>(((I37/60)/60)/24)+DATE(1970,1,1)</f>
        <v>42122</v>
      </c>
      <c r="K37">
        <v>1428130814</v>
      </c>
      <c r="L37" s="13">
        <f>(((K37/60)/60)/24)+DATE(1970,1,1)</f>
        <v>42098.291828703703</v>
      </c>
      <c r="M37" s="30">
        <f t="shared" si="0"/>
        <v>24</v>
      </c>
      <c r="N37" t="b">
        <v>0</v>
      </c>
      <c r="O37">
        <v>28</v>
      </c>
      <c r="P37" t="b">
        <v>1</v>
      </c>
      <c r="Q37" s="6">
        <f>+E37/D37</f>
        <v>1.665</v>
      </c>
      <c r="R37" s="9">
        <f>IF(O37&gt;0,E37/O37,0)</f>
        <v>59.464285714285715</v>
      </c>
      <c r="S37" t="s">
        <v>8265</v>
      </c>
      <c r="T37" t="s">
        <v>8309</v>
      </c>
      <c r="U37" t="s">
        <v>8310</v>
      </c>
    </row>
    <row r="38" spans="1:21" ht="30" x14ac:dyDescent="0.25">
      <c r="A38">
        <v>36</v>
      </c>
      <c r="B38" s="3" t="s">
        <v>38</v>
      </c>
      <c r="C38" s="3" t="s">
        <v>4147</v>
      </c>
      <c r="D38" s="15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>(((I38/60)/60)/24)+DATE(1970,1,1)</f>
        <v>42098.265335648146</v>
      </c>
      <c r="K38">
        <v>1425540125</v>
      </c>
      <c r="L38" s="13">
        <f>(((K38/60)/60)/24)+DATE(1970,1,1)</f>
        <v>42068.307002314818</v>
      </c>
      <c r="M38" s="30">
        <f t="shared" si="0"/>
        <v>30</v>
      </c>
      <c r="N38" t="b">
        <v>0</v>
      </c>
      <c r="O38">
        <v>44</v>
      </c>
      <c r="P38" t="b">
        <v>1</v>
      </c>
      <c r="Q38" s="6">
        <f>+E38/D38</f>
        <v>1.4215</v>
      </c>
      <c r="R38" s="9">
        <f>IF(O38&gt;0,E38/O38,0)</f>
        <v>193.84090909090909</v>
      </c>
      <c r="S38" t="s">
        <v>8265</v>
      </c>
      <c r="T38" t="s">
        <v>8309</v>
      </c>
      <c r="U38" t="s">
        <v>8310</v>
      </c>
    </row>
    <row r="39" spans="1:21" ht="60" x14ac:dyDescent="0.25">
      <c r="A39">
        <v>37</v>
      </c>
      <c r="B39" s="3" t="s">
        <v>39</v>
      </c>
      <c r="C39" s="3" t="s">
        <v>4148</v>
      </c>
      <c r="D39" s="15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>(((I39/60)/60)/24)+DATE(1970,1,1)</f>
        <v>42062.693043981482</v>
      </c>
      <c r="K39">
        <v>1422463079</v>
      </c>
      <c r="L39" s="13">
        <f>(((K39/60)/60)/24)+DATE(1970,1,1)</f>
        <v>42032.693043981482</v>
      </c>
      <c r="M39" s="30">
        <f t="shared" si="0"/>
        <v>30</v>
      </c>
      <c r="N39" t="b">
        <v>0</v>
      </c>
      <c r="O39">
        <v>253</v>
      </c>
      <c r="P39" t="b">
        <v>1</v>
      </c>
      <c r="Q39" s="6">
        <f>+E39/D39</f>
        <v>1.8344090909090909</v>
      </c>
      <c r="R39" s="9">
        <f>IF(O39&gt;0,E39/O39,0)</f>
        <v>159.51383399209487</v>
      </c>
      <c r="S39" t="s">
        <v>8265</v>
      </c>
      <c r="T39" t="s">
        <v>8309</v>
      </c>
      <c r="U39" t="s">
        <v>8310</v>
      </c>
    </row>
    <row r="40" spans="1:21" ht="45" x14ac:dyDescent="0.25">
      <c r="A40">
        <v>38</v>
      </c>
      <c r="B40" s="3" t="s">
        <v>40</v>
      </c>
      <c r="C40" s="3" t="s">
        <v>4149</v>
      </c>
      <c r="D40" s="15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>(((I40/60)/60)/24)+DATE(1970,1,1)</f>
        <v>41405.057222222218</v>
      </c>
      <c r="K40">
        <v>1365643344</v>
      </c>
      <c r="L40" s="13">
        <f>(((K40/60)/60)/24)+DATE(1970,1,1)</f>
        <v>41375.057222222218</v>
      </c>
      <c r="M40" s="30">
        <f t="shared" si="0"/>
        <v>30</v>
      </c>
      <c r="N40" t="b">
        <v>0</v>
      </c>
      <c r="O40">
        <v>66</v>
      </c>
      <c r="P40" t="b">
        <v>1</v>
      </c>
      <c r="Q40" s="6">
        <f>+E40/D40</f>
        <v>1.1004</v>
      </c>
      <c r="R40" s="9">
        <f>IF(O40&gt;0,E40/O40,0)</f>
        <v>41.68181818181818</v>
      </c>
      <c r="S40" t="s">
        <v>8265</v>
      </c>
      <c r="T40" t="s">
        <v>8309</v>
      </c>
      <c r="U40" t="s">
        <v>8310</v>
      </c>
    </row>
    <row r="41" spans="1:21" ht="60" x14ac:dyDescent="0.25">
      <c r="A41">
        <v>39</v>
      </c>
      <c r="B41" s="3" t="s">
        <v>41</v>
      </c>
      <c r="C41" s="3" t="s">
        <v>4150</v>
      </c>
      <c r="D41" s="15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>(((I41/60)/60)/24)+DATE(1970,1,1)</f>
        <v>41784.957638888889</v>
      </c>
      <c r="K41">
        <v>1398388068</v>
      </c>
      <c r="L41" s="13">
        <f>(((K41/60)/60)/24)+DATE(1970,1,1)</f>
        <v>41754.047083333331</v>
      </c>
      <c r="M41" s="30">
        <f t="shared" si="0"/>
        <v>31</v>
      </c>
      <c r="N41" t="b">
        <v>0</v>
      </c>
      <c r="O41">
        <v>217</v>
      </c>
      <c r="P41" t="b">
        <v>1</v>
      </c>
      <c r="Q41" s="6">
        <f>+E41/D41</f>
        <v>1.3098000000000001</v>
      </c>
      <c r="R41" s="9">
        <f>IF(O41&gt;0,E41/O41,0)</f>
        <v>150.89861751152074</v>
      </c>
      <c r="S41" t="s">
        <v>8265</v>
      </c>
      <c r="T41" t="s">
        <v>8309</v>
      </c>
      <c r="U41" t="s">
        <v>8310</v>
      </c>
    </row>
    <row r="42" spans="1:21" ht="60" x14ac:dyDescent="0.25">
      <c r="A42">
        <v>40</v>
      </c>
      <c r="B42" s="3" t="s">
        <v>42</v>
      </c>
      <c r="C42" s="3" t="s">
        <v>4151</v>
      </c>
      <c r="D42" s="15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>(((I42/60)/60)/24)+DATE(1970,1,1)</f>
        <v>41809.166666666664</v>
      </c>
      <c r="K42">
        <v>1401426488</v>
      </c>
      <c r="L42" s="13">
        <f>(((K42/60)/60)/24)+DATE(1970,1,1)</f>
        <v>41789.21398148148</v>
      </c>
      <c r="M42" s="30">
        <f t="shared" si="0"/>
        <v>20</v>
      </c>
      <c r="N42" t="b">
        <v>0</v>
      </c>
      <c r="O42">
        <v>16</v>
      </c>
      <c r="P42" t="b">
        <v>1</v>
      </c>
      <c r="Q42" s="6">
        <f>+E42/D42</f>
        <v>1.0135000000000001</v>
      </c>
      <c r="R42" s="9">
        <f>IF(O42&gt;0,E42/O42,0)</f>
        <v>126.6875</v>
      </c>
      <c r="S42" t="s">
        <v>8265</v>
      </c>
      <c r="T42" t="s">
        <v>8309</v>
      </c>
      <c r="U42" t="s">
        <v>8310</v>
      </c>
    </row>
    <row r="43" spans="1:21" ht="60" x14ac:dyDescent="0.25">
      <c r="A43">
        <v>41</v>
      </c>
      <c r="B43" s="3" t="s">
        <v>43</v>
      </c>
      <c r="C43" s="3" t="s">
        <v>4152</v>
      </c>
      <c r="D43" s="15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>(((I43/60)/60)/24)+DATE(1970,1,1)</f>
        <v>41917.568912037037</v>
      </c>
      <c r="K43">
        <v>1409924354</v>
      </c>
      <c r="L43" s="13">
        <f>(((K43/60)/60)/24)+DATE(1970,1,1)</f>
        <v>41887.568912037037</v>
      </c>
      <c r="M43" s="30">
        <f t="shared" si="0"/>
        <v>30</v>
      </c>
      <c r="N43" t="b">
        <v>0</v>
      </c>
      <c r="O43">
        <v>19</v>
      </c>
      <c r="P43" t="b">
        <v>1</v>
      </c>
      <c r="Q43" s="6">
        <f>+E43/D43</f>
        <v>1</v>
      </c>
      <c r="R43" s="9">
        <f>IF(O43&gt;0,E43/O43,0)</f>
        <v>105.26315789473684</v>
      </c>
      <c r="S43" t="s">
        <v>8265</v>
      </c>
      <c r="T43" t="s">
        <v>8309</v>
      </c>
      <c r="U43" t="s">
        <v>8310</v>
      </c>
    </row>
    <row r="44" spans="1:21" ht="60" x14ac:dyDescent="0.25">
      <c r="A44">
        <v>42</v>
      </c>
      <c r="B44" s="3" t="s">
        <v>44</v>
      </c>
      <c r="C44" s="3" t="s">
        <v>4153</v>
      </c>
      <c r="D44" s="15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>(((I44/60)/60)/24)+DATE(1970,1,1)</f>
        <v>42001.639189814814</v>
      </c>
      <c r="K44">
        <v>1417188026</v>
      </c>
      <c r="L44" s="13">
        <f>(((K44/60)/60)/24)+DATE(1970,1,1)</f>
        <v>41971.639189814814</v>
      </c>
      <c r="M44" s="30">
        <f t="shared" si="0"/>
        <v>30</v>
      </c>
      <c r="N44" t="b">
        <v>0</v>
      </c>
      <c r="O44">
        <v>169</v>
      </c>
      <c r="P44" t="b">
        <v>1</v>
      </c>
      <c r="Q44" s="6">
        <f>+E44/D44</f>
        <v>1.4185714285714286</v>
      </c>
      <c r="R44" s="9">
        <f>IF(O44&gt;0,E44/O44,0)</f>
        <v>117.51479289940828</v>
      </c>
      <c r="S44" t="s">
        <v>8265</v>
      </c>
      <c r="T44" t="s">
        <v>8309</v>
      </c>
      <c r="U44" t="s">
        <v>8310</v>
      </c>
    </row>
    <row r="45" spans="1:21" ht="60" x14ac:dyDescent="0.25">
      <c r="A45">
        <v>43</v>
      </c>
      <c r="B45" s="3" t="s">
        <v>45</v>
      </c>
      <c r="C45" s="3" t="s">
        <v>4154</v>
      </c>
      <c r="D45" s="1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>(((I45/60)/60)/24)+DATE(1970,1,1)</f>
        <v>41833</v>
      </c>
      <c r="K45">
        <v>1402599486</v>
      </c>
      <c r="L45" s="13">
        <f>(((K45/60)/60)/24)+DATE(1970,1,1)</f>
        <v>41802.790347222224</v>
      </c>
      <c r="M45" s="30">
        <f t="shared" si="0"/>
        <v>30</v>
      </c>
      <c r="N45" t="b">
        <v>0</v>
      </c>
      <c r="O45">
        <v>263</v>
      </c>
      <c r="P45" t="b">
        <v>1</v>
      </c>
      <c r="Q45" s="6">
        <f>+E45/D45</f>
        <v>3.0865999999999998</v>
      </c>
      <c r="R45" s="9">
        <f>IF(O45&gt;0,E45/O45,0)</f>
        <v>117.36121673003802</v>
      </c>
      <c r="S45" t="s">
        <v>8265</v>
      </c>
      <c r="T45" t="s">
        <v>8309</v>
      </c>
      <c r="U45" t="s">
        <v>8310</v>
      </c>
    </row>
    <row r="46" spans="1:21" ht="60" x14ac:dyDescent="0.25">
      <c r="A46">
        <v>44</v>
      </c>
      <c r="B46" s="3" t="s">
        <v>46</v>
      </c>
      <c r="C46" s="3" t="s">
        <v>4155</v>
      </c>
      <c r="D46" s="15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>(((I46/60)/60)/24)+DATE(1970,1,1)</f>
        <v>41919.098807870374</v>
      </c>
      <c r="K46">
        <v>1408760537</v>
      </c>
      <c r="L46" s="13">
        <f>(((K46/60)/60)/24)+DATE(1970,1,1)</f>
        <v>41874.098807870374</v>
      </c>
      <c r="M46" s="30">
        <f t="shared" si="0"/>
        <v>45</v>
      </c>
      <c r="N46" t="b">
        <v>0</v>
      </c>
      <c r="O46">
        <v>15</v>
      </c>
      <c r="P46" t="b">
        <v>1</v>
      </c>
      <c r="Q46" s="6">
        <f>+E46/D46</f>
        <v>1</v>
      </c>
      <c r="R46" s="9">
        <f>IF(O46&gt;0,E46/O46,0)</f>
        <v>133.33333333333334</v>
      </c>
      <c r="S46" t="s">
        <v>8265</v>
      </c>
      <c r="T46" t="s">
        <v>8309</v>
      </c>
      <c r="U46" t="s">
        <v>8310</v>
      </c>
    </row>
    <row r="47" spans="1:21" ht="45" x14ac:dyDescent="0.25">
      <c r="A47">
        <v>45</v>
      </c>
      <c r="B47" s="3" t="s">
        <v>47</v>
      </c>
      <c r="C47" s="3" t="s">
        <v>4156</v>
      </c>
      <c r="D47" s="15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>(((I47/60)/60)/24)+DATE(1970,1,1)</f>
        <v>42487.623923611114</v>
      </c>
      <c r="K47">
        <v>1459177107</v>
      </c>
      <c r="L47" s="13">
        <f>(((K47/60)/60)/24)+DATE(1970,1,1)</f>
        <v>42457.623923611114</v>
      </c>
      <c r="M47" s="30">
        <f t="shared" si="0"/>
        <v>30</v>
      </c>
      <c r="N47" t="b">
        <v>0</v>
      </c>
      <c r="O47">
        <v>61</v>
      </c>
      <c r="P47" t="b">
        <v>1</v>
      </c>
      <c r="Q47" s="6">
        <f>+E47/D47</f>
        <v>1.2</v>
      </c>
      <c r="R47" s="9">
        <f>IF(O47&gt;0,E47/O47,0)</f>
        <v>98.360655737704917</v>
      </c>
      <c r="S47" t="s">
        <v>8265</v>
      </c>
      <c r="T47" t="s">
        <v>8309</v>
      </c>
      <c r="U47" t="s">
        <v>8310</v>
      </c>
    </row>
    <row r="48" spans="1:21" ht="45" x14ac:dyDescent="0.25">
      <c r="A48">
        <v>46</v>
      </c>
      <c r="B48" s="3" t="s">
        <v>48</v>
      </c>
      <c r="C48" s="3" t="s">
        <v>4157</v>
      </c>
      <c r="D48" s="15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>(((I48/60)/60)/24)+DATE(1970,1,1)</f>
        <v>42353.964976851858</v>
      </c>
      <c r="K48">
        <v>1447628974</v>
      </c>
      <c r="L48" s="13">
        <f>(((K48/60)/60)/24)+DATE(1970,1,1)</f>
        <v>42323.964976851858</v>
      </c>
      <c r="M48" s="30">
        <f t="shared" si="0"/>
        <v>30</v>
      </c>
      <c r="N48" t="b">
        <v>0</v>
      </c>
      <c r="O48">
        <v>45</v>
      </c>
      <c r="P48" t="b">
        <v>1</v>
      </c>
      <c r="Q48" s="6">
        <f>+E48/D48</f>
        <v>1.0416666666666667</v>
      </c>
      <c r="R48" s="9">
        <f>IF(O48&gt;0,E48/O48,0)</f>
        <v>194.44444444444446</v>
      </c>
      <c r="S48" t="s">
        <v>8265</v>
      </c>
      <c r="T48" t="s">
        <v>8309</v>
      </c>
      <c r="U48" t="s">
        <v>8310</v>
      </c>
    </row>
    <row r="49" spans="1:21" ht="60" x14ac:dyDescent="0.25">
      <c r="A49">
        <v>47</v>
      </c>
      <c r="B49" s="3" t="s">
        <v>49</v>
      </c>
      <c r="C49" s="3" t="s">
        <v>4158</v>
      </c>
      <c r="D49" s="15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>(((I49/60)/60)/24)+DATE(1970,1,1)</f>
        <v>41992.861192129625</v>
      </c>
      <c r="K49">
        <v>1413834007</v>
      </c>
      <c r="L49" s="13">
        <f>(((K49/60)/60)/24)+DATE(1970,1,1)</f>
        <v>41932.819525462961</v>
      </c>
      <c r="M49" s="30">
        <f t="shared" si="0"/>
        <v>60</v>
      </c>
      <c r="N49" t="b">
        <v>0</v>
      </c>
      <c r="O49">
        <v>70</v>
      </c>
      <c r="P49" t="b">
        <v>1</v>
      </c>
      <c r="Q49" s="6">
        <f>+E49/D49</f>
        <v>1.0761100000000001</v>
      </c>
      <c r="R49" s="9">
        <f>IF(O49&gt;0,E49/O49,0)</f>
        <v>76.865000000000009</v>
      </c>
      <c r="S49" t="s">
        <v>8265</v>
      </c>
      <c r="T49" t="s">
        <v>8309</v>
      </c>
      <c r="U49" t="s">
        <v>8310</v>
      </c>
    </row>
    <row r="50" spans="1:21" ht="60" x14ac:dyDescent="0.25">
      <c r="A50">
        <v>48</v>
      </c>
      <c r="B50" s="3" t="s">
        <v>50</v>
      </c>
      <c r="C50" s="3" t="s">
        <v>4159</v>
      </c>
      <c r="D50" s="15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>(((I50/60)/60)/24)+DATE(1970,1,1)</f>
        <v>42064.5</v>
      </c>
      <c r="K50">
        <v>1422534260</v>
      </c>
      <c r="L50" s="13">
        <f>(((K50/60)/60)/24)+DATE(1970,1,1)</f>
        <v>42033.516898148147</v>
      </c>
      <c r="M50" s="30">
        <f t="shared" si="0"/>
        <v>31</v>
      </c>
      <c r="N50" t="b">
        <v>0</v>
      </c>
      <c r="O50">
        <v>38</v>
      </c>
      <c r="P50" t="b">
        <v>1</v>
      </c>
      <c r="Q50" s="6">
        <f>+E50/D50</f>
        <v>1.0794999999999999</v>
      </c>
      <c r="R50" s="9">
        <f>IF(O50&gt;0,E50/O50,0)</f>
        <v>56.815789473684212</v>
      </c>
      <c r="S50" t="s">
        <v>8265</v>
      </c>
      <c r="T50" t="s">
        <v>8309</v>
      </c>
      <c r="U50" t="s">
        <v>8310</v>
      </c>
    </row>
    <row r="51" spans="1:21" ht="30" x14ac:dyDescent="0.25">
      <c r="A51">
        <v>49</v>
      </c>
      <c r="B51" s="3" t="s">
        <v>51</v>
      </c>
      <c r="C51" s="3" t="s">
        <v>4160</v>
      </c>
      <c r="D51" s="15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>(((I51/60)/60)/24)+DATE(1970,1,1)</f>
        <v>42301.176446759258</v>
      </c>
      <c r="K51">
        <v>1443068045</v>
      </c>
      <c r="L51" s="13">
        <f>(((K51/60)/60)/24)+DATE(1970,1,1)</f>
        <v>42271.176446759258</v>
      </c>
      <c r="M51" s="30">
        <f t="shared" si="0"/>
        <v>30</v>
      </c>
      <c r="N51" t="b">
        <v>0</v>
      </c>
      <c r="O51">
        <v>87</v>
      </c>
      <c r="P51" t="b">
        <v>1</v>
      </c>
      <c r="Q51" s="6">
        <f>+E51/D51</f>
        <v>1</v>
      </c>
      <c r="R51" s="9">
        <f>IF(O51&gt;0,E51/O51,0)</f>
        <v>137.93103448275863</v>
      </c>
      <c r="S51" t="s">
        <v>8265</v>
      </c>
      <c r="T51" t="s">
        <v>8309</v>
      </c>
      <c r="U51" t="s">
        <v>8310</v>
      </c>
    </row>
    <row r="52" spans="1:21" ht="45" x14ac:dyDescent="0.25">
      <c r="A52">
        <v>50</v>
      </c>
      <c r="B52" s="3" t="s">
        <v>52</v>
      </c>
      <c r="C52" s="3" t="s">
        <v>4161</v>
      </c>
      <c r="D52" s="15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>(((I52/60)/60)/24)+DATE(1970,1,1)</f>
        <v>42034.708333333328</v>
      </c>
      <c r="K52">
        <v>1419271458</v>
      </c>
      <c r="L52" s="13">
        <f>(((K52/60)/60)/24)+DATE(1970,1,1)</f>
        <v>41995.752986111111</v>
      </c>
      <c r="M52" s="30">
        <f t="shared" si="0"/>
        <v>39</v>
      </c>
      <c r="N52" t="b">
        <v>0</v>
      </c>
      <c r="O52">
        <v>22</v>
      </c>
      <c r="P52" t="b">
        <v>1</v>
      </c>
      <c r="Q52" s="6">
        <f>+E52/D52</f>
        <v>1</v>
      </c>
      <c r="R52" s="9">
        <f>IF(O52&gt;0,E52/O52,0)</f>
        <v>27.272727272727273</v>
      </c>
      <c r="S52" t="s">
        <v>8265</v>
      </c>
      <c r="T52" t="s">
        <v>8309</v>
      </c>
      <c r="U52" t="s">
        <v>8310</v>
      </c>
    </row>
    <row r="53" spans="1:21" ht="60" x14ac:dyDescent="0.25">
      <c r="A53">
        <v>51</v>
      </c>
      <c r="B53" s="3" t="s">
        <v>53</v>
      </c>
      <c r="C53" s="3" t="s">
        <v>4162</v>
      </c>
      <c r="D53" s="15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>(((I53/60)/60)/24)+DATE(1970,1,1)</f>
        <v>42226.928668981483</v>
      </c>
      <c r="K53">
        <v>1436653037</v>
      </c>
      <c r="L53" s="13">
        <f>(((K53/60)/60)/24)+DATE(1970,1,1)</f>
        <v>42196.928668981483</v>
      </c>
      <c r="M53" s="30">
        <f t="shared" si="0"/>
        <v>30</v>
      </c>
      <c r="N53" t="b">
        <v>0</v>
      </c>
      <c r="O53">
        <v>119</v>
      </c>
      <c r="P53" t="b">
        <v>1</v>
      </c>
      <c r="Q53" s="6">
        <f>+E53/D53</f>
        <v>1.2801818181818181</v>
      </c>
      <c r="R53" s="9">
        <f>IF(O53&gt;0,E53/O53,0)</f>
        <v>118.33613445378151</v>
      </c>
      <c r="S53" t="s">
        <v>8265</v>
      </c>
      <c r="T53" t="s">
        <v>8309</v>
      </c>
      <c r="U53" t="s">
        <v>8310</v>
      </c>
    </row>
    <row r="54" spans="1:21" ht="45" x14ac:dyDescent="0.25">
      <c r="A54">
        <v>52</v>
      </c>
      <c r="B54" s="3" t="s">
        <v>54</v>
      </c>
      <c r="C54" s="3" t="s">
        <v>4163</v>
      </c>
      <c r="D54" s="15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>(((I54/60)/60)/24)+DATE(1970,1,1)</f>
        <v>41837.701921296299</v>
      </c>
      <c r="K54">
        <v>1403023846</v>
      </c>
      <c r="L54" s="13">
        <f>(((K54/60)/60)/24)+DATE(1970,1,1)</f>
        <v>41807.701921296299</v>
      </c>
      <c r="M54" s="30">
        <f t="shared" si="0"/>
        <v>30</v>
      </c>
      <c r="N54" t="b">
        <v>0</v>
      </c>
      <c r="O54">
        <v>52</v>
      </c>
      <c r="P54" t="b">
        <v>1</v>
      </c>
      <c r="Q54" s="6">
        <f>+E54/D54</f>
        <v>1.1620999999999999</v>
      </c>
      <c r="R54" s="9">
        <f>IF(O54&gt;0,E54/O54,0)</f>
        <v>223.48076923076923</v>
      </c>
      <c r="S54" t="s">
        <v>8265</v>
      </c>
      <c r="T54" t="s">
        <v>8309</v>
      </c>
      <c r="U54" t="s">
        <v>8310</v>
      </c>
    </row>
    <row r="55" spans="1:21" ht="30" x14ac:dyDescent="0.25">
      <c r="A55">
        <v>53</v>
      </c>
      <c r="B55" s="3" t="s">
        <v>55</v>
      </c>
      <c r="C55" s="3" t="s">
        <v>4164</v>
      </c>
      <c r="D55" s="1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>(((I55/60)/60)/24)+DATE(1970,1,1)</f>
        <v>41733.916666666664</v>
      </c>
      <c r="K55">
        <v>1395407445</v>
      </c>
      <c r="L55" s="13">
        <f>(((K55/60)/60)/24)+DATE(1970,1,1)</f>
        <v>41719.549131944441</v>
      </c>
      <c r="M55" s="30">
        <f t="shared" si="0"/>
        <v>14</v>
      </c>
      <c r="N55" t="b">
        <v>0</v>
      </c>
      <c r="O55">
        <v>117</v>
      </c>
      <c r="P55" t="b">
        <v>1</v>
      </c>
      <c r="Q55" s="6">
        <f>+E55/D55</f>
        <v>1.0963333333333334</v>
      </c>
      <c r="R55" s="9">
        <f>IF(O55&gt;0,E55/O55,0)</f>
        <v>28.111111111111111</v>
      </c>
      <c r="S55" t="s">
        <v>8265</v>
      </c>
      <c r="T55" t="s">
        <v>8309</v>
      </c>
      <c r="U55" t="s">
        <v>8310</v>
      </c>
    </row>
    <row r="56" spans="1:21" ht="60" x14ac:dyDescent="0.25">
      <c r="A56">
        <v>54</v>
      </c>
      <c r="B56" s="3" t="s">
        <v>56</v>
      </c>
      <c r="C56" s="3" t="s">
        <v>4165</v>
      </c>
      <c r="D56" s="15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>(((I56/60)/60)/24)+DATE(1970,1,1)</f>
        <v>42363.713206018518</v>
      </c>
      <c r="K56">
        <v>1448471221</v>
      </c>
      <c r="L56" s="13">
        <f>(((K56/60)/60)/24)+DATE(1970,1,1)</f>
        <v>42333.713206018518</v>
      </c>
      <c r="M56" s="30">
        <f t="shared" si="0"/>
        <v>30</v>
      </c>
      <c r="N56" t="b">
        <v>0</v>
      </c>
      <c r="O56">
        <v>52</v>
      </c>
      <c r="P56" t="b">
        <v>1</v>
      </c>
      <c r="Q56" s="6">
        <f>+E56/D56</f>
        <v>1.01</v>
      </c>
      <c r="R56" s="9">
        <f>IF(O56&gt;0,E56/O56,0)</f>
        <v>194.23076923076923</v>
      </c>
      <c r="S56" t="s">
        <v>8265</v>
      </c>
      <c r="T56" t="s">
        <v>8309</v>
      </c>
      <c r="U56" t="s">
        <v>8310</v>
      </c>
    </row>
    <row r="57" spans="1:21" ht="45" x14ac:dyDescent="0.25">
      <c r="A57">
        <v>55</v>
      </c>
      <c r="B57" s="3" t="s">
        <v>57</v>
      </c>
      <c r="C57" s="3" t="s">
        <v>4166</v>
      </c>
      <c r="D57" s="15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>(((I57/60)/60)/24)+DATE(1970,1,1)</f>
        <v>42517.968935185185</v>
      </c>
      <c r="K57">
        <v>1462576516</v>
      </c>
      <c r="L57" s="13">
        <f>(((K57/60)/60)/24)+DATE(1970,1,1)</f>
        <v>42496.968935185185</v>
      </c>
      <c r="M57" s="30">
        <f t="shared" si="0"/>
        <v>21</v>
      </c>
      <c r="N57" t="b">
        <v>0</v>
      </c>
      <c r="O57">
        <v>86</v>
      </c>
      <c r="P57" t="b">
        <v>1</v>
      </c>
      <c r="Q57" s="6">
        <f>+E57/D57</f>
        <v>1.2895348837209302</v>
      </c>
      <c r="R57" s="9">
        <f>IF(O57&gt;0,E57/O57,0)</f>
        <v>128.95348837209303</v>
      </c>
      <c r="S57" t="s">
        <v>8265</v>
      </c>
      <c r="T57" t="s">
        <v>8309</v>
      </c>
      <c r="U57" t="s">
        <v>8310</v>
      </c>
    </row>
    <row r="58" spans="1:21" ht="45" x14ac:dyDescent="0.25">
      <c r="A58">
        <v>56</v>
      </c>
      <c r="B58" s="3" t="s">
        <v>58</v>
      </c>
      <c r="C58" s="3" t="s">
        <v>4167</v>
      </c>
      <c r="D58" s="15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>(((I58/60)/60)/24)+DATE(1970,1,1)</f>
        <v>42163.666666666672</v>
      </c>
      <c r="K58">
        <v>1432559424</v>
      </c>
      <c r="L58" s="13">
        <f>(((K58/60)/60)/24)+DATE(1970,1,1)</f>
        <v>42149.548888888887</v>
      </c>
      <c r="M58" s="30">
        <f t="shared" si="0"/>
        <v>14</v>
      </c>
      <c r="N58" t="b">
        <v>0</v>
      </c>
      <c r="O58">
        <v>174</v>
      </c>
      <c r="P58" t="b">
        <v>1</v>
      </c>
      <c r="Q58" s="6">
        <f>+E58/D58</f>
        <v>1.0726249999999999</v>
      </c>
      <c r="R58" s="9">
        <f>IF(O58&gt;0,E58/O58,0)</f>
        <v>49.316091954022987</v>
      </c>
      <c r="S58" t="s">
        <v>8265</v>
      </c>
      <c r="T58" t="s">
        <v>8309</v>
      </c>
      <c r="U58" t="s">
        <v>8310</v>
      </c>
    </row>
    <row r="59" spans="1:21" ht="60" x14ac:dyDescent="0.25">
      <c r="A59">
        <v>57</v>
      </c>
      <c r="B59" s="3" t="s">
        <v>59</v>
      </c>
      <c r="C59" s="3" t="s">
        <v>4168</v>
      </c>
      <c r="D59" s="15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>(((I59/60)/60)/24)+DATE(1970,1,1)</f>
        <v>42119.83289351852</v>
      </c>
      <c r="K59">
        <v>1427399962</v>
      </c>
      <c r="L59" s="13">
        <f>(((K59/60)/60)/24)+DATE(1970,1,1)</f>
        <v>42089.83289351852</v>
      </c>
      <c r="M59" s="30">
        <f t="shared" si="0"/>
        <v>30</v>
      </c>
      <c r="N59" t="b">
        <v>0</v>
      </c>
      <c r="O59">
        <v>69</v>
      </c>
      <c r="P59" t="b">
        <v>1</v>
      </c>
      <c r="Q59" s="6">
        <f>+E59/D59</f>
        <v>1.0189999999999999</v>
      </c>
      <c r="R59" s="9">
        <f>IF(O59&gt;0,E59/O59,0)</f>
        <v>221.52173913043478</v>
      </c>
      <c r="S59" t="s">
        <v>8265</v>
      </c>
      <c r="T59" t="s">
        <v>8309</v>
      </c>
      <c r="U59" t="s">
        <v>8310</v>
      </c>
    </row>
    <row r="60" spans="1:21" ht="45" x14ac:dyDescent="0.25">
      <c r="A60">
        <v>58</v>
      </c>
      <c r="B60" s="3" t="s">
        <v>60</v>
      </c>
      <c r="C60" s="3" t="s">
        <v>4169</v>
      </c>
      <c r="D60" s="15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>(((I60/60)/60)/24)+DATE(1970,1,1)</f>
        <v>41962.786712962959</v>
      </c>
      <c r="K60">
        <v>1413827572</v>
      </c>
      <c r="L60" s="13">
        <f>(((K60/60)/60)/24)+DATE(1970,1,1)</f>
        <v>41932.745046296295</v>
      </c>
      <c r="M60" s="30">
        <f t="shared" si="0"/>
        <v>30</v>
      </c>
      <c r="N60" t="b">
        <v>0</v>
      </c>
      <c r="O60">
        <v>75</v>
      </c>
      <c r="P60" t="b">
        <v>1</v>
      </c>
      <c r="Q60" s="6">
        <f>+E60/D60</f>
        <v>1.0290999999999999</v>
      </c>
      <c r="R60" s="9">
        <f>IF(O60&gt;0,E60/O60,0)</f>
        <v>137.21333333333334</v>
      </c>
      <c r="S60" t="s">
        <v>8265</v>
      </c>
      <c r="T60" t="s">
        <v>8309</v>
      </c>
      <c r="U60" t="s">
        <v>8310</v>
      </c>
    </row>
    <row r="61" spans="1:21" ht="60" x14ac:dyDescent="0.25">
      <c r="A61">
        <v>59</v>
      </c>
      <c r="B61" s="3" t="s">
        <v>61</v>
      </c>
      <c r="C61" s="3" t="s">
        <v>4170</v>
      </c>
      <c r="D61" s="15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>(((I61/60)/60)/24)+DATE(1970,1,1)</f>
        <v>42261.875</v>
      </c>
      <c r="K61">
        <v>1439530776</v>
      </c>
      <c r="L61" s="13">
        <f>(((K61/60)/60)/24)+DATE(1970,1,1)</f>
        <v>42230.23583333334</v>
      </c>
      <c r="M61" s="30">
        <f t="shared" si="0"/>
        <v>32</v>
      </c>
      <c r="N61" t="b">
        <v>0</v>
      </c>
      <c r="O61">
        <v>33</v>
      </c>
      <c r="P61" t="b">
        <v>1</v>
      </c>
      <c r="Q61" s="6">
        <f>+E61/D61</f>
        <v>1.0012570000000001</v>
      </c>
      <c r="R61" s="9">
        <f>IF(O61&gt;0,E61/O61,0)</f>
        <v>606.82242424242418</v>
      </c>
      <c r="S61" t="s">
        <v>8265</v>
      </c>
      <c r="T61" t="s">
        <v>8309</v>
      </c>
      <c r="U61" t="s">
        <v>8310</v>
      </c>
    </row>
    <row r="62" spans="1:21" ht="45" x14ac:dyDescent="0.25">
      <c r="A62">
        <v>60</v>
      </c>
      <c r="B62" s="3" t="s">
        <v>62</v>
      </c>
      <c r="C62" s="3" t="s">
        <v>4171</v>
      </c>
      <c r="D62" s="15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>(((I62/60)/60)/24)+DATE(1970,1,1)</f>
        <v>41721</v>
      </c>
      <c r="K62">
        <v>1393882717</v>
      </c>
      <c r="L62" s="13">
        <f>(((K62/60)/60)/24)+DATE(1970,1,1)</f>
        <v>41701.901817129627</v>
      </c>
      <c r="M62" s="30">
        <f t="shared" si="0"/>
        <v>19</v>
      </c>
      <c r="N62" t="b">
        <v>0</v>
      </c>
      <c r="O62">
        <v>108</v>
      </c>
      <c r="P62" t="b">
        <v>1</v>
      </c>
      <c r="Q62" s="6">
        <f>+E62/D62</f>
        <v>1.0329622222222221</v>
      </c>
      <c r="R62" s="9">
        <f>IF(O62&gt;0,E62/O62,0)</f>
        <v>43.040092592592593</v>
      </c>
      <c r="S62" t="s">
        <v>8266</v>
      </c>
      <c r="T62" t="s">
        <v>8309</v>
      </c>
      <c r="U62" t="s">
        <v>8311</v>
      </c>
    </row>
    <row r="63" spans="1:21" ht="60" x14ac:dyDescent="0.25">
      <c r="A63">
        <v>61</v>
      </c>
      <c r="B63" s="3" t="s">
        <v>63</v>
      </c>
      <c r="C63" s="3" t="s">
        <v>4172</v>
      </c>
      <c r="D63" s="15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>(((I63/60)/60)/24)+DATE(1970,1,1)</f>
        <v>41431.814317129632</v>
      </c>
      <c r="K63">
        <v>1368646357</v>
      </c>
      <c r="L63" s="13">
        <f>(((K63/60)/60)/24)+DATE(1970,1,1)</f>
        <v>41409.814317129632</v>
      </c>
      <c r="M63" s="30">
        <f t="shared" si="0"/>
        <v>22</v>
      </c>
      <c r="N63" t="b">
        <v>0</v>
      </c>
      <c r="O63">
        <v>23</v>
      </c>
      <c r="P63" t="b">
        <v>1</v>
      </c>
      <c r="Q63" s="6">
        <f>+E63/D63</f>
        <v>1.4830000000000001</v>
      </c>
      <c r="R63" s="9">
        <f>IF(O63&gt;0,E63/O63,0)</f>
        <v>322.39130434782606</v>
      </c>
      <c r="S63" t="s">
        <v>8266</v>
      </c>
      <c r="T63" t="s">
        <v>8309</v>
      </c>
      <c r="U63" t="s">
        <v>8311</v>
      </c>
    </row>
    <row r="64" spans="1:21" ht="60" x14ac:dyDescent="0.25">
      <c r="A64">
        <v>62</v>
      </c>
      <c r="B64" s="3" t="s">
        <v>64</v>
      </c>
      <c r="C64" s="3" t="s">
        <v>4173</v>
      </c>
      <c r="D64" s="15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>(((I64/60)/60)/24)+DATE(1970,1,1)</f>
        <v>41336.799513888887</v>
      </c>
      <c r="K64">
        <v>1360177878</v>
      </c>
      <c r="L64" s="13">
        <f>(((K64/60)/60)/24)+DATE(1970,1,1)</f>
        <v>41311.799513888887</v>
      </c>
      <c r="M64" s="30">
        <f t="shared" si="0"/>
        <v>25</v>
      </c>
      <c r="N64" t="b">
        <v>0</v>
      </c>
      <c r="O64">
        <v>48</v>
      </c>
      <c r="P64" t="b">
        <v>1</v>
      </c>
      <c r="Q64" s="6">
        <f>+E64/D64</f>
        <v>1.5473333333333332</v>
      </c>
      <c r="R64" s="9">
        <f>IF(O64&gt;0,E64/O64,0)</f>
        <v>96.708333333333329</v>
      </c>
      <c r="S64" t="s">
        <v>8266</v>
      </c>
      <c r="T64" t="s">
        <v>8309</v>
      </c>
      <c r="U64" t="s">
        <v>8311</v>
      </c>
    </row>
    <row r="65" spans="1:21" ht="45" x14ac:dyDescent="0.25">
      <c r="A65">
        <v>63</v>
      </c>
      <c r="B65" s="3" t="s">
        <v>65</v>
      </c>
      <c r="C65" s="3" t="s">
        <v>4174</v>
      </c>
      <c r="D65" s="1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>(((I65/60)/60)/24)+DATE(1970,1,1)</f>
        <v>41636.207638888889</v>
      </c>
      <c r="K65">
        <v>1386194013</v>
      </c>
      <c r="L65" s="13">
        <f>(((K65/60)/60)/24)+DATE(1970,1,1)</f>
        <v>41612.912187499998</v>
      </c>
      <c r="M65" s="30">
        <f t="shared" si="0"/>
        <v>23</v>
      </c>
      <c r="N65" t="b">
        <v>0</v>
      </c>
      <c r="O65">
        <v>64</v>
      </c>
      <c r="P65" t="b">
        <v>1</v>
      </c>
      <c r="Q65" s="6">
        <f>+E65/D65</f>
        <v>1.1351849999999999</v>
      </c>
      <c r="R65" s="9">
        <f>IF(O65&gt;0,E65/O65,0)</f>
        <v>35.474531249999998</v>
      </c>
      <c r="S65" t="s">
        <v>8266</v>
      </c>
      <c r="T65" t="s">
        <v>8309</v>
      </c>
      <c r="U65" t="s">
        <v>8311</v>
      </c>
    </row>
    <row r="66" spans="1:21" ht="60" x14ac:dyDescent="0.25">
      <c r="A66">
        <v>64</v>
      </c>
      <c r="B66" s="3" t="s">
        <v>66</v>
      </c>
      <c r="C66" s="3" t="s">
        <v>4175</v>
      </c>
      <c r="D66" s="15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>(((I66/60)/60)/24)+DATE(1970,1,1)</f>
        <v>41463.01829861111</v>
      </c>
      <c r="K66">
        <v>1370651181</v>
      </c>
      <c r="L66" s="13">
        <f>(((K66/60)/60)/24)+DATE(1970,1,1)</f>
        <v>41433.01829861111</v>
      </c>
      <c r="M66" s="30">
        <f t="shared" si="0"/>
        <v>30</v>
      </c>
      <c r="N66" t="b">
        <v>0</v>
      </c>
      <c r="O66">
        <v>24</v>
      </c>
      <c r="P66" t="b">
        <v>1</v>
      </c>
      <c r="Q66" s="6">
        <f>+E66/D66</f>
        <v>1.7333333333333334</v>
      </c>
      <c r="R66" s="9">
        <f>IF(O66&gt;0,E66/O66,0)</f>
        <v>86.666666666666671</v>
      </c>
      <c r="S66" t="s">
        <v>8266</v>
      </c>
      <c r="T66" t="s">
        <v>8309</v>
      </c>
      <c r="U66" t="s">
        <v>8311</v>
      </c>
    </row>
    <row r="67" spans="1:21" ht="45" x14ac:dyDescent="0.25">
      <c r="A67">
        <v>65</v>
      </c>
      <c r="B67" s="3" t="s">
        <v>67</v>
      </c>
      <c r="C67" s="3" t="s">
        <v>4176</v>
      </c>
      <c r="D67" s="15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>(((I67/60)/60)/24)+DATE(1970,1,1)</f>
        <v>41862.249305555553</v>
      </c>
      <c r="K67">
        <v>1405453354</v>
      </c>
      <c r="L67" s="13">
        <f>(((K67/60)/60)/24)+DATE(1970,1,1)</f>
        <v>41835.821226851855</v>
      </c>
      <c r="M67" s="30">
        <f t="shared" ref="M67:M130" si="1">ROUND(+J67-L67,0)</f>
        <v>26</v>
      </c>
      <c r="N67" t="b">
        <v>0</v>
      </c>
      <c r="O67">
        <v>57</v>
      </c>
      <c r="P67" t="b">
        <v>1</v>
      </c>
      <c r="Q67" s="6">
        <f>+E67/D67</f>
        <v>1.0752857142857142</v>
      </c>
      <c r="R67" s="9">
        <f>IF(O67&gt;0,E67/O67,0)</f>
        <v>132.05263157894737</v>
      </c>
      <c r="S67" t="s">
        <v>8266</v>
      </c>
      <c r="T67" t="s">
        <v>8309</v>
      </c>
      <c r="U67" t="s">
        <v>8311</v>
      </c>
    </row>
    <row r="68" spans="1:21" ht="30" x14ac:dyDescent="0.25">
      <c r="A68">
        <v>66</v>
      </c>
      <c r="B68" s="3" t="s">
        <v>68</v>
      </c>
      <c r="C68" s="3" t="s">
        <v>4177</v>
      </c>
      <c r="D68" s="15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>(((I68/60)/60)/24)+DATE(1970,1,1)</f>
        <v>42569.849768518514</v>
      </c>
      <c r="K68">
        <v>1466281420</v>
      </c>
      <c r="L68" s="13">
        <f>(((K68/60)/60)/24)+DATE(1970,1,1)</f>
        <v>42539.849768518514</v>
      </c>
      <c r="M68" s="30">
        <f t="shared" si="1"/>
        <v>30</v>
      </c>
      <c r="N68" t="b">
        <v>0</v>
      </c>
      <c r="O68">
        <v>26</v>
      </c>
      <c r="P68" t="b">
        <v>1</v>
      </c>
      <c r="Q68" s="6">
        <f>+E68/D68</f>
        <v>1.1859999999999999</v>
      </c>
      <c r="R68" s="9">
        <f>IF(O68&gt;0,E68/O68,0)</f>
        <v>91.230769230769226</v>
      </c>
      <c r="S68" t="s">
        <v>8266</v>
      </c>
      <c r="T68" t="s">
        <v>8309</v>
      </c>
      <c r="U68" t="s">
        <v>8311</v>
      </c>
    </row>
    <row r="69" spans="1:21" ht="45" x14ac:dyDescent="0.25">
      <c r="A69">
        <v>67</v>
      </c>
      <c r="B69" s="3" t="s">
        <v>69</v>
      </c>
      <c r="C69" s="3" t="s">
        <v>4178</v>
      </c>
      <c r="D69" s="15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>(((I69/60)/60)/24)+DATE(1970,1,1)</f>
        <v>41105.583379629628</v>
      </c>
      <c r="K69">
        <v>1339768804</v>
      </c>
      <c r="L69" s="13">
        <f>(((K69/60)/60)/24)+DATE(1970,1,1)</f>
        <v>41075.583379629628</v>
      </c>
      <c r="M69" s="30">
        <f t="shared" si="1"/>
        <v>30</v>
      </c>
      <c r="N69" t="b">
        <v>0</v>
      </c>
      <c r="O69">
        <v>20</v>
      </c>
      <c r="P69" t="b">
        <v>1</v>
      </c>
      <c r="Q69" s="6">
        <f>+E69/D69</f>
        <v>1.1625000000000001</v>
      </c>
      <c r="R69" s="9">
        <f>IF(O69&gt;0,E69/O69,0)</f>
        <v>116.25</v>
      </c>
      <c r="S69" t="s">
        <v>8266</v>
      </c>
      <c r="T69" t="s">
        <v>8309</v>
      </c>
      <c r="U69" t="s">
        <v>8311</v>
      </c>
    </row>
    <row r="70" spans="1:21" ht="60" x14ac:dyDescent="0.25">
      <c r="A70">
        <v>68</v>
      </c>
      <c r="B70" s="3" t="s">
        <v>70</v>
      </c>
      <c r="C70" s="3" t="s">
        <v>4179</v>
      </c>
      <c r="D70" s="15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>(((I70/60)/60)/24)+DATE(1970,1,1)</f>
        <v>41693.569340277776</v>
      </c>
      <c r="K70">
        <v>1390570791</v>
      </c>
      <c r="L70" s="13">
        <f>(((K70/60)/60)/24)+DATE(1970,1,1)</f>
        <v>41663.569340277776</v>
      </c>
      <c r="M70" s="30">
        <f t="shared" si="1"/>
        <v>30</v>
      </c>
      <c r="N70" t="b">
        <v>0</v>
      </c>
      <c r="O70">
        <v>36</v>
      </c>
      <c r="P70" t="b">
        <v>1</v>
      </c>
      <c r="Q70" s="6">
        <f>+E70/D70</f>
        <v>1.2716666666666667</v>
      </c>
      <c r="R70" s="9">
        <f>IF(O70&gt;0,E70/O70,0)</f>
        <v>21.194444444444443</v>
      </c>
      <c r="S70" t="s">
        <v>8266</v>
      </c>
      <c r="T70" t="s">
        <v>8309</v>
      </c>
      <c r="U70" t="s">
        <v>8311</v>
      </c>
    </row>
    <row r="71" spans="1:21" ht="60" x14ac:dyDescent="0.25">
      <c r="A71">
        <v>69</v>
      </c>
      <c r="B71" s="3" t="s">
        <v>71</v>
      </c>
      <c r="C71" s="3" t="s">
        <v>4180</v>
      </c>
      <c r="D71" s="15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>(((I71/60)/60)/24)+DATE(1970,1,1)</f>
        <v>40818.290972222225</v>
      </c>
      <c r="K71">
        <v>1314765025</v>
      </c>
      <c r="L71" s="13">
        <f>(((K71/60)/60)/24)+DATE(1970,1,1)</f>
        <v>40786.187789351854</v>
      </c>
      <c r="M71" s="30">
        <f t="shared" si="1"/>
        <v>32</v>
      </c>
      <c r="N71" t="b">
        <v>0</v>
      </c>
      <c r="O71">
        <v>178</v>
      </c>
      <c r="P71" t="b">
        <v>1</v>
      </c>
      <c r="Q71" s="6">
        <f>+E71/D71</f>
        <v>1.109423</v>
      </c>
      <c r="R71" s="9">
        <f>IF(O71&gt;0,E71/O71,0)</f>
        <v>62.327134831460668</v>
      </c>
      <c r="S71" t="s">
        <v>8266</v>
      </c>
      <c r="T71" t="s">
        <v>8309</v>
      </c>
      <c r="U71" t="s">
        <v>8311</v>
      </c>
    </row>
    <row r="72" spans="1:21" ht="60" x14ac:dyDescent="0.25">
      <c r="A72">
        <v>70</v>
      </c>
      <c r="B72" s="3" t="s">
        <v>72</v>
      </c>
      <c r="C72" s="3" t="s">
        <v>4181</v>
      </c>
      <c r="D72" s="15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>(((I72/60)/60)/24)+DATE(1970,1,1)</f>
        <v>40790.896354166667</v>
      </c>
      <c r="K72">
        <v>1309987845</v>
      </c>
      <c r="L72" s="13">
        <f>(((K72/60)/60)/24)+DATE(1970,1,1)</f>
        <v>40730.896354166667</v>
      </c>
      <c r="M72" s="30">
        <f t="shared" si="1"/>
        <v>60</v>
      </c>
      <c r="N72" t="b">
        <v>0</v>
      </c>
      <c r="O72">
        <v>17</v>
      </c>
      <c r="P72" t="b">
        <v>1</v>
      </c>
      <c r="Q72" s="6">
        <f>+E72/D72</f>
        <v>1.272</v>
      </c>
      <c r="R72" s="9">
        <f>IF(O72&gt;0,E72/O72,0)</f>
        <v>37.411764705882355</v>
      </c>
      <c r="S72" t="s">
        <v>8266</v>
      </c>
      <c r="T72" t="s">
        <v>8309</v>
      </c>
      <c r="U72" t="s">
        <v>8311</v>
      </c>
    </row>
    <row r="73" spans="1:21" ht="45" x14ac:dyDescent="0.25">
      <c r="A73">
        <v>71</v>
      </c>
      <c r="B73" s="3" t="s">
        <v>73</v>
      </c>
      <c r="C73" s="3" t="s">
        <v>4182</v>
      </c>
      <c r="D73" s="15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>(((I73/60)/60)/24)+DATE(1970,1,1)</f>
        <v>41057.271493055552</v>
      </c>
      <c r="K73">
        <v>1333002657</v>
      </c>
      <c r="L73" s="13">
        <f>(((K73/60)/60)/24)+DATE(1970,1,1)</f>
        <v>40997.271493055552</v>
      </c>
      <c r="M73" s="30">
        <f t="shared" si="1"/>
        <v>60</v>
      </c>
      <c r="N73" t="b">
        <v>0</v>
      </c>
      <c r="O73">
        <v>32</v>
      </c>
      <c r="P73" t="b">
        <v>1</v>
      </c>
      <c r="Q73" s="6">
        <f>+E73/D73</f>
        <v>1.2394444444444443</v>
      </c>
      <c r="R73" s="9">
        <f>IF(O73&gt;0,E73/O73,0)</f>
        <v>69.71875</v>
      </c>
      <c r="S73" t="s">
        <v>8266</v>
      </c>
      <c r="T73" t="s">
        <v>8309</v>
      </c>
      <c r="U73" t="s">
        <v>8311</v>
      </c>
    </row>
    <row r="74" spans="1:21" ht="60" x14ac:dyDescent="0.25">
      <c r="A74">
        <v>72</v>
      </c>
      <c r="B74" s="3" t="s">
        <v>74</v>
      </c>
      <c r="C74" s="3" t="s">
        <v>4183</v>
      </c>
      <c r="D74" s="15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>(((I74/60)/60)/24)+DATE(1970,1,1)</f>
        <v>41228</v>
      </c>
      <c r="K74">
        <v>1351210481</v>
      </c>
      <c r="L74" s="13">
        <f>(((K74/60)/60)/24)+DATE(1970,1,1)</f>
        <v>41208.010196759256</v>
      </c>
      <c r="M74" s="30">
        <f t="shared" si="1"/>
        <v>20</v>
      </c>
      <c r="N74" t="b">
        <v>0</v>
      </c>
      <c r="O74">
        <v>41</v>
      </c>
      <c r="P74" t="b">
        <v>1</v>
      </c>
      <c r="Q74" s="6">
        <f>+E74/D74</f>
        <v>1.084090909090909</v>
      </c>
      <c r="R74" s="9">
        <f>IF(O74&gt;0,E74/O74,0)</f>
        <v>58.170731707317074</v>
      </c>
      <c r="S74" t="s">
        <v>8266</v>
      </c>
      <c r="T74" t="s">
        <v>8309</v>
      </c>
      <c r="U74" t="s">
        <v>8311</v>
      </c>
    </row>
    <row r="75" spans="1:21" ht="60" x14ac:dyDescent="0.25">
      <c r="A75">
        <v>73</v>
      </c>
      <c r="B75" s="3" t="s">
        <v>75</v>
      </c>
      <c r="C75" s="3" t="s">
        <v>4184</v>
      </c>
      <c r="D75" s="1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>(((I75/60)/60)/24)+DATE(1970,1,1)</f>
        <v>40666.165972222225</v>
      </c>
      <c r="K75">
        <v>1297620584</v>
      </c>
      <c r="L75" s="13">
        <f>(((K75/60)/60)/24)+DATE(1970,1,1)</f>
        <v>40587.75675925926</v>
      </c>
      <c r="M75" s="30">
        <f t="shared" si="1"/>
        <v>78</v>
      </c>
      <c r="N75" t="b">
        <v>0</v>
      </c>
      <c r="O75">
        <v>18</v>
      </c>
      <c r="P75" t="b">
        <v>1</v>
      </c>
      <c r="Q75" s="6">
        <f>+E75/D75</f>
        <v>1</v>
      </c>
      <c r="R75" s="9">
        <f>IF(O75&gt;0,E75/O75,0)</f>
        <v>50</v>
      </c>
      <c r="S75" t="s">
        <v>8266</v>
      </c>
      <c r="T75" t="s">
        <v>8309</v>
      </c>
      <c r="U75" t="s">
        <v>8311</v>
      </c>
    </row>
    <row r="76" spans="1:21" ht="60" x14ac:dyDescent="0.25">
      <c r="A76">
        <v>74</v>
      </c>
      <c r="B76" s="3" t="s">
        <v>76</v>
      </c>
      <c r="C76" s="3" t="s">
        <v>4185</v>
      </c>
      <c r="D76" s="15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>(((I76/60)/60)/24)+DATE(1970,1,1)</f>
        <v>42390.487210648149</v>
      </c>
      <c r="K76">
        <v>1450784495</v>
      </c>
      <c r="L76" s="13">
        <f>(((K76/60)/60)/24)+DATE(1970,1,1)</f>
        <v>42360.487210648149</v>
      </c>
      <c r="M76" s="30">
        <f t="shared" si="1"/>
        <v>30</v>
      </c>
      <c r="N76" t="b">
        <v>0</v>
      </c>
      <c r="O76">
        <v>29</v>
      </c>
      <c r="P76" t="b">
        <v>1</v>
      </c>
      <c r="Q76" s="6">
        <f>+E76/D76</f>
        <v>1.1293199999999999</v>
      </c>
      <c r="R76" s="9">
        <f>IF(O76&gt;0,E76/O76,0)</f>
        <v>19.471034482758618</v>
      </c>
      <c r="S76" t="s">
        <v>8266</v>
      </c>
      <c r="T76" t="s">
        <v>8309</v>
      </c>
      <c r="U76" t="s">
        <v>8311</v>
      </c>
    </row>
    <row r="77" spans="1:21" ht="45" x14ac:dyDescent="0.25">
      <c r="A77">
        <v>75</v>
      </c>
      <c r="B77" s="3" t="s">
        <v>77</v>
      </c>
      <c r="C77" s="3" t="s">
        <v>4186</v>
      </c>
      <c r="D77" s="15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>(((I77/60)/60)/24)+DATE(1970,1,1)</f>
        <v>41387.209166666667</v>
      </c>
      <c r="K77">
        <v>1364101272</v>
      </c>
      <c r="L77" s="13">
        <f>(((K77/60)/60)/24)+DATE(1970,1,1)</f>
        <v>41357.209166666667</v>
      </c>
      <c r="M77" s="30">
        <f t="shared" si="1"/>
        <v>30</v>
      </c>
      <c r="N77" t="b">
        <v>0</v>
      </c>
      <c r="O77">
        <v>47</v>
      </c>
      <c r="P77" t="b">
        <v>1</v>
      </c>
      <c r="Q77" s="6">
        <f>+E77/D77</f>
        <v>1.1542857142857144</v>
      </c>
      <c r="R77" s="9">
        <f>IF(O77&gt;0,E77/O77,0)</f>
        <v>85.957446808510639</v>
      </c>
      <c r="S77" t="s">
        <v>8266</v>
      </c>
      <c r="T77" t="s">
        <v>8309</v>
      </c>
      <c r="U77" t="s">
        <v>8311</v>
      </c>
    </row>
    <row r="78" spans="1:21" ht="60" x14ac:dyDescent="0.25">
      <c r="A78">
        <v>76</v>
      </c>
      <c r="B78" s="3" t="s">
        <v>78</v>
      </c>
      <c r="C78" s="3" t="s">
        <v>4187</v>
      </c>
      <c r="D78" s="15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>(((I78/60)/60)/24)+DATE(1970,1,1)</f>
        <v>40904.733310185184</v>
      </c>
      <c r="K78">
        <v>1319819758</v>
      </c>
      <c r="L78" s="13">
        <f>(((K78/60)/60)/24)+DATE(1970,1,1)</f>
        <v>40844.691643518519</v>
      </c>
      <c r="M78" s="30">
        <f t="shared" si="1"/>
        <v>60</v>
      </c>
      <c r="N78" t="b">
        <v>0</v>
      </c>
      <c r="O78">
        <v>15</v>
      </c>
      <c r="P78" t="b">
        <v>1</v>
      </c>
      <c r="Q78" s="6">
        <f>+E78/D78</f>
        <v>1.5333333333333334</v>
      </c>
      <c r="R78" s="9">
        <f>IF(O78&gt;0,E78/O78,0)</f>
        <v>30.666666666666668</v>
      </c>
      <c r="S78" t="s">
        <v>8266</v>
      </c>
      <c r="T78" t="s">
        <v>8309</v>
      </c>
      <c r="U78" t="s">
        <v>8311</v>
      </c>
    </row>
    <row r="79" spans="1:21" ht="45" x14ac:dyDescent="0.25">
      <c r="A79">
        <v>77</v>
      </c>
      <c r="B79" s="3" t="s">
        <v>79</v>
      </c>
      <c r="C79" s="3" t="s">
        <v>4188</v>
      </c>
      <c r="D79" s="15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>(((I79/60)/60)/24)+DATE(1970,1,1)</f>
        <v>41050.124305555553</v>
      </c>
      <c r="K79">
        <v>1332991717</v>
      </c>
      <c r="L79" s="13">
        <f>(((K79/60)/60)/24)+DATE(1970,1,1)</f>
        <v>40997.144872685189</v>
      </c>
      <c r="M79" s="30">
        <f t="shared" si="1"/>
        <v>53</v>
      </c>
      <c r="N79" t="b">
        <v>0</v>
      </c>
      <c r="O79">
        <v>26</v>
      </c>
      <c r="P79" t="b">
        <v>1</v>
      </c>
      <c r="Q79" s="6">
        <f>+E79/D79</f>
        <v>3.9249999999999998</v>
      </c>
      <c r="R79" s="9">
        <f>IF(O79&gt;0,E79/O79,0)</f>
        <v>60.384615384615387</v>
      </c>
      <c r="S79" t="s">
        <v>8266</v>
      </c>
      <c r="T79" t="s">
        <v>8309</v>
      </c>
      <c r="U79" t="s">
        <v>8311</v>
      </c>
    </row>
    <row r="80" spans="1:21" ht="105" x14ac:dyDescent="0.25">
      <c r="A80">
        <v>78</v>
      </c>
      <c r="B80" s="3" t="s">
        <v>80</v>
      </c>
      <c r="C80" s="3" t="s">
        <v>4189</v>
      </c>
      <c r="D80" s="15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>(((I80/60)/60)/24)+DATE(1970,1,1)</f>
        <v>42614.730567129634</v>
      </c>
      <c r="K80">
        <v>1471887121</v>
      </c>
      <c r="L80" s="13">
        <f>(((K80/60)/60)/24)+DATE(1970,1,1)</f>
        <v>42604.730567129634</v>
      </c>
      <c r="M80" s="30">
        <f t="shared" si="1"/>
        <v>10</v>
      </c>
      <c r="N80" t="b">
        <v>0</v>
      </c>
      <c r="O80">
        <v>35</v>
      </c>
      <c r="P80" t="b">
        <v>1</v>
      </c>
      <c r="Q80" s="6">
        <f>+E80/D80</f>
        <v>27.02</v>
      </c>
      <c r="R80" s="9">
        <f>IF(O80&gt;0,E80/O80,0)</f>
        <v>38.6</v>
      </c>
      <c r="S80" t="s">
        <v>8266</v>
      </c>
      <c r="T80" t="s">
        <v>8309</v>
      </c>
      <c r="U80" t="s">
        <v>8311</v>
      </c>
    </row>
    <row r="81" spans="1:21" ht="45" x14ac:dyDescent="0.25">
      <c r="A81">
        <v>79</v>
      </c>
      <c r="B81" s="3" t="s">
        <v>81</v>
      </c>
      <c r="C81" s="3" t="s">
        <v>4190</v>
      </c>
      <c r="D81" s="15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>(((I81/60)/60)/24)+DATE(1970,1,1)</f>
        <v>41754.776539351849</v>
      </c>
      <c r="K81">
        <v>1395859093</v>
      </c>
      <c r="L81" s="13">
        <f>(((K81/60)/60)/24)+DATE(1970,1,1)</f>
        <v>41724.776539351849</v>
      </c>
      <c r="M81" s="30">
        <f t="shared" si="1"/>
        <v>30</v>
      </c>
      <c r="N81" t="b">
        <v>0</v>
      </c>
      <c r="O81">
        <v>41</v>
      </c>
      <c r="P81" t="b">
        <v>1</v>
      </c>
      <c r="Q81" s="6">
        <f>+E81/D81</f>
        <v>1.27</v>
      </c>
      <c r="R81" s="9">
        <f>IF(O81&gt;0,E81/O81,0)</f>
        <v>40.268292682926827</v>
      </c>
      <c r="S81" t="s">
        <v>8266</v>
      </c>
      <c r="T81" t="s">
        <v>8309</v>
      </c>
      <c r="U81" t="s">
        <v>8311</v>
      </c>
    </row>
    <row r="82" spans="1:21" ht="45" x14ac:dyDescent="0.25">
      <c r="A82">
        <v>80</v>
      </c>
      <c r="B82" s="3" t="s">
        <v>82</v>
      </c>
      <c r="C82" s="3" t="s">
        <v>4191</v>
      </c>
      <c r="D82" s="15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>(((I82/60)/60)/24)+DATE(1970,1,1)</f>
        <v>41618.083981481483</v>
      </c>
      <c r="K82">
        <v>1383616856</v>
      </c>
      <c r="L82" s="13">
        <f>(((K82/60)/60)/24)+DATE(1970,1,1)</f>
        <v>41583.083981481483</v>
      </c>
      <c r="M82" s="30">
        <f t="shared" si="1"/>
        <v>35</v>
      </c>
      <c r="N82" t="b">
        <v>0</v>
      </c>
      <c r="O82">
        <v>47</v>
      </c>
      <c r="P82" t="b">
        <v>1</v>
      </c>
      <c r="Q82" s="6">
        <f>+E82/D82</f>
        <v>1.0725</v>
      </c>
      <c r="R82" s="9">
        <f>IF(O82&gt;0,E82/O82,0)</f>
        <v>273.82978723404256</v>
      </c>
      <c r="S82" t="s">
        <v>8266</v>
      </c>
      <c r="T82" t="s">
        <v>8309</v>
      </c>
      <c r="U82" t="s">
        <v>8311</v>
      </c>
    </row>
    <row r="83" spans="1:21" ht="60" x14ac:dyDescent="0.25">
      <c r="A83">
        <v>81</v>
      </c>
      <c r="B83" s="3" t="s">
        <v>83</v>
      </c>
      <c r="C83" s="3" t="s">
        <v>4192</v>
      </c>
      <c r="D83" s="15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>(((I83/60)/60)/24)+DATE(1970,1,1)</f>
        <v>41104.126388888886</v>
      </c>
      <c r="K83">
        <v>1341892127</v>
      </c>
      <c r="L83" s="13">
        <f>(((K83/60)/60)/24)+DATE(1970,1,1)</f>
        <v>41100.158877314818</v>
      </c>
      <c r="M83" s="30">
        <f t="shared" si="1"/>
        <v>4</v>
      </c>
      <c r="N83" t="b">
        <v>0</v>
      </c>
      <c r="O83">
        <v>28</v>
      </c>
      <c r="P83" t="b">
        <v>1</v>
      </c>
      <c r="Q83" s="6">
        <f>+E83/D83</f>
        <v>1.98</v>
      </c>
      <c r="R83" s="9">
        <f>IF(O83&gt;0,E83/O83,0)</f>
        <v>53.035714285714285</v>
      </c>
      <c r="S83" t="s">
        <v>8266</v>
      </c>
      <c r="T83" t="s">
        <v>8309</v>
      </c>
      <c r="U83" t="s">
        <v>8311</v>
      </c>
    </row>
    <row r="84" spans="1:21" ht="60" x14ac:dyDescent="0.25">
      <c r="A84">
        <v>82</v>
      </c>
      <c r="B84" s="3" t="s">
        <v>84</v>
      </c>
      <c r="C84" s="3" t="s">
        <v>4193</v>
      </c>
      <c r="D84" s="15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>(((I84/60)/60)/24)+DATE(1970,1,1)</f>
        <v>40825.820150462961</v>
      </c>
      <c r="K84">
        <v>1315597261</v>
      </c>
      <c r="L84" s="13">
        <f>(((K84/60)/60)/24)+DATE(1970,1,1)</f>
        <v>40795.820150462961</v>
      </c>
      <c r="M84" s="30">
        <f t="shared" si="1"/>
        <v>30</v>
      </c>
      <c r="N84" t="b">
        <v>0</v>
      </c>
      <c r="O84">
        <v>100</v>
      </c>
      <c r="P84" t="b">
        <v>1</v>
      </c>
      <c r="Q84" s="6">
        <f>+E84/D84</f>
        <v>1.0001249999999999</v>
      </c>
      <c r="R84" s="9">
        <f>IF(O84&gt;0,E84/O84,0)</f>
        <v>40.005000000000003</v>
      </c>
      <c r="S84" t="s">
        <v>8266</v>
      </c>
      <c r="T84" t="s">
        <v>8309</v>
      </c>
      <c r="U84" t="s">
        <v>8311</v>
      </c>
    </row>
    <row r="85" spans="1:21" ht="60" x14ac:dyDescent="0.25">
      <c r="A85">
        <v>83</v>
      </c>
      <c r="B85" s="3" t="s">
        <v>85</v>
      </c>
      <c r="C85" s="3" t="s">
        <v>4194</v>
      </c>
      <c r="D85" s="1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>(((I85/60)/60)/24)+DATE(1970,1,1)</f>
        <v>42057.479166666672</v>
      </c>
      <c r="K85">
        <v>1423320389</v>
      </c>
      <c r="L85" s="13">
        <f>(((K85/60)/60)/24)+DATE(1970,1,1)</f>
        <v>42042.615613425922</v>
      </c>
      <c r="M85" s="30">
        <f t="shared" si="1"/>
        <v>15</v>
      </c>
      <c r="N85" t="b">
        <v>0</v>
      </c>
      <c r="O85">
        <v>13</v>
      </c>
      <c r="P85" t="b">
        <v>1</v>
      </c>
      <c r="Q85" s="6">
        <f>+E85/D85</f>
        <v>1.0249999999999999</v>
      </c>
      <c r="R85" s="9">
        <f>IF(O85&gt;0,E85/O85,0)</f>
        <v>15.76923076923077</v>
      </c>
      <c r="S85" t="s">
        <v>8266</v>
      </c>
      <c r="T85" t="s">
        <v>8309</v>
      </c>
      <c r="U85" t="s">
        <v>8311</v>
      </c>
    </row>
    <row r="86" spans="1:21" ht="45" x14ac:dyDescent="0.25">
      <c r="A86">
        <v>84</v>
      </c>
      <c r="B86" s="3" t="s">
        <v>86</v>
      </c>
      <c r="C86" s="3" t="s">
        <v>4195</v>
      </c>
      <c r="D86" s="15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>(((I86/60)/60)/24)+DATE(1970,1,1)</f>
        <v>40678.757939814815</v>
      </c>
      <c r="K86">
        <v>1302891086</v>
      </c>
      <c r="L86" s="13">
        <f>(((K86/60)/60)/24)+DATE(1970,1,1)</f>
        <v>40648.757939814815</v>
      </c>
      <c r="M86" s="30">
        <f t="shared" si="1"/>
        <v>30</v>
      </c>
      <c r="N86" t="b">
        <v>0</v>
      </c>
      <c r="O86">
        <v>7</v>
      </c>
      <c r="P86" t="b">
        <v>1</v>
      </c>
      <c r="Q86" s="6">
        <f>+E86/D86</f>
        <v>1</v>
      </c>
      <c r="R86" s="9">
        <f>IF(O86&gt;0,E86/O86,0)</f>
        <v>71.428571428571431</v>
      </c>
      <c r="S86" t="s">
        <v>8266</v>
      </c>
      <c r="T86" t="s">
        <v>8309</v>
      </c>
      <c r="U86" t="s">
        <v>8311</v>
      </c>
    </row>
    <row r="87" spans="1:21" ht="60" x14ac:dyDescent="0.25">
      <c r="A87">
        <v>85</v>
      </c>
      <c r="B87" s="3" t="s">
        <v>87</v>
      </c>
      <c r="C87" s="3" t="s">
        <v>4196</v>
      </c>
      <c r="D87" s="15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>(((I87/60)/60)/24)+DATE(1970,1,1)</f>
        <v>40809.125428240739</v>
      </c>
      <c r="K87">
        <v>1314154837</v>
      </c>
      <c r="L87" s="13">
        <f>(((K87/60)/60)/24)+DATE(1970,1,1)</f>
        <v>40779.125428240739</v>
      </c>
      <c r="M87" s="30">
        <f t="shared" si="1"/>
        <v>30</v>
      </c>
      <c r="N87" t="b">
        <v>0</v>
      </c>
      <c r="O87">
        <v>21</v>
      </c>
      <c r="P87" t="b">
        <v>1</v>
      </c>
      <c r="Q87" s="6">
        <f>+E87/D87</f>
        <v>1.2549999999999999</v>
      </c>
      <c r="R87" s="9">
        <f>IF(O87&gt;0,E87/O87,0)</f>
        <v>71.714285714285708</v>
      </c>
      <c r="S87" t="s">
        <v>8266</v>
      </c>
      <c r="T87" t="s">
        <v>8309</v>
      </c>
      <c r="U87" t="s">
        <v>8311</v>
      </c>
    </row>
    <row r="88" spans="1:21" ht="75" x14ac:dyDescent="0.25">
      <c r="A88">
        <v>86</v>
      </c>
      <c r="B88" s="3" t="s">
        <v>88</v>
      </c>
      <c r="C88" s="3" t="s">
        <v>4197</v>
      </c>
      <c r="D88" s="15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>(((I88/60)/60)/24)+DATE(1970,1,1)</f>
        <v>42365.59774305555</v>
      </c>
      <c r="K88">
        <v>1444828845</v>
      </c>
      <c r="L88" s="13">
        <f>(((K88/60)/60)/24)+DATE(1970,1,1)</f>
        <v>42291.556076388893</v>
      </c>
      <c r="M88" s="30">
        <f t="shared" si="1"/>
        <v>74</v>
      </c>
      <c r="N88" t="b">
        <v>0</v>
      </c>
      <c r="O88">
        <v>17</v>
      </c>
      <c r="P88" t="b">
        <v>1</v>
      </c>
      <c r="Q88" s="6">
        <f>+E88/D88</f>
        <v>1.0646666666666667</v>
      </c>
      <c r="R88" s="9">
        <f>IF(O88&gt;0,E88/O88,0)</f>
        <v>375.76470588235293</v>
      </c>
      <c r="S88" t="s">
        <v>8266</v>
      </c>
      <c r="T88" t="s">
        <v>8309</v>
      </c>
      <c r="U88" t="s">
        <v>8311</v>
      </c>
    </row>
    <row r="89" spans="1:21" ht="45" x14ac:dyDescent="0.25">
      <c r="A89">
        <v>87</v>
      </c>
      <c r="B89" s="3" t="s">
        <v>89</v>
      </c>
      <c r="C89" s="3" t="s">
        <v>4198</v>
      </c>
      <c r="D89" s="15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>(((I89/60)/60)/24)+DATE(1970,1,1)</f>
        <v>40332.070138888892</v>
      </c>
      <c r="K89">
        <v>1274705803</v>
      </c>
      <c r="L89" s="13">
        <f>(((K89/60)/60)/24)+DATE(1970,1,1)</f>
        <v>40322.53938657407</v>
      </c>
      <c r="M89" s="30">
        <f t="shared" si="1"/>
        <v>10</v>
      </c>
      <c r="N89" t="b">
        <v>0</v>
      </c>
      <c r="O89">
        <v>25</v>
      </c>
      <c r="P89" t="b">
        <v>1</v>
      </c>
      <c r="Q89" s="6">
        <f>+E89/D89</f>
        <v>1.046</v>
      </c>
      <c r="R89" s="9">
        <f>IF(O89&gt;0,E89/O89,0)</f>
        <v>104.6</v>
      </c>
      <c r="S89" t="s">
        <v>8266</v>
      </c>
      <c r="T89" t="s">
        <v>8309</v>
      </c>
      <c r="U89" t="s">
        <v>8311</v>
      </c>
    </row>
    <row r="90" spans="1:21" ht="60" x14ac:dyDescent="0.25">
      <c r="A90">
        <v>88</v>
      </c>
      <c r="B90" s="3" t="s">
        <v>90</v>
      </c>
      <c r="C90" s="3" t="s">
        <v>4199</v>
      </c>
      <c r="D90" s="15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>(((I90/60)/60)/24)+DATE(1970,1,1)</f>
        <v>41812.65892361111</v>
      </c>
      <c r="K90">
        <v>1401205731</v>
      </c>
      <c r="L90" s="13">
        <f>(((K90/60)/60)/24)+DATE(1970,1,1)</f>
        <v>41786.65892361111</v>
      </c>
      <c r="M90" s="30">
        <f t="shared" si="1"/>
        <v>26</v>
      </c>
      <c r="N90" t="b">
        <v>0</v>
      </c>
      <c r="O90">
        <v>60</v>
      </c>
      <c r="P90" t="b">
        <v>1</v>
      </c>
      <c r="Q90" s="6">
        <f>+E90/D90</f>
        <v>1.0285714285714285</v>
      </c>
      <c r="R90" s="9">
        <f>IF(O90&gt;0,E90/O90,0)</f>
        <v>60</v>
      </c>
      <c r="S90" t="s">
        <v>8266</v>
      </c>
      <c r="T90" t="s">
        <v>8309</v>
      </c>
      <c r="U90" t="s">
        <v>8311</v>
      </c>
    </row>
    <row r="91" spans="1:21" ht="45" x14ac:dyDescent="0.25">
      <c r="A91">
        <v>89</v>
      </c>
      <c r="B91" s="3" t="s">
        <v>91</v>
      </c>
      <c r="C91" s="3" t="s">
        <v>4200</v>
      </c>
      <c r="D91" s="15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>(((I91/60)/60)/24)+DATE(1970,1,1)</f>
        <v>41427.752222222225</v>
      </c>
      <c r="K91">
        <v>1368036192</v>
      </c>
      <c r="L91" s="13">
        <f>(((K91/60)/60)/24)+DATE(1970,1,1)</f>
        <v>41402.752222222225</v>
      </c>
      <c r="M91" s="30">
        <f t="shared" si="1"/>
        <v>25</v>
      </c>
      <c r="N91" t="b">
        <v>0</v>
      </c>
      <c r="O91">
        <v>56</v>
      </c>
      <c r="P91" t="b">
        <v>1</v>
      </c>
      <c r="Q91" s="6">
        <f>+E91/D91</f>
        <v>1.1506666666666667</v>
      </c>
      <c r="R91" s="9">
        <f>IF(O91&gt;0,E91/O91,0)</f>
        <v>123.28571428571429</v>
      </c>
      <c r="S91" t="s">
        <v>8266</v>
      </c>
      <c r="T91" t="s">
        <v>8309</v>
      </c>
      <c r="U91" t="s">
        <v>8311</v>
      </c>
    </row>
    <row r="92" spans="1:21" ht="30" x14ac:dyDescent="0.25">
      <c r="A92">
        <v>90</v>
      </c>
      <c r="B92" s="3" t="s">
        <v>92</v>
      </c>
      <c r="C92" s="3" t="s">
        <v>4201</v>
      </c>
      <c r="D92" s="15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>(((I92/60)/60)/24)+DATE(1970,1,1)</f>
        <v>40736.297442129631</v>
      </c>
      <c r="K92">
        <v>1307862499</v>
      </c>
      <c r="L92" s="13">
        <f>(((K92/60)/60)/24)+DATE(1970,1,1)</f>
        <v>40706.297442129631</v>
      </c>
      <c r="M92" s="30">
        <f t="shared" si="1"/>
        <v>30</v>
      </c>
      <c r="N92" t="b">
        <v>0</v>
      </c>
      <c r="O92">
        <v>16</v>
      </c>
      <c r="P92" t="b">
        <v>1</v>
      </c>
      <c r="Q92" s="6">
        <f>+E92/D92</f>
        <v>1.004</v>
      </c>
      <c r="R92" s="9">
        <f>IF(O92&gt;0,E92/O92,0)</f>
        <v>31.375</v>
      </c>
      <c r="S92" t="s">
        <v>8266</v>
      </c>
      <c r="T92" t="s">
        <v>8309</v>
      </c>
      <c r="U92" t="s">
        <v>8311</v>
      </c>
    </row>
    <row r="93" spans="1:21" ht="45" x14ac:dyDescent="0.25">
      <c r="A93">
        <v>91</v>
      </c>
      <c r="B93" s="3" t="s">
        <v>93</v>
      </c>
      <c r="C93" s="3" t="s">
        <v>4202</v>
      </c>
      <c r="D93" s="15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>(((I93/60)/60)/24)+DATE(1970,1,1)</f>
        <v>40680.402361111112</v>
      </c>
      <c r="K93">
        <v>1300354764</v>
      </c>
      <c r="L93" s="13">
        <f>(((K93/60)/60)/24)+DATE(1970,1,1)</f>
        <v>40619.402361111112</v>
      </c>
      <c r="M93" s="30">
        <f t="shared" si="1"/>
        <v>61</v>
      </c>
      <c r="N93" t="b">
        <v>0</v>
      </c>
      <c r="O93">
        <v>46</v>
      </c>
      <c r="P93" t="b">
        <v>1</v>
      </c>
      <c r="Q93" s="6">
        <f>+E93/D93</f>
        <v>1.2</v>
      </c>
      <c r="R93" s="9">
        <f>IF(O93&gt;0,E93/O93,0)</f>
        <v>78.260869565217391</v>
      </c>
      <c r="S93" t="s">
        <v>8266</v>
      </c>
      <c r="T93" t="s">
        <v>8309</v>
      </c>
      <c r="U93" t="s">
        <v>8311</v>
      </c>
    </row>
    <row r="94" spans="1:21" ht="60" x14ac:dyDescent="0.25">
      <c r="A94">
        <v>92</v>
      </c>
      <c r="B94" s="3" t="s">
        <v>94</v>
      </c>
      <c r="C94" s="3" t="s">
        <v>4203</v>
      </c>
      <c r="D94" s="15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>(((I94/60)/60)/24)+DATE(1970,1,1)</f>
        <v>42767.333333333328</v>
      </c>
      <c r="K94">
        <v>1481949983</v>
      </c>
      <c r="L94" s="13">
        <f>(((K94/60)/60)/24)+DATE(1970,1,1)</f>
        <v>42721.198877314819</v>
      </c>
      <c r="M94" s="30">
        <f t="shared" si="1"/>
        <v>46</v>
      </c>
      <c r="N94" t="b">
        <v>0</v>
      </c>
      <c r="O94">
        <v>43</v>
      </c>
      <c r="P94" t="b">
        <v>1</v>
      </c>
      <c r="Q94" s="6">
        <f>+E94/D94</f>
        <v>1.052</v>
      </c>
      <c r="R94" s="9">
        <f>IF(O94&gt;0,E94/O94,0)</f>
        <v>122.32558139534883</v>
      </c>
      <c r="S94" t="s">
        <v>8266</v>
      </c>
      <c r="T94" t="s">
        <v>8309</v>
      </c>
      <c r="U94" t="s">
        <v>8311</v>
      </c>
    </row>
    <row r="95" spans="1:21" ht="60" x14ac:dyDescent="0.25">
      <c r="A95">
        <v>93</v>
      </c>
      <c r="B95" s="3" t="s">
        <v>95</v>
      </c>
      <c r="C95" s="3" t="s">
        <v>4204</v>
      </c>
      <c r="D95" s="1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>(((I95/60)/60)/24)+DATE(1970,1,1)</f>
        <v>41093.875</v>
      </c>
      <c r="K95">
        <v>1338928537</v>
      </c>
      <c r="L95" s="13">
        <f>(((K95/60)/60)/24)+DATE(1970,1,1)</f>
        <v>41065.858067129629</v>
      </c>
      <c r="M95" s="30">
        <f t="shared" si="1"/>
        <v>28</v>
      </c>
      <c r="N95" t="b">
        <v>0</v>
      </c>
      <c r="O95">
        <v>15</v>
      </c>
      <c r="P95" t="b">
        <v>1</v>
      </c>
      <c r="Q95" s="6">
        <f>+E95/D95</f>
        <v>1.1060000000000001</v>
      </c>
      <c r="R95" s="9">
        <f>IF(O95&gt;0,E95/O95,0)</f>
        <v>73.733333333333334</v>
      </c>
      <c r="S95" t="s">
        <v>8266</v>
      </c>
      <c r="T95" t="s">
        <v>8309</v>
      </c>
      <c r="U95" t="s">
        <v>8311</v>
      </c>
    </row>
    <row r="96" spans="1:21" ht="45" x14ac:dyDescent="0.25">
      <c r="A96">
        <v>94</v>
      </c>
      <c r="B96" s="3" t="s">
        <v>96</v>
      </c>
      <c r="C96" s="3" t="s">
        <v>4205</v>
      </c>
      <c r="D96" s="15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>(((I96/60)/60)/24)+DATE(1970,1,1)</f>
        <v>41736.717847222222</v>
      </c>
      <c r="K96">
        <v>1395162822</v>
      </c>
      <c r="L96" s="13">
        <f>(((K96/60)/60)/24)+DATE(1970,1,1)</f>
        <v>41716.717847222222</v>
      </c>
      <c r="M96" s="30">
        <f t="shared" si="1"/>
        <v>20</v>
      </c>
      <c r="N96" t="b">
        <v>0</v>
      </c>
      <c r="O96">
        <v>12</v>
      </c>
      <c r="P96" t="b">
        <v>1</v>
      </c>
      <c r="Q96" s="6">
        <f>+E96/D96</f>
        <v>1.04</v>
      </c>
      <c r="R96" s="9">
        <f>IF(O96&gt;0,E96/O96,0)</f>
        <v>21.666666666666668</v>
      </c>
      <c r="S96" t="s">
        <v>8266</v>
      </c>
      <c r="T96" t="s">
        <v>8309</v>
      </c>
      <c r="U96" t="s">
        <v>8311</v>
      </c>
    </row>
    <row r="97" spans="1:21" ht="60" x14ac:dyDescent="0.25">
      <c r="A97">
        <v>95</v>
      </c>
      <c r="B97" s="3" t="s">
        <v>97</v>
      </c>
      <c r="C97" s="3" t="s">
        <v>4206</v>
      </c>
      <c r="D97" s="15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>(((I97/60)/60)/24)+DATE(1970,1,1)</f>
        <v>40965.005104166667</v>
      </c>
      <c r="K97">
        <v>1327622841</v>
      </c>
      <c r="L97" s="13">
        <f>(((K97/60)/60)/24)+DATE(1970,1,1)</f>
        <v>40935.005104166667</v>
      </c>
      <c r="M97" s="30">
        <f t="shared" si="1"/>
        <v>30</v>
      </c>
      <c r="N97" t="b">
        <v>0</v>
      </c>
      <c r="O97">
        <v>21</v>
      </c>
      <c r="P97" t="b">
        <v>1</v>
      </c>
      <c r="Q97" s="6">
        <f>+E97/D97</f>
        <v>1.3142857142857143</v>
      </c>
      <c r="R97" s="9">
        <f>IF(O97&gt;0,E97/O97,0)</f>
        <v>21.904761904761905</v>
      </c>
      <c r="S97" t="s">
        <v>8266</v>
      </c>
      <c r="T97" t="s">
        <v>8309</v>
      </c>
      <c r="U97" t="s">
        <v>8311</v>
      </c>
    </row>
    <row r="98" spans="1:21" ht="60" x14ac:dyDescent="0.25">
      <c r="A98">
        <v>96</v>
      </c>
      <c r="B98" s="3" t="s">
        <v>98</v>
      </c>
      <c r="C98" s="3" t="s">
        <v>4207</v>
      </c>
      <c r="D98" s="15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>(((I98/60)/60)/24)+DATE(1970,1,1)</f>
        <v>40391.125</v>
      </c>
      <c r="K98">
        <v>1274889241</v>
      </c>
      <c r="L98" s="13">
        <f>(((K98/60)/60)/24)+DATE(1970,1,1)</f>
        <v>40324.662511574075</v>
      </c>
      <c r="M98" s="30">
        <f t="shared" si="1"/>
        <v>66</v>
      </c>
      <c r="N98" t="b">
        <v>0</v>
      </c>
      <c r="O98">
        <v>34</v>
      </c>
      <c r="P98" t="b">
        <v>1</v>
      </c>
      <c r="Q98" s="6">
        <f>+E98/D98</f>
        <v>1.1466666666666667</v>
      </c>
      <c r="R98" s="9">
        <f>IF(O98&gt;0,E98/O98,0)</f>
        <v>50.588235294117645</v>
      </c>
      <c r="S98" t="s">
        <v>8266</v>
      </c>
      <c r="T98" t="s">
        <v>8309</v>
      </c>
      <c r="U98" t="s">
        <v>8311</v>
      </c>
    </row>
    <row r="99" spans="1:21" ht="45" x14ac:dyDescent="0.25">
      <c r="A99">
        <v>97</v>
      </c>
      <c r="B99" s="3" t="s">
        <v>99</v>
      </c>
      <c r="C99" s="3" t="s">
        <v>4208</v>
      </c>
      <c r="D99" s="15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>(((I99/60)/60)/24)+DATE(1970,1,1)</f>
        <v>40736.135208333333</v>
      </c>
      <c r="K99">
        <v>1307848482</v>
      </c>
      <c r="L99" s="13">
        <f>(((K99/60)/60)/24)+DATE(1970,1,1)</f>
        <v>40706.135208333333</v>
      </c>
      <c r="M99" s="30">
        <f t="shared" si="1"/>
        <v>30</v>
      </c>
      <c r="N99" t="b">
        <v>0</v>
      </c>
      <c r="O99">
        <v>8</v>
      </c>
      <c r="P99" t="b">
        <v>1</v>
      </c>
      <c r="Q99" s="6">
        <f>+E99/D99</f>
        <v>1.0625</v>
      </c>
      <c r="R99" s="9">
        <f>IF(O99&gt;0,E99/O99,0)</f>
        <v>53.125</v>
      </c>
      <c r="S99" t="s">
        <v>8266</v>
      </c>
      <c r="T99" t="s">
        <v>8309</v>
      </c>
      <c r="U99" t="s">
        <v>8311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15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>(((I100/60)/60)/24)+DATE(1970,1,1)</f>
        <v>41250.979166666664</v>
      </c>
      <c r="K100">
        <v>1351796674</v>
      </c>
      <c r="L100" s="13">
        <f>(((K100/60)/60)/24)+DATE(1970,1,1)</f>
        <v>41214.79483796296</v>
      </c>
      <c r="M100" s="30">
        <f t="shared" si="1"/>
        <v>36</v>
      </c>
      <c r="N100" t="b">
        <v>0</v>
      </c>
      <c r="O100">
        <v>60</v>
      </c>
      <c r="P100" t="b">
        <v>1</v>
      </c>
      <c r="Q100" s="6">
        <f>+E100/D100</f>
        <v>1.0625</v>
      </c>
      <c r="R100" s="9">
        <f>IF(O100&gt;0,E100/O100,0)</f>
        <v>56.666666666666664</v>
      </c>
      <c r="S100" t="s">
        <v>8266</v>
      </c>
      <c r="T100" t="s">
        <v>8309</v>
      </c>
      <c r="U100" t="s">
        <v>8311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15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>(((I101/60)/60)/24)+DATE(1970,1,1)</f>
        <v>41661.902766203704</v>
      </c>
      <c r="K101">
        <v>1387834799</v>
      </c>
      <c r="L101" s="13">
        <f>(((K101/60)/60)/24)+DATE(1970,1,1)</f>
        <v>41631.902766203704</v>
      </c>
      <c r="M101" s="30">
        <f t="shared" si="1"/>
        <v>30</v>
      </c>
      <c r="N101" t="b">
        <v>0</v>
      </c>
      <c r="O101">
        <v>39</v>
      </c>
      <c r="P101" t="b">
        <v>1</v>
      </c>
      <c r="Q101" s="6">
        <f>+E101/D101</f>
        <v>1.0601933333333333</v>
      </c>
      <c r="R101" s="9">
        <f>IF(O101&gt;0,E101/O101,0)</f>
        <v>40.776666666666664</v>
      </c>
      <c r="S101" t="s">
        <v>8266</v>
      </c>
      <c r="T101" t="s">
        <v>8309</v>
      </c>
      <c r="U101" t="s">
        <v>8311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15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>(((I102/60)/60)/24)+DATE(1970,1,1)</f>
        <v>41217.794976851852</v>
      </c>
      <c r="K102">
        <v>1350324286</v>
      </c>
      <c r="L102" s="13">
        <f>(((K102/60)/60)/24)+DATE(1970,1,1)</f>
        <v>41197.753310185188</v>
      </c>
      <c r="M102" s="30">
        <f t="shared" si="1"/>
        <v>20</v>
      </c>
      <c r="N102" t="b">
        <v>0</v>
      </c>
      <c r="O102">
        <v>26</v>
      </c>
      <c r="P102" t="b">
        <v>1</v>
      </c>
      <c r="Q102" s="6">
        <f>+E102/D102</f>
        <v>1</v>
      </c>
      <c r="R102" s="9">
        <f>IF(O102&gt;0,E102/O102,0)</f>
        <v>192.30769230769232</v>
      </c>
      <c r="S102" t="s">
        <v>8266</v>
      </c>
      <c r="T102" t="s">
        <v>8309</v>
      </c>
      <c r="U102" t="s">
        <v>8311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15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>(((I103/60)/60)/24)+DATE(1970,1,1)</f>
        <v>41298.776736111111</v>
      </c>
      <c r="K103">
        <v>1356979110</v>
      </c>
      <c r="L103" s="13">
        <f>(((K103/60)/60)/24)+DATE(1970,1,1)</f>
        <v>41274.776736111111</v>
      </c>
      <c r="M103" s="30">
        <f t="shared" si="1"/>
        <v>24</v>
      </c>
      <c r="N103" t="b">
        <v>0</v>
      </c>
      <c r="O103">
        <v>35</v>
      </c>
      <c r="P103" t="b">
        <v>1</v>
      </c>
      <c r="Q103" s="6">
        <f>+E103/D103</f>
        <v>1</v>
      </c>
      <c r="R103" s="9">
        <f>IF(O103&gt;0,E103/O103,0)</f>
        <v>100</v>
      </c>
      <c r="S103" t="s">
        <v>8266</v>
      </c>
      <c r="T103" t="s">
        <v>8309</v>
      </c>
      <c r="U103" t="s">
        <v>8311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15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>(((I104/60)/60)/24)+DATE(1970,1,1)</f>
        <v>40535.131168981483</v>
      </c>
      <c r="K104">
        <v>1290481733</v>
      </c>
      <c r="L104" s="13">
        <f>(((K104/60)/60)/24)+DATE(1970,1,1)</f>
        <v>40505.131168981483</v>
      </c>
      <c r="M104" s="30">
        <f t="shared" si="1"/>
        <v>30</v>
      </c>
      <c r="N104" t="b">
        <v>0</v>
      </c>
      <c r="O104">
        <v>65</v>
      </c>
      <c r="P104" t="b">
        <v>1</v>
      </c>
      <c r="Q104" s="6">
        <f>+E104/D104</f>
        <v>1.2775000000000001</v>
      </c>
      <c r="R104" s="9">
        <f>IF(O104&gt;0,E104/O104,0)</f>
        <v>117.92307692307692</v>
      </c>
      <c r="S104" t="s">
        <v>8266</v>
      </c>
      <c r="T104" t="s">
        <v>8309</v>
      </c>
      <c r="U104" t="s">
        <v>8311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1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>(((I105/60)/60)/24)+DATE(1970,1,1)</f>
        <v>41705.805902777778</v>
      </c>
      <c r="K105">
        <v>1392232830</v>
      </c>
      <c r="L105" s="13">
        <f>(((K105/60)/60)/24)+DATE(1970,1,1)</f>
        <v>41682.805902777778</v>
      </c>
      <c r="M105" s="30">
        <f t="shared" si="1"/>
        <v>23</v>
      </c>
      <c r="N105" t="b">
        <v>0</v>
      </c>
      <c r="O105">
        <v>49</v>
      </c>
      <c r="P105" t="b">
        <v>1</v>
      </c>
      <c r="Q105" s="6">
        <f>+E105/D105</f>
        <v>1.0515384615384615</v>
      </c>
      <c r="R105" s="9">
        <f>IF(O105&gt;0,E105/O105,0)</f>
        <v>27.897959183673468</v>
      </c>
      <c r="S105" t="s">
        <v>8266</v>
      </c>
      <c r="T105" t="s">
        <v>8309</v>
      </c>
      <c r="U105" t="s">
        <v>8311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15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>(((I106/60)/60)/24)+DATE(1970,1,1)</f>
        <v>40636.041666666664</v>
      </c>
      <c r="K106">
        <v>1299775266</v>
      </c>
      <c r="L106" s="13">
        <f>(((K106/60)/60)/24)+DATE(1970,1,1)</f>
        <v>40612.695208333331</v>
      </c>
      <c r="M106" s="30">
        <f t="shared" si="1"/>
        <v>23</v>
      </c>
      <c r="N106" t="b">
        <v>0</v>
      </c>
      <c r="O106">
        <v>10</v>
      </c>
      <c r="P106" t="b">
        <v>1</v>
      </c>
      <c r="Q106" s="6">
        <f>+E106/D106</f>
        <v>1.2</v>
      </c>
      <c r="R106" s="9">
        <f>IF(O106&gt;0,E106/O106,0)</f>
        <v>60</v>
      </c>
      <c r="S106" t="s">
        <v>8266</v>
      </c>
      <c r="T106" t="s">
        <v>8309</v>
      </c>
      <c r="U106" t="s">
        <v>8311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15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>(((I107/60)/60)/24)+DATE(1970,1,1)</f>
        <v>42504</v>
      </c>
      <c r="K107">
        <v>1461605020</v>
      </c>
      <c r="L107" s="13">
        <f>(((K107/60)/60)/24)+DATE(1970,1,1)</f>
        <v>42485.724768518514</v>
      </c>
      <c r="M107" s="30">
        <f t="shared" si="1"/>
        <v>18</v>
      </c>
      <c r="N107" t="b">
        <v>0</v>
      </c>
      <c r="O107">
        <v>60</v>
      </c>
      <c r="P107" t="b">
        <v>1</v>
      </c>
      <c r="Q107" s="6">
        <f>+E107/D107</f>
        <v>1.074090909090909</v>
      </c>
      <c r="R107" s="9">
        <f>IF(O107&gt;0,E107/O107,0)</f>
        <v>39.383333333333333</v>
      </c>
      <c r="S107" t="s">
        <v>8266</v>
      </c>
      <c r="T107" t="s">
        <v>8309</v>
      </c>
      <c r="U107" t="s">
        <v>8311</v>
      </c>
    </row>
    <row r="108" spans="1:21" x14ac:dyDescent="0.25">
      <c r="A108">
        <v>106</v>
      </c>
      <c r="B108" s="3" t="s">
        <v>108</v>
      </c>
      <c r="C108" s="3" t="s">
        <v>4217</v>
      </c>
      <c r="D108" s="15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>(((I108/60)/60)/24)+DATE(1970,1,1)</f>
        <v>41001.776631944449</v>
      </c>
      <c r="K108">
        <v>1332182301</v>
      </c>
      <c r="L108" s="13">
        <f>(((K108/60)/60)/24)+DATE(1970,1,1)</f>
        <v>40987.776631944449</v>
      </c>
      <c r="M108" s="30">
        <f t="shared" si="1"/>
        <v>14</v>
      </c>
      <c r="N108" t="b">
        <v>0</v>
      </c>
      <c r="O108">
        <v>27</v>
      </c>
      <c r="P108" t="b">
        <v>1</v>
      </c>
      <c r="Q108" s="6">
        <f>+E108/D108</f>
        <v>1.0049999999999999</v>
      </c>
      <c r="R108" s="9">
        <f>IF(O108&gt;0,E108/O108,0)</f>
        <v>186.11111111111111</v>
      </c>
      <c r="S108" t="s">
        <v>8266</v>
      </c>
      <c r="T108" t="s">
        <v>8309</v>
      </c>
      <c r="U108" t="s">
        <v>8311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15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>(((I109/60)/60)/24)+DATE(1970,1,1)</f>
        <v>40657.982488425929</v>
      </c>
      <c r="K109">
        <v>1301787287</v>
      </c>
      <c r="L109" s="13">
        <f>(((K109/60)/60)/24)+DATE(1970,1,1)</f>
        <v>40635.982488425929</v>
      </c>
      <c r="M109" s="30">
        <f t="shared" si="1"/>
        <v>22</v>
      </c>
      <c r="N109" t="b">
        <v>0</v>
      </c>
      <c r="O109">
        <v>69</v>
      </c>
      <c r="P109" t="b">
        <v>1</v>
      </c>
      <c r="Q109" s="6">
        <f>+E109/D109</f>
        <v>1.0246666666666666</v>
      </c>
      <c r="R109" s="9">
        <f>IF(O109&gt;0,E109/O109,0)</f>
        <v>111.37681159420291</v>
      </c>
      <c r="S109" t="s">
        <v>8266</v>
      </c>
      <c r="T109" t="s">
        <v>8309</v>
      </c>
      <c r="U109" t="s">
        <v>8311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15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>(((I110/60)/60)/24)+DATE(1970,1,1)</f>
        <v>41425.613078703704</v>
      </c>
      <c r="K110">
        <v>1364827370</v>
      </c>
      <c r="L110" s="13">
        <f>(((K110/60)/60)/24)+DATE(1970,1,1)</f>
        <v>41365.613078703704</v>
      </c>
      <c r="M110" s="30">
        <f t="shared" si="1"/>
        <v>60</v>
      </c>
      <c r="N110" t="b">
        <v>0</v>
      </c>
      <c r="O110">
        <v>47</v>
      </c>
      <c r="P110" t="b">
        <v>1</v>
      </c>
      <c r="Q110" s="6">
        <f>+E110/D110</f>
        <v>2.4666666666666668</v>
      </c>
      <c r="R110" s="9">
        <f>IF(O110&gt;0,E110/O110,0)</f>
        <v>78.723404255319153</v>
      </c>
      <c r="S110" t="s">
        <v>8266</v>
      </c>
      <c r="T110" t="s">
        <v>8309</v>
      </c>
      <c r="U110" t="s">
        <v>8311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15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>(((I111/60)/60)/24)+DATE(1970,1,1)</f>
        <v>40600.025810185187</v>
      </c>
      <c r="K111">
        <v>1296088630</v>
      </c>
      <c r="L111" s="13">
        <f>(((K111/60)/60)/24)+DATE(1970,1,1)</f>
        <v>40570.025810185187</v>
      </c>
      <c r="M111" s="30">
        <f t="shared" si="1"/>
        <v>30</v>
      </c>
      <c r="N111" t="b">
        <v>0</v>
      </c>
      <c r="O111">
        <v>47</v>
      </c>
      <c r="P111" t="b">
        <v>1</v>
      </c>
      <c r="Q111" s="6">
        <f>+E111/D111</f>
        <v>2.1949999999999998</v>
      </c>
      <c r="R111" s="9">
        <f>IF(O111&gt;0,E111/O111,0)</f>
        <v>46.702127659574465</v>
      </c>
      <c r="S111" t="s">
        <v>8266</v>
      </c>
      <c r="T111" t="s">
        <v>8309</v>
      </c>
      <c r="U111" t="s">
        <v>8311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15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>(((I112/60)/60)/24)+DATE(1970,1,1)</f>
        <v>41592.249305555553</v>
      </c>
      <c r="K112">
        <v>1381445253</v>
      </c>
      <c r="L112" s="13">
        <f>(((K112/60)/60)/24)+DATE(1970,1,1)</f>
        <v>41557.949687500004</v>
      </c>
      <c r="M112" s="30">
        <f t="shared" si="1"/>
        <v>34</v>
      </c>
      <c r="N112" t="b">
        <v>0</v>
      </c>
      <c r="O112">
        <v>26</v>
      </c>
      <c r="P112" t="b">
        <v>1</v>
      </c>
      <c r="Q112" s="6">
        <f>+E112/D112</f>
        <v>1.3076923076923077</v>
      </c>
      <c r="R112" s="9">
        <f>IF(O112&gt;0,E112/O112,0)</f>
        <v>65.384615384615387</v>
      </c>
      <c r="S112" t="s">
        <v>8266</v>
      </c>
      <c r="T112" t="s">
        <v>8309</v>
      </c>
      <c r="U112" t="s">
        <v>8311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15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>(((I113/60)/60)/24)+DATE(1970,1,1)</f>
        <v>42155.333182870367</v>
      </c>
      <c r="K113">
        <v>1430467187</v>
      </c>
      <c r="L113" s="13">
        <f>(((K113/60)/60)/24)+DATE(1970,1,1)</f>
        <v>42125.333182870367</v>
      </c>
      <c r="M113" s="30">
        <f t="shared" si="1"/>
        <v>30</v>
      </c>
      <c r="N113" t="b">
        <v>0</v>
      </c>
      <c r="O113">
        <v>53</v>
      </c>
      <c r="P113" t="b">
        <v>1</v>
      </c>
      <c r="Q113" s="6">
        <f>+E113/D113</f>
        <v>1.5457142857142858</v>
      </c>
      <c r="R113" s="9">
        <f>IF(O113&gt;0,E113/O113,0)</f>
        <v>102.0754716981132</v>
      </c>
      <c r="S113" t="s">
        <v>8266</v>
      </c>
      <c r="T113" t="s">
        <v>8309</v>
      </c>
      <c r="U113" t="s">
        <v>8311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15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>(((I114/60)/60)/24)+DATE(1970,1,1)</f>
        <v>41742.083333333336</v>
      </c>
      <c r="K114">
        <v>1395277318</v>
      </c>
      <c r="L114" s="13">
        <f>(((K114/60)/60)/24)+DATE(1970,1,1)</f>
        <v>41718.043032407404</v>
      </c>
      <c r="M114" s="30">
        <f t="shared" si="1"/>
        <v>24</v>
      </c>
      <c r="N114" t="b">
        <v>0</v>
      </c>
      <c r="O114">
        <v>81</v>
      </c>
      <c r="P114" t="b">
        <v>1</v>
      </c>
      <c r="Q114" s="6">
        <f>+E114/D114</f>
        <v>1.04</v>
      </c>
      <c r="R114" s="9">
        <f>IF(O114&gt;0,E114/O114,0)</f>
        <v>64.197530864197532</v>
      </c>
      <c r="S114" t="s">
        <v>8266</v>
      </c>
      <c r="T114" t="s">
        <v>8309</v>
      </c>
      <c r="U114" t="s">
        <v>8311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>(((I115/60)/60)/24)+DATE(1970,1,1)</f>
        <v>40761.625</v>
      </c>
      <c r="K115">
        <v>1311963128</v>
      </c>
      <c r="L115" s="13">
        <f>(((K115/60)/60)/24)+DATE(1970,1,1)</f>
        <v>40753.758425925924</v>
      </c>
      <c r="M115" s="30">
        <f t="shared" si="1"/>
        <v>8</v>
      </c>
      <c r="N115" t="b">
        <v>0</v>
      </c>
      <c r="O115">
        <v>78</v>
      </c>
      <c r="P115" t="b">
        <v>1</v>
      </c>
      <c r="Q115" s="6">
        <f>+E115/D115</f>
        <v>1.41</v>
      </c>
      <c r="R115" s="9">
        <f>IF(O115&gt;0,E115/O115,0)</f>
        <v>90.384615384615387</v>
      </c>
      <c r="S115" t="s">
        <v>8266</v>
      </c>
      <c r="T115" t="s">
        <v>8309</v>
      </c>
      <c r="U115" t="s">
        <v>8311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15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>(((I116/60)/60)/24)+DATE(1970,1,1)</f>
        <v>40921.27416666667</v>
      </c>
      <c r="K116">
        <v>1321252488</v>
      </c>
      <c r="L116" s="13">
        <f>(((K116/60)/60)/24)+DATE(1970,1,1)</f>
        <v>40861.27416666667</v>
      </c>
      <c r="M116" s="30">
        <f t="shared" si="1"/>
        <v>60</v>
      </c>
      <c r="N116" t="b">
        <v>0</v>
      </c>
      <c r="O116">
        <v>35</v>
      </c>
      <c r="P116" t="b">
        <v>1</v>
      </c>
      <c r="Q116" s="6">
        <f>+E116/D116</f>
        <v>1.0333333333333334</v>
      </c>
      <c r="R116" s="9">
        <f>IF(O116&gt;0,E116/O116,0)</f>
        <v>88.571428571428569</v>
      </c>
      <c r="S116" t="s">
        <v>8266</v>
      </c>
      <c r="T116" t="s">
        <v>8309</v>
      </c>
      <c r="U116" t="s">
        <v>8311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15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>(((I117/60)/60)/24)+DATE(1970,1,1)</f>
        <v>40943.738935185182</v>
      </c>
      <c r="K117">
        <v>1326217444</v>
      </c>
      <c r="L117" s="13">
        <f>(((K117/60)/60)/24)+DATE(1970,1,1)</f>
        <v>40918.738935185182</v>
      </c>
      <c r="M117" s="30">
        <f t="shared" si="1"/>
        <v>25</v>
      </c>
      <c r="N117" t="b">
        <v>0</v>
      </c>
      <c r="O117">
        <v>22</v>
      </c>
      <c r="P117" t="b">
        <v>1</v>
      </c>
      <c r="Q117" s="6">
        <f>+E117/D117</f>
        <v>1.4044444444444444</v>
      </c>
      <c r="R117" s="9">
        <f>IF(O117&gt;0,E117/O117,0)</f>
        <v>28.727272727272727</v>
      </c>
      <c r="S117" t="s">
        <v>8266</v>
      </c>
      <c r="T117" t="s">
        <v>8309</v>
      </c>
      <c r="U117" t="s">
        <v>8311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15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>(((I118/60)/60)/24)+DATE(1970,1,1)</f>
        <v>40641.455497685187</v>
      </c>
      <c r="K118">
        <v>1298289355</v>
      </c>
      <c r="L118" s="13">
        <f>(((K118/60)/60)/24)+DATE(1970,1,1)</f>
        <v>40595.497164351851</v>
      </c>
      <c r="M118" s="30">
        <f t="shared" si="1"/>
        <v>46</v>
      </c>
      <c r="N118" t="b">
        <v>0</v>
      </c>
      <c r="O118">
        <v>57</v>
      </c>
      <c r="P118" t="b">
        <v>1</v>
      </c>
      <c r="Q118" s="6">
        <f>+E118/D118</f>
        <v>1.1365714285714286</v>
      </c>
      <c r="R118" s="9">
        <f>IF(O118&gt;0,E118/O118,0)</f>
        <v>69.78947368421052</v>
      </c>
      <c r="S118" t="s">
        <v>8266</v>
      </c>
      <c r="T118" t="s">
        <v>8309</v>
      </c>
      <c r="U118" t="s">
        <v>8311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15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>(((I119/60)/60)/24)+DATE(1970,1,1)</f>
        <v>40338.791666666664</v>
      </c>
      <c r="K119">
        <v>1268337744</v>
      </c>
      <c r="L119" s="13">
        <f>(((K119/60)/60)/24)+DATE(1970,1,1)</f>
        <v>40248.834999999999</v>
      </c>
      <c r="M119" s="30">
        <f t="shared" si="1"/>
        <v>90</v>
      </c>
      <c r="N119" t="b">
        <v>0</v>
      </c>
      <c r="O119">
        <v>27</v>
      </c>
      <c r="P119" t="b">
        <v>1</v>
      </c>
      <c r="Q119" s="6">
        <f>+E119/D119</f>
        <v>1.0049377777777779</v>
      </c>
      <c r="R119" s="9">
        <f>IF(O119&gt;0,E119/O119,0)</f>
        <v>167.48962962962963</v>
      </c>
      <c r="S119" t="s">
        <v>8266</v>
      </c>
      <c r="T119" t="s">
        <v>8309</v>
      </c>
      <c r="U119" t="s">
        <v>8311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15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>(((I120/60)/60)/24)+DATE(1970,1,1)</f>
        <v>40753.053657407407</v>
      </c>
      <c r="K120">
        <v>1309310236</v>
      </c>
      <c r="L120" s="13">
        <f>(((K120/60)/60)/24)+DATE(1970,1,1)</f>
        <v>40723.053657407407</v>
      </c>
      <c r="M120" s="30">
        <f t="shared" si="1"/>
        <v>30</v>
      </c>
      <c r="N120" t="b">
        <v>0</v>
      </c>
      <c r="O120">
        <v>39</v>
      </c>
      <c r="P120" t="b">
        <v>1</v>
      </c>
      <c r="Q120" s="6">
        <f>+E120/D120</f>
        <v>1.1303159999999999</v>
      </c>
      <c r="R120" s="9">
        <f>IF(O120&gt;0,E120/O120,0)</f>
        <v>144.91230769230768</v>
      </c>
      <c r="S120" t="s">
        <v>8266</v>
      </c>
      <c r="T120" t="s">
        <v>8309</v>
      </c>
      <c r="U120" t="s">
        <v>8311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15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>(((I121/60)/60)/24)+DATE(1970,1,1)</f>
        <v>40768.958333333336</v>
      </c>
      <c r="K121">
        <v>1310693986</v>
      </c>
      <c r="L121" s="13">
        <f>(((K121/60)/60)/24)+DATE(1970,1,1)</f>
        <v>40739.069282407407</v>
      </c>
      <c r="M121" s="30">
        <f t="shared" si="1"/>
        <v>30</v>
      </c>
      <c r="N121" t="b">
        <v>0</v>
      </c>
      <c r="O121">
        <v>37</v>
      </c>
      <c r="P121" t="b">
        <v>1</v>
      </c>
      <c r="Q121" s="6">
        <f>+E121/D121</f>
        <v>1.0455692307692308</v>
      </c>
      <c r="R121" s="9">
        <f>IF(O121&gt;0,E121/O121,0)</f>
        <v>91.840540540540545</v>
      </c>
      <c r="S121" t="s">
        <v>8266</v>
      </c>
      <c r="T121" t="s">
        <v>8309</v>
      </c>
      <c r="U121" t="s">
        <v>8311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15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>(((I122/60)/60)/24)+DATE(1970,1,1)</f>
        <v>42646.049849537041</v>
      </c>
      <c r="K122">
        <v>1472865107</v>
      </c>
      <c r="L122" s="13">
        <f>(((K122/60)/60)/24)+DATE(1970,1,1)</f>
        <v>42616.049849537041</v>
      </c>
      <c r="M122" s="30">
        <f t="shared" si="1"/>
        <v>30</v>
      </c>
      <c r="N122" t="b">
        <v>0</v>
      </c>
      <c r="O122">
        <v>1</v>
      </c>
      <c r="P122" t="b">
        <v>0</v>
      </c>
      <c r="Q122" s="6">
        <f>+E122/D122</f>
        <v>1.4285714285714287E-4</v>
      </c>
      <c r="R122" s="9">
        <f>IF(O122&gt;0,E122/O122,0)</f>
        <v>10</v>
      </c>
      <c r="S122" t="s">
        <v>8267</v>
      </c>
      <c r="T122" t="s">
        <v>8309</v>
      </c>
      <c r="U122" t="s">
        <v>8312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15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>(((I123/60)/60)/24)+DATE(1970,1,1)</f>
        <v>42112.427777777775</v>
      </c>
      <c r="K123">
        <v>1427993710</v>
      </c>
      <c r="L123" s="13">
        <f>(((K123/60)/60)/24)+DATE(1970,1,1)</f>
        <v>42096.704976851848</v>
      </c>
      <c r="M123" s="30">
        <f t="shared" si="1"/>
        <v>16</v>
      </c>
      <c r="N123" t="b">
        <v>0</v>
      </c>
      <c r="O123">
        <v>1</v>
      </c>
      <c r="P123" t="b">
        <v>0</v>
      </c>
      <c r="Q123" s="6">
        <f>+E123/D123</f>
        <v>3.3333333333333332E-4</v>
      </c>
      <c r="R123" s="9">
        <f>IF(O123&gt;0,E123/O123,0)</f>
        <v>1</v>
      </c>
      <c r="S123" t="s">
        <v>8267</v>
      </c>
      <c r="T123" t="s">
        <v>8309</v>
      </c>
      <c r="U123" t="s">
        <v>8312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15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>(((I124/60)/60)/24)+DATE(1970,1,1)</f>
        <v>42653.431793981479</v>
      </c>
      <c r="K124">
        <v>1470910907</v>
      </c>
      <c r="L124" s="13">
        <f>(((K124/60)/60)/24)+DATE(1970,1,1)</f>
        <v>42593.431793981479</v>
      </c>
      <c r="M124" s="30">
        <f t="shared" si="1"/>
        <v>60</v>
      </c>
      <c r="N124" t="b">
        <v>0</v>
      </c>
      <c r="O124">
        <v>0</v>
      </c>
      <c r="P124" t="b">
        <v>0</v>
      </c>
      <c r="Q124" s="6">
        <f>+E124/D124</f>
        <v>0</v>
      </c>
      <c r="R124" s="9">
        <f>IF(O124&gt;0,E124/O124,0)</f>
        <v>0</v>
      </c>
      <c r="S124" t="s">
        <v>8267</v>
      </c>
      <c r="T124" t="s">
        <v>8309</v>
      </c>
      <c r="U124" t="s">
        <v>8312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1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>(((I125/60)/60)/24)+DATE(1970,1,1)</f>
        <v>41940.916666666664</v>
      </c>
      <c r="K125">
        <v>1411411564</v>
      </c>
      <c r="L125" s="13">
        <f>(((K125/60)/60)/24)+DATE(1970,1,1)</f>
        <v>41904.781990740739</v>
      </c>
      <c r="M125" s="30">
        <f t="shared" si="1"/>
        <v>36</v>
      </c>
      <c r="N125" t="b">
        <v>0</v>
      </c>
      <c r="O125">
        <v>6</v>
      </c>
      <c r="P125" t="b">
        <v>0</v>
      </c>
      <c r="Q125" s="6">
        <f>+E125/D125</f>
        <v>2.7454545454545453E-3</v>
      </c>
      <c r="R125" s="9">
        <f>IF(O125&gt;0,E125/O125,0)</f>
        <v>25.166666666666668</v>
      </c>
      <c r="S125" t="s">
        <v>8267</v>
      </c>
      <c r="T125" t="s">
        <v>8309</v>
      </c>
      <c r="U125" t="s">
        <v>8312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15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>(((I126/60)/60)/24)+DATE(1970,1,1)</f>
        <v>42139.928726851853</v>
      </c>
      <c r="K126">
        <v>1429568242</v>
      </c>
      <c r="L126" s="13">
        <f>(((K126/60)/60)/24)+DATE(1970,1,1)</f>
        <v>42114.928726851853</v>
      </c>
      <c r="M126" s="30">
        <f t="shared" si="1"/>
        <v>25</v>
      </c>
      <c r="N126" t="b">
        <v>0</v>
      </c>
      <c r="O126">
        <v>0</v>
      </c>
      <c r="P126" t="b">
        <v>0</v>
      </c>
      <c r="Q126" s="6">
        <f>+E126/D126</f>
        <v>0</v>
      </c>
      <c r="R126" s="9">
        <f>IF(O126&gt;0,E126/O126,0)</f>
        <v>0</v>
      </c>
      <c r="S126" t="s">
        <v>8267</v>
      </c>
      <c r="T126" t="s">
        <v>8309</v>
      </c>
      <c r="U126" t="s">
        <v>8312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15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>(((I127/60)/60)/24)+DATE(1970,1,1)</f>
        <v>42769.993981481486</v>
      </c>
      <c r="K127">
        <v>1480981880</v>
      </c>
      <c r="L127" s="13">
        <f>(((K127/60)/60)/24)+DATE(1970,1,1)</f>
        <v>42709.993981481486</v>
      </c>
      <c r="M127" s="30">
        <f t="shared" si="1"/>
        <v>60</v>
      </c>
      <c r="N127" t="b">
        <v>0</v>
      </c>
      <c r="O127">
        <v>6</v>
      </c>
      <c r="P127" t="b">
        <v>0</v>
      </c>
      <c r="Q127" s="6">
        <f>+E127/D127</f>
        <v>0.14000000000000001</v>
      </c>
      <c r="R127" s="9">
        <f>IF(O127&gt;0,E127/O127,0)</f>
        <v>11.666666666666666</v>
      </c>
      <c r="S127" t="s">
        <v>8267</v>
      </c>
      <c r="T127" t="s">
        <v>8309</v>
      </c>
      <c r="U127" t="s">
        <v>8312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15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>(((I128/60)/60)/24)+DATE(1970,1,1)</f>
        <v>42166.083333333328</v>
      </c>
      <c r="K128">
        <v>1431353337</v>
      </c>
      <c r="L128" s="13">
        <f>(((K128/60)/60)/24)+DATE(1970,1,1)</f>
        <v>42135.589548611111</v>
      </c>
      <c r="M128" s="30">
        <f t="shared" si="1"/>
        <v>30</v>
      </c>
      <c r="N128" t="b">
        <v>0</v>
      </c>
      <c r="O128">
        <v>13</v>
      </c>
      <c r="P128" t="b">
        <v>0</v>
      </c>
      <c r="Q128" s="6">
        <f>+E128/D128</f>
        <v>5.5480000000000002E-2</v>
      </c>
      <c r="R128" s="9">
        <f>IF(O128&gt;0,E128/O128,0)</f>
        <v>106.69230769230769</v>
      </c>
      <c r="S128" t="s">
        <v>8267</v>
      </c>
      <c r="T128" t="s">
        <v>8309</v>
      </c>
      <c r="U128" t="s">
        <v>8312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15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>(((I129/60)/60)/24)+DATE(1970,1,1)</f>
        <v>42097.582650462966</v>
      </c>
      <c r="K129">
        <v>1425481141</v>
      </c>
      <c r="L129" s="13">
        <f>(((K129/60)/60)/24)+DATE(1970,1,1)</f>
        <v>42067.62431712963</v>
      </c>
      <c r="M129" s="30">
        <f t="shared" si="1"/>
        <v>30</v>
      </c>
      <c r="N129" t="b">
        <v>0</v>
      </c>
      <c r="O129">
        <v>4</v>
      </c>
      <c r="P129" t="b">
        <v>0</v>
      </c>
      <c r="Q129" s="6">
        <f>+E129/D129</f>
        <v>2.375E-2</v>
      </c>
      <c r="R129" s="9">
        <f>IF(O129&gt;0,E129/O129,0)</f>
        <v>47.5</v>
      </c>
      <c r="S129" t="s">
        <v>8267</v>
      </c>
      <c r="T129" t="s">
        <v>8309</v>
      </c>
      <c r="U129" t="s">
        <v>8312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15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>(((I130/60)/60)/24)+DATE(1970,1,1)</f>
        <v>42663.22792824074</v>
      </c>
      <c r="K130">
        <v>1473917293</v>
      </c>
      <c r="L130" s="13">
        <f>(((K130/60)/60)/24)+DATE(1970,1,1)</f>
        <v>42628.22792824074</v>
      </c>
      <c r="M130" s="30">
        <f t="shared" si="1"/>
        <v>35</v>
      </c>
      <c r="N130" t="b">
        <v>0</v>
      </c>
      <c r="O130">
        <v>6</v>
      </c>
      <c r="P130" t="b">
        <v>0</v>
      </c>
      <c r="Q130" s="6">
        <f>+E130/D130</f>
        <v>1.8669999999999999E-2</v>
      </c>
      <c r="R130" s="9">
        <f>IF(O130&gt;0,E130/O130,0)</f>
        <v>311.16666666666669</v>
      </c>
      <c r="S130" t="s">
        <v>8267</v>
      </c>
      <c r="T130" t="s">
        <v>8309</v>
      </c>
      <c r="U130" t="s">
        <v>8312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15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>(((I131/60)/60)/24)+DATE(1970,1,1)</f>
        <v>41942.937303240738</v>
      </c>
      <c r="K131">
        <v>1409524183</v>
      </c>
      <c r="L131" s="13">
        <f>(((K131/60)/60)/24)+DATE(1970,1,1)</f>
        <v>41882.937303240738</v>
      </c>
      <c r="M131" s="30">
        <f t="shared" ref="M131:M194" si="2">ROUND(+J131-L131,0)</f>
        <v>60</v>
      </c>
      <c r="N131" t="b">
        <v>0</v>
      </c>
      <c r="O131">
        <v>0</v>
      </c>
      <c r="P131" t="b">
        <v>0</v>
      </c>
      <c r="Q131" s="6">
        <f>+E131/D131</f>
        <v>0</v>
      </c>
      <c r="R131" s="9">
        <f>IF(O131&gt;0,E131/O131,0)</f>
        <v>0</v>
      </c>
      <c r="S131" t="s">
        <v>8267</v>
      </c>
      <c r="T131" t="s">
        <v>8309</v>
      </c>
      <c r="U131" t="s">
        <v>8312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15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>(((I132/60)/60)/24)+DATE(1970,1,1)</f>
        <v>41806.844444444447</v>
      </c>
      <c r="K132">
        <v>1400536692</v>
      </c>
      <c r="L132" s="13">
        <f>(((K132/60)/60)/24)+DATE(1970,1,1)</f>
        <v>41778.915416666663</v>
      </c>
      <c r="M132" s="30">
        <f t="shared" si="2"/>
        <v>28</v>
      </c>
      <c r="N132" t="b">
        <v>0</v>
      </c>
      <c r="O132">
        <v>0</v>
      </c>
      <c r="P132" t="b">
        <v>0</v>
      </c>
      <c r="Q132" s="6">
        <f>+E132/D132</f>
        <v>0</v>
      </c>
      <c r="R132" s="9">
        <f>IF(O132&gt;0,E132/O132,0)</f>
        <v>0</v>
      </c>
      <c r="S132" t="s">
        <v>8267</v>
      </c>
      <c r="T132" t="s">
        <v>8309</v>
      </c>
      <c r="U132" t="s">
        <v>8312</v>
      </c>
    </row>
    <row r="133" spans="1:21" x14ac:dyDescent="0.25">
      <c r="A133">
        <v>131</v>
      </c>
      <c r="B133" s="3" t="s">
        <v>133</v>
      </c>
      <c r="C133" s="3" t="s">
        <v>4242</v>
      </c>
      <c r="D133" s="15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>(((I133/60)/60)/24)+DATE(1970,1,1)</f>
        <v>42557</v>
      </c>
      <c r="K133">
        <v>1466453161</v>
      </c>
      <c r="L133" s="13">
        <f>(((K133/60)/60)/24)+DATE(1970,1,1)</f>
        <v>42541.837511574078</v>
      </c>
      <c r="M133" s="30">
        <f t="shared" si="2"/>
        <v>15</v>
      </c>
      <c r="N133" t="b">
        <v>0</v>
      </c>
      <c r="O133">
        <v>0</v>
      </c>
      <c r="P133" t="b">
        <v>0</v>
      </c>
      <c r="Q133" s="6">
        <f>+E133/D133</f>
        <v>0</v>
      </c>
      <c r="R133" s="9">
        <f>IF(O133&gt;0,E133/O133,0)</f>
        <v>0</v>
      </c>
      <c r="S133" t="s">
        <v>8267</v>
      </c>
      <c r="T133" t="s">
        <v>8309</v>
      </c>
      <c r="U133" t="s">
        <v>8312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15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>(((I134/60)/60)/24)+DATE(1970,1,1)</f>
        <v>41950.854247685187</v>
      </c>
      <c r="K134">
        <v>1411500607</v>
      </c>
      <c r="L134" s="13">
        <f>(((K134/60)/60)/24)+DATE(1970,1,1)</f>
        <v>41905.812581018516</v>
      </c>
      <c r="M134" s="30">
        <f t="shared" si="2"/>
        <v>45</v>
      </c>
      <c r="N134" t="b">
        <v>0</v>
      </c>
      <c r="O134">
        <v>81</v>
      </c>
      <c r="P134" t="b">
        <v>0</v>
      </c>
      <c r="Q134" s="6">
        <f>+E134/D134</f>
        <v>9.5687499999999995E-2</v>
      </c>
      <c r="R134" s="9">
        <f>IF(O134&gt;0,E134/O134,0)</f>
        <v>94.506172839506178</v>
      </c>
      <c r="S134" t="s">
        <v>8267</v>
      </c>
      <c r="T134" t="s">
        <v>8309</v>
      </c>
      <c r="U134" t="s">
        <v>8312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1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>(((I135/60)/60)/24)+DATE(1970,1,1)</f>
        <v>42521.729861111111</v>
      </c>
      <c r="K135">
        <v>1462130584</v>
      </c>
      <c r="L135" s="13">
        <f>(((K135/60)/60)/24)+DATE(1970,1,1)</f>
        <v>42491.80768518518</v>
      </c>
      <c r="M135" s="30">
        <f t="shared" si="2"/>
        <v>30</v>
      </c>
      <c r="N135" t="b">
        <v>0</v>
      </c>
      <c r="O135">
        <v>0</v>
      </c>
      <c r="P135" t="b">
        <v>0</v>
      </c>
      <c r="Q135" s="6">
        <f>+E135/D135</f>
        <v>0</v>
      </c>
      <c r="R135" s="9">
        <f>IF(O135&gt;0,E135/O135,0)</f>
        <v>0</v>
      </c>
      <c r="S135" t="s">
        <v>8267</v>
      </c>
      <c r="T135" t="s">
        <v>8309</v>
      </c>
      <c r="U135" t="s">
        <v>8312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15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>(((I136/60)/60)/24)+DATE(1970,1,1)</f>
        <v>42251.708333333328</v>
      </c>
      <c r="K136">
        <v>1438811418</v>
      </c>
      <c r="L136" s="13">
        <f>(((K136/60)/60)/24)+DATE(1970,1,1)</f>
        <v>42221.909930555557</v>
      </c>
      <c r="M136" s="30">
        <f t="shared" si="2"/>
        <v>30</v>
      </c>
      <c r="N136" t="b">
        <v>0</v>
      </c>
      <c r="O136">
        <v>0</v>
      </c>
      <c r="P136" t="b">
        <v>0</v>
      </c>
      <c r="Q136" s="6">
        <f>+E136/D136</f>
        <v>0</v>
      </c>
      <c r="R136" s="9">
        <f>IF(O136&gt;0,E136/O136,0)</f>
        <v>0</v>
      </c>
      <c r="S136" t="s">
        <v>8267</v>
      </c>
      <c r="T136" t="s">
        <v>8309</v>
      </c>
      <c r="U136" t="s">
        <v>8312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15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>(((I137/60)/60)/24)+DATE(1970,1,1)</f>
        <v>41821.791666666664</v>
      </c>
      <c r="K137">
        <v>1401354597</v>
      </c>
      <c r="L137" s="13">
        <f>(((K137/60)/60)/24)+DATE(1970,1,1)</f>
        <v>41788.381909722222</v>
      </c>
      <c r="M137" s="30">
        <f t="shared" si="2"/>
        <v>33</v>
      </c>
      <c r="N137" t="b">
        <v>0</v>
      </c>
      <c r="O137">
        <v>5</v>
      </c>
      <c r="P137" t="b">
        <v>0</v>
      </c>
      <c r="Q137" s="6">
        <f>+E137/D137</f>
        <v>0.13433333333333333</v>
      </c>
      <c r="R137" s="9">
        <f>IF(O137&gt;0,E137/O137,0)</f>
        <v>80.599999999999994</v>
      </c>
      <c r="S137" t="s">
        <v>8267</v>
      </c>
      <c r="T137" t="s">
        <v>8309</v>
      </c>
      <c r="U137" t="s">
        <v>8312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15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>(((I138/60)/60)/24)+DATE(1970,1,1)</f>
        <v>42140.427777777775</v>
      </c>
      <c r="K138">
        <v>1427968234</v>
      </c>
      <c r="L138" s="13">
        <f>(((K138/60)/60)/24)+DATE(1970,1,1)</f>
        <v>42096.410115740742</v>
      </c>
      <c r="M138" s="30">
        <f t="shared" si="2"/>
        <v>44</v>
      </c>
      <c r="N138" t="b">
        <v>0</v>
      </c>
      <c r="O138">
        <v>0</v>
      </c>
      <c r="P138" t="b">
        <v>0</v>
      </c>
      <c r="Q138" s="6">
        <f>+E138/D138</f>
        <v>0</v>
      </c>
      <c r="R138" s="9">
        <f>IF(O138&gt;0,E138/O138,0)</f>
        <v>0</v>
      </c>
      <c r="S138" t="s">
        <v>8267</v>
      </c>
      <c r="T138" t="s">
        <v>8309</v>
      </c>
      <c r="U138" t="s">
        <v>8312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15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>(((I139/60)/60)/24)+DATE(1970,1,1)</f>
        <v>42289.573993055557</v>
      </c>
      <c r="K139">
        <v>1440337593</v>
      </c>
      <c r="L139" s="13">
        <f>(((K139/60)/60)/24)+DATE(1970,1,1)</f>
        <v>42239.573993055557</v>
      </c>
      <c r="M139" s="30">
        <f t="shared" si="2"/>
        <v>50</v>
      </c>
      <c r="N139" t="b">
        <v>0</v>
      </c>
      <c r="O139">
        <v>0</v>
      </c>
      <c r="P139" t="b">
        <v>0</v>
      </c>
      <c r="Q139" s="6">
        <f>+E139/D139</f>
        <v>0</v>
      </c>
      <c r="R139" s="9">
        <f>IF(O139&gt;0,E139/O139,0)</f>
        <v>0</v>
      </c>
      <c r="S139" t="s">
        <v>8267</v>
      </c>
      <c r="T139" t="s">
        <v>8309</v>
      </c>
      <c r="U139" t="s">
        <v>8312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15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>(((I140/60)/60)/24)+DATE(1970,1,1)</f>
        <v>42217.207638888889</v>
      </c>
      <c r="K140">
        <v>1435731041</v>
      </c>
      <c r="L140" s="13">
        <f>(((K140/60)/60)/24)+DATE(1970,1,1)</f>
        <v>42186.257418981477</v>
      </c>
      <c r="M140" s="30">
        <f t="shared" si="2"/>
        <v>31</v>
      </c>
      <c r="N140" t="b">
        <v>0</v>
      </c>
      <c r="O140">
        <v>58</v>
      </c>
      <c r="P140" t="b">
        <v>0</v>
      </c>
      <c r="Q140" s="6">
        <f>+E140/D140</f>
        <v>3.1413333333333335E-2</v>
      </c>
      <c r="R140" s="9">
        <f>IF(O140&gt;0,E140/O140,0)</f>
        <v>81.241379310344826</v>
      </c>
      <c r="S140" t="s">
        <v>8267</v>
      </c>
      <c r="T140" t="s">
        <v>8309</v>
      </c>
      <c r="U140" t="s">
        <v>8312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15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>(((I141/60)/60)/24)+DATE(1970,1,1)</f>
        <v>42197.920972222222</v>
      </c>
      <c r="K141">
        <v>1435874772</v>
      </c>
      <c r="L141" s="13">
        <f>(((K141/60)/60)/24)+DATE(1970,1,1)</f>
        <v>42187.920972222222</v>
      </c>
      <c r="M141" s="30">
        <f t="shared" si="2"/>
        <v>10</v>
      </c>
      <c r="N141" t="b">
        <v>0</v>
      </c>
      <c r="O141">
        <v>1</v>
      </c>
      <c r="P141" t="b">
        <v>0</v>
      </c>
      <c r="Q141" s="6">
        <f>+E141/D141</f>
        <v>1</v>
      </c>
      <c r="R141" s="9">
        <f>IF(O141&gt;0,E141/O141,0)</f>
        <v>500</v>
      </c>
      <c r="S141" t="s">
        <v>8267</v>
      </c>
      <c r="T141" t="s">
        <v>8309</v>
      </c>
      <c r="U141" t="s">
        <v>8312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15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>(((I142/60)/60)/24)+DATE(1970,1,1)</f>
        <v>42083.15662037037</v>
      </c>
      <c r="K142">
        <v>1424234732</v>
      </c>
      <c r="L142" s="13">
        <f>(((K142/60)/60)/24)+DATE(1970,1,1)</f>
        <v>42053.198287037041</v>
      </c>
      <c r="M142" s="30">
        <f t="shared" si="2"/>
        <v>30</v>
      </c>
      <c r="N142" t="b">
        <v>0</v>
      </c>
      <c r="O142">
        <v>0</v>
      </c>
      <c r="P142" t="b">
        <v>0</v>
      </c>
      <c r="Q142" s="6">
        <f>+E142/D142</f>
        <v>0</v>
      </c>
      <c r="R142" s="9">
        <f>IF(O142&gt;0,E142/O142,0)</f>
        <v>0</v>
      </c>
      <c r="S142" t="s">
        <v>8267</v>
      </c>
      <c r="T142" t="s">
        <v>8309</v>
      </c>
      <c r="U142" t="s">
        <v>8312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15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>(((I143/60)/60)/24)+DATE(1970,1,1)</f>
        <v>42155.153043981481</v>
      </c>
      <c r="K143">
        <v>1429155623</v>
      </c>
      <c r="L143" s="13">
        <f>(((K143/60)/60)/24)+DATE(1970,1,1)</f>
        <v>42110.153043981481</v>
      </c>
      <c r="M143" s="30">
        <f t="shared" si="2"/>
        <v>45</v>
      </c>
      <c r="N143" t="b">
        <v>0</v>
      </c>
      <c r="O143">
        <v>28</v>
      </c>
      <c r="P143" t="b">
        <v>0</v>
      </c>
      <c r="Q143" s="6">
        <f>+E143/D143</f>
        <v>0.10775</v>
      </c>
      <c r="R143" s="9">
        <f>IF(O143&gt;0,E143/O143,0)</f>
        <v>46.178571428571431</v>
      </c>
      <c r="S143" t="s">
        <v>8267</v>
      </c>
      <c r="T143" t="s">
        <v>8309</v>
      </c>
      <c r="U143" t="s">
        <v>8312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15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>(((I144/60)/60)/24)+DATE(1970,1,1)</f>
        <v>41959.934930555552</v>
      </c>
      <c r="K144">
        <v>1414358778</v>
      </c>
      <c r="L144" s="13">
        <f>(((K144/60)/60)/24)+DATE(1970,1,1)</f>
        <v>41938.893263888887</v>
      </c>
      <c r="M144" s="30">
        <f t="shared" si="2"/>
        <v>21</v>
      </c>
      <c r="N144" t="b">
        <v>0</v>
      </c>
      <c r="O144">
        <v>1</v>
      </c>
      <c r="P144" t="b">
        <v>0</v>
      </c>
      <c r="Q144" s="6">
        <f>+E144/D144</f>
        <v>3.3333333333333335E-3</v>
      </c>
      <c r="R144" s="9">
        <f>IF(O144&gt;0,E144/O144,0)</f>
        <v>10</v>
      </c>
      <c r="S144" t="s">
        <v>8267</v>
      </c>
      <c r="T144" t="s">
        <v>8309</v>
      </c>
      <c r="U144" t="s">
        <v>8312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1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>(((I145/60)/60)/24)+DATE(1970,1,1)</f>
        <v>42616.246527777781</v>
      </c>
      <c r="K145">
        <v>1467941542</v>
      </c>
      <c r="L145" s="13">
        <f>(((K145/60)/60)/24)+DATE(1970,1,1)</f>
        <v>42559.064143518524</v>
      </c>
      <c r="M145" s="30">
        <f t="shared" si="2"/>
        <v>57</v>
      </c>
      <c r="N145" t="b">
        <v>0</v>
      </c>
      <c r="O145">
        <v>0</v>
      </c>
      <c r="P145" t="b">
        <v>0</v>
      </c>
      <c r="Q145" s="6">
        <f>+E145/D145</f>
        <v>0</v>
      </c>
      <c r="R145" s="9">
        <f>IF(O145&gt;0,E145/O145,0)</f>
        <v>0</v>
      </c>
      <c r="S145" t="s">
        <v>8267</v>
      </c>
      <c r="T145" t="s">
        <v>8309</v>
      </c>
      <c r="U145" t="s">
        <v>8312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15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>(((I146/60)/60)/24)+DATE(1970,1,1)</f>
        <v>42107.72074074074</v>
      </c>
      <c r="K146">
        <v>1423765072</v>
      </c>
      <c r="L146" s="13">
        <f>(((K146/60)/60)/24)+DATE(1970,1,1)</f>
        <v>42047.762407407412</v>
      </c>
      <c r="M146" s="30">
        <f t="shared" si="2"/>
        <v>60</v>
      </c>
      <c r="N146" t="b">
        <v>0</v>
      </c>
      <c r="O146">
        <v>37</v>
      </c>
      <c r="P146" t="b">
        <v>0</v>
      </c>
      <c r="Q146" s="6">
        <f>+E146/D146</f>
        <v>0.27600000000000002</v>
      </c>
      <c r="R146" s="9">
        <f>IF(O146&gt;0,E146/O146,0)</f>
        <v>55.945945945945944</v>
      </c>
      <c r="S146" t="s">
        <v>8267</v>
      </c>
      <c r="T146" t="s">
        <v>8309</v>
      </c>
      <c r="U146" t="s">
        <v>8312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15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>(((I147/60)/60)/24)+DATE(1970,1,1)</f>
        <v>42227.542268518519</v>
      </c>
      <c r="K147">
        <v>1436965252</v>
      </c>
      <c r="L147" s="13">
        <f>(((K147/60)/60)/24)+DATE(1970,1,1)</f>
        <v>42200.542268518519</v>
      </c>
      <c r="M147" s="30">
        <f t="shared" si="2"/>
        <v>27</v>
      </c>
      <c r="N147" t="b">
        <v>0</v>
      </c>
      <c r="O147">
        <v>9</v>
      </c>
      <c r="P147" t="b">
        <v>0</v>
      </c>
      <c r="Q147" s="6">
        <f>+E147/D147</f>
        <v>7.5111111111111115E-2</v>
      </c>
      <c r="R147" s="9">
        <f>IF(O147&gt;0,E147/O147,0)</f>
        <v>37.555555555555557</v>
      </c>
      <c r="S147" t="s">
        <v>8267</v>
      </c>
      <c r="T147" t="s">
        <v>8309</v>
      </c>
      <c r="U147" t="s">
        <v>8312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15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>(((I148/60)/60)/24)+DATE(1970,1,1)</f>
        <v>42753.016180555554</v>
      </c>
      <c r="K148">
        <v>1479514998</v>
      </c>
      <c r="L148" s="13">
        <f>(((K148/60)/60)/24)+DATE(1970,1,1)</f>
        <v>42693.016180555554</v>
      </c>
      <c r="M148" s="30">
        <f t="shared" si="2"/>
        <v>60</v>
      </c>
      <c r="N148" t="b">
        <v>0</v>
      </c>
      <c r="O148">
        <v>3</v>
      </c>
      <c r="P148" t="b">
        <v>0</v>
      </c>
      <c r="Q148" s="6">
        <f>+E148/D148</f>
        <v>5.7499999999999999E-3</v>
      </c>
      <c r="R148" s="9">
        <f>IF(O148&gt;0,E148/O148,0)</f>
        <v>38.333333333333336</v>
      </c>
      <c r="S148" t="s">
        <v>8267</v>
      </c>
      <c r="T148" t="s">
        <v>8309</v>
      </c>
      <c r="U148" t="s">
        <v>8312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15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>(((I149/60)/60)/24)+DATE(1970,1,1)</f>
        <v>42012.762499999997</v>
      </c>
      <c r="K149">
        <v>1417026340</v>
      </c>
      <c r="L149" s="13">
        <f>(((K149/60)/60)/24)+DATE(1970,1,1)</f>
        <v>41969.767824074079</v>
      </c>
      <c r="M149" s="30">
        <f t="shared" si="2"/>
        <v>43</v>
      </c>
      <c r="N149" t="b">
        <v>0</v>
      </c>
      <c r="O149">
        <v>0</v>
      </c>
      <c r="P149" t="b">
        <v>0</v>
      </c>
      <c r="Q149" s="6">
        <f>+E149/D149</f>
        <v>0</v>
      </c>
      <c r="R149" s="9">
        <f>IF(O149&gt;0,E149/O149,0)</f>
        <v>0</v>
      </c>
      <c r="S149" t="s">
        <v>8267</v>
      </c>
      <c r="T149" t="s">
        <v>8309</v>
      </c>
      <c r="U149" t="s">
        <v>8312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15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>(((I150/60)/60)/24)+DATE(1970,1,1)</f>
        <v>42427.281666666662</v>
      </c>
      <c r="K150">
        <v>1453963536</v>
      </c>
      <c r="L150" s="13">
        <f>(((K150/60)/60)/24)+DATE(1970,1,1)</f>
        <v>42397.281666666662</v>
      </c>
      <c r="M150" s="30">
        <f t="shared" si="2"/>
        <v>30</v>
      </c>
      <c r="N150" t="b">
        <v>0</v>
      </c>
      <c r="O150">
        <v>2</v>
      </c>
      <c r="P150" t="b">
        <v>0</v>
      </c>
      <c r="Q150" s="6">
        <f>+E150/D150</f>
        <v>8.0000000000000004E-4</v>
      </c>
      <c r="R150" s="9">
        <f>IF(O150&gt;0,E150/O150,0)</f>
        <v>20</v>
      </c>
      <c r="S150" t="s">
        <v>8267</v>
      </c>
      <c r="T150" t="s">
        <v>8309</v>
      </c>
      <c r="U150" t="s">
        <v>8312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15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>(((I151/60)/60)/24)+DATE(1970,1,1)</f>
        <v>41998.333333333328</v>
      </c>
      <c r="K151">
        <v>1416888470</v>
      </c>
      <c r="L151" s="13">
        <f>(((K151/60)/60)/24)+DATE(1970,1,1)</f>
        <v>41968.172106481477</v>
      </c>
      <c r="M151" s="30">
        <f t="shared" si="2"/>
        <v>30</v>
      </c>
      <c r="N151" t="b">
        <v>0</v>
      </c>
      <c r="O151">
        <v>6</v>
      </c>
      <c r="P151" t="b">
        <v>0</v>
      </c>
      <c r="Q151" s="6">
        <f>+E151/D151</f>
        <v>9.1999999999999998E-3</v>
      </c>
      <c r="R151" s="9">
        <f>IF(O151&gt;0,E151/O151,0)</f>
        <v>15.333333333333334</v>
      </c>
      <c r="S151" t="s">
        <v>8267</v>
      </c>
      <c r="T151" t="s">
        <v>8309</v>
      </c>
      <c r="U151" t="s">
        <v>8312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15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>(((I152/60)/60)/24)+DATE(1970,1,1)</f>
        <v>42150.161828703705</v>
      </c>
      <c r="K152">
        <v>1427428382</v>
      </c>
      <c r="L152" s="13">
        <f>(((K152/60)/60)/24)+DATE(1970,1,1)</f>
        <v>42090.161828703705</v>
      </c>
      <c r="M152" s="30">
        <f t="shared" si="2"/>
        <v>60</v>
      </c>
      <c r="N152" t="b">
        <v>0</v>
      </c>
      <c r="O152">
        <v>67</v>
      </c>
      <c r="P152" t="b">
        <v>0</v>
      </c>
      <c r="Q152" s="6">
        <f>+E152/D152</f>
        <v>0.23163076923076922</v>
      </c>
      <c r="R152" s="9">
        <f>IF(O152&gt;0,E152/O152,0)</f>
        <v>449.43283582089555</v>
      </c>
      <c r="S152" t="s">
        <v>8267</v>
      </c>
      <c r="T152" t="s">
        <v>8309</v>
      </c>
      <c r="U152" t="s">
        <v>8312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15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>(((I153/60)/60)/24)+DATE(1970,1,1)</f>
        <v>42173.550821759258</v>
      </c>
      <c r="K153">
        <v>1429449191</v>
      </c>
      <c r="L153" s="13">
        <f>(((K153/60)/60)/24)+DATE(1970,1,1)</f>
        <v>42113.550821759258</v>
      </c>
      <c r="M153" s="30">
        <f t="shared" si="2"/>
        <v>60</v>
      </c>
      <c r="N153" t="b">
        <v>0</v>
      </c>
      <c r="O153">
        <v>5</v>
      </c>
      <c r="P153" t="b">
        <v>0</v>
      </c>
      <c r="Q153" s="6">
        <f>+E153/D153</f>
        <v>5.5999999999999995E-4</v>
      </c>
      <c r="R153" s="9">
        <f>IF(O153&gt;0,E153/O153,0)</f>
        <v>28</v>
      </c>
      <c r="S153" t="s">
        <v>8267</v>
      </c>
      <c r="T153" t="s">
        <v>8309</v>
      </c>
      <c r="U153" t="s">
        <v>8312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15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>(((I154/60)/60)/24)+DATE(1970,1,1)</f>
        <v>41905.077546296299</v>
      </c>
      <c r="K154">
        <v>1408845100</v>
      </c>
      <c r="L154" s="13">
        <f>(((K154/60)/60)/24)+DATE(1970,1,1)</f>
        <v>41875.077546296299</v>
      </c>
      <c r="M154" s="30">
        <f t="shared" si="2"/>
        <v>30</v>
      </c>
      <c r="N154" t="b">
        <v>0</v>
      </c>
      <c r="O154">
        <v>2</v>
      </c>
      <c r="P154" t="b">
        <v>0</v>
      </c>
      <c r="Q154" s="6">
        <f>+E154/D154</f>
        <v>7.8947368421052633E-5</v>
      </c>
      <c r="R154" s="9">
        <f>IF(O154&gt;0,E154/O154,0)</f>
        <v>15</v>
      </c>
      <c r="S154" t="s">
        <v>8267</v>
      </c>
      <c r="T154" t="s">
        <v>8309</v>
      </c>
      <c r="U154" t="s">
        <v>8312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1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>(((I155/60)/60)/24)+DATE(1970,1,1)</f>
        <v>41975.627824074079</v>
      </c>
      <c r="K155">
        <v>1413900244</v>
      </c>
      <c r="L155" s="13">
        <f>(((K155/60)/60)/24)+DATE(1970,1,1)</f>
        <v>41933.586157407408</v>
      </c>
      <c r="M155" s="30">
        <f t="shared" si="2"/>
        <v>42</v>
      </c>
      <c r="N155" t="b">
        <v>0</v>
      </c>
      <c r="O155">
        <v>10</v>
      </c>
      <c r="P155" t="b">
        <v>0</v>
      </c>
      <c r="Q155" s="6">
        <f>+E155/D155</f>
        <v>7.1799999999999998E-3</v>
      </c>
      <c r="R155" s="9">
        <f>IF(O155&gt;0,E155/O155,0)</f>
        <v>35.9</v>
      </c>
      <c r="S155" t="s">
        <v>8267</v>
      </c>
      <c r="T155" t="s">
        <v>8309</v>
      </c>
      <c r="U155" t="s">
        <v>8312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15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>(((I156/60)/60)/24)+DATE(1970,1,1)</f>
        <v>42158.547395833331</v>
      </c>
      <c r="K156">
        <v>1429621695</v>
      </c>
      <c r="L156" s="13">
        <f>(((K156/60)/60)/24)+DATE(1970,1,1)</f>
        <v>42115.547395833331</v>
      </c>
      <c r="M156" s="30">
        <f t="shared" si="2"/>
        <v>43</v>
      </c>
      <c r="N156" t="b">
        <v>0</v>
      </c>
      <c r="O156">
        <v>3</v>
      </c>
      <c r="P156" t="b">
        <v>0</v>
      </c>
      <c r="Q156" s="6">
        <f>+E156/D156</f>
        <v>2.6666666666666668E-2</v>
      </c>
      <c r="R156" s="9">
        <f>IF(O156&gt;0,E156/O156,0)</f>
        <v>13.333333333333334</v>
      </c>
      <c r="S156" t="s">
        <v>8267</v>
      </c>
      <c r="T156" t="s">
        <v>8309</v>
      </c>
      <c r="U156" t="s">
        <v>8312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15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>(((I157/60)/60)/24)+DATE(1970,1,1)</f>
        <v>42208.559432870374</v>
      </c>
      <c r="K157">
        <v>1434201935</v>
      </c>
      <c r="L157" s="13">
        <f>(((K157/60)/60)/24)+DATE(1970,1,1)</f>
        <v>42168.559432870374</v>
      </c>
      <c r="M157" s="30">
        <f t="shared" si="2"/>
        <v>40</v>
      </c>
      <c r="N157" t="b">
        <v>0</v>
      </c>
      <c r="O157">
        <v>4</v>
      </c>
      <c r="P157" t="b">
        <v>0</v>
      </c>
      <c r="Q157" s="6">
        <f>+E157/D157</f>
        <v>6.0000000000000002E-5</v>
      </c>
      <c r="R157" s="9">
        <f>IF(O157&gt;0,E157/O157,0)</f>
        <v>20.25</v>
      </c>
      <c r="S157" t="s">
        <v>8267</v>
      </c>
      <c r="T157" t="s">
        <v>8309</v>
      </c>
      <c r="U157" t="s">
        <v>8312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15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>(((I158/60)/60)/24)+DATE(1970,1,1)</f>
        <v>41854.124953703707</v>
      </c>
      <c r="K158">
        <v>1401850796</v>
      </c>
      <c r="L158" s="13">
        <f>(((K158/60)/60)/24)+DATE(1970,1,1)</f>
        <v>41794.124953703707</v>
      </c>
      <c r="M158" s="30">
        <f t="shared" si="2"/>
        <v>60</v>
      </c>
      <c r="N158" t="b">
        <v>0</v>
      </c>
      <c r="O158">
        <v>15</v>
      </c>
      <c r="P158" t="b">
        <v>0</v>
      </c>
      <c r="Q158" s="6">
        <f>+E158/D158</f>
        <v>5.0999999999999997E-2</v>
      </c>
      <c r="R158" s="9">
        <f>IF(O158&gt;0,E158/O158,0)</f>
        <v>119</v>
      </c>
      <c r="S158" t="s">
        <v>8267</v>
      </c>
      <c r="T158" t="s">
        <v>8309</v>
      </c>
      <c r="U158" t="s">
        <v>8312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15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>(((I159/60)/60)/24)+DATE(1970,1,1)</f>
        <v>42426.911712962959</v>
      </c>
      <c r="K159">
        <v>1453931572</v>
      </c>
      <c r="L159" s="13">
        <f>(((K159/60)/60)/24)+DATE(1970,1,1)</f>
        <v>42396.911712962959</v>
      </c>
      <c r="M159" s="30">
        <f t="shared" si="2"/>
        <v>30</v>
      </c>
      <c r="N159" t="b">
        <v>0</v>
      </c>
      <c r="O159">
        <v>2</v>
      </c>
      <c r="P159" t="b">
        <v>0</v>
      </c>
      <c r="Q159" s="6">
        <f>+E159/D159</f>
        <v>2.671118530884808E-3</v>
      </c>
      <c r="R159" s="9">
        <f>IF(O159&gt;0,E159/O159,0)</f>
        <v>4</v>
      </c>
      <c r="S159" t="s">
        <v>8267</v>
      </c>
      <c r="T159" t="s">
        <v>8309</v>
      </c>
      <c r="U159" t="s">
        <v>8312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15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>(((I160/60)/60)/24)+DATE(1970,1,1)</f>
        <v>41934.07671296296</v>
      </c>
      <c r="K160">
        <v>1411350628</v>
      </c>
      <c r="L160" s="13">
        <f>(((K160/60)/60)/24)+DATE(1970,1,1)</f>
        <v>41904.07671296296</v>
      </c>
      <c r="M160" s="30">
        <f t="shared" si="2"/>
        <v>30</v>
      </c>
      <c r="N160" t="b">
        <v>0</v>
      </c>
      <c r="O160">
        <v>0</v>
      </c>
      <c r="P160" t="b">
        <v>0</v>
      </c>
      <c r="Q160" s="6">
        <f>+E160/D160</f>
        <v>0</v>
      </c>
      <c r="R160" s="9">
        <f>IF(O160&gt;0,E160/O160,0)</f>
        <v>0</v>
      </c>
      <c r="S160" t="s">
        <v>8267</v>
      </c>
      <c r="T160" t="s">
        <v>8309</v>
      </c>
      <c r="U160" t="s">
        <v>8312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15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>(((I161/60)/60)/24)+DATE(1970,1,1)</f>
        <v>42554.434548611112</v>
      </c>
      <c r="K161">
        <v>1464085545</v>
      </c>
      <c r="L161" s="13">
        <f>(((K161/60)/60)/24)+DATE(1970,1,1)</f>
        <v>42514.434548611112</v>
      </c>
      <c r="M161" s="30">
        <f t="shared" si="2"/>
        <v>40</v>
      </c>
      <c r="N161" t="b">
        <v>0</v>
      </c>
      <c r="O161">
        <v>1</v>
      </c>
      <c r="P161" t="b">
        <v>0</v>
      </c>
      <c r="Q161" s="6">
        <f>+E161/D161</f>
        <v>2.0000000000000002E-5</v>
      </c>
      <c r="R161" s="9">
        <f>IF(O161&gt;0,E161/O161,0)</f>
        <v>10</v>
      </c>
      <c r="S161" t="s">
        <v>8267</v>
      </c>
      <c r="T161" t="s">
        <v>8309</v>
      </c>
      <c r="U161" t="s">
        <v>8312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15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>(((I162/60)/60)/24)+DATE(1970,1,1)</f>
        <v>42231.913090277783</v>
      </c>
      <c r="K162">
        <v>1434491691</v>
      </c>
      <c r="L162" s="13">
        <f>(((K162/60)/60)/24)+DATE(1970,1,1)</f>
        <v>42171.913090277783</v>
      </c>
      <c r="M162" s="30">
        <f t="shared" si="2"/>
        <v>60</v>
      </c>
      <c r="N162" t="b">
        <v>0</v>
      </c>
      <c r="O162">
        <v>0</v>
      </c>
      <c r="P162" t="b">
        <v>0</v>
      </c>
      <c r="Q162" s="6">
        <f>+E162/D162</f>
        <v>0</v>
      </c>
      <c r="R162" s="9">
        <f>IF(O162&gt;0,E162/O162,0)</f>
        <v>0</v>
      </c>
      <c r="S162" t="s">
        <v>8268</v>
      </c>
      <c r="T162" t="s">
        <v>8309</v>
      </c>
      <c r="U162" t="s">
        <v>8313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15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>(((I163/60)/60)/24)+DATE(1970,1,1)</f>
        <v>41822.687442129631</v>
      </c>
      <c r="K163">
        <v>1401726595</v>
      </c>
      <c r="L163" s="13">
        <f>(((K163/60)/60)/24)+DATE(1970,1,1)</f>
        <v>41792.687442129631</v>
      </c>
      <c r="M163" s="30">
        <f t="shared" si="2"/>
        <v>30</v>
      </c>
      <c r="N163" t="b">
        <v>0</v>
      </c>
      <c r="O163">
        <v>1</v>
      </c>
      <c r="P163" t="b">
        <v>0</v>
      </c>
      <c r="Q163" s="6">
        <f>+E163/D163</f>
        <v>1E-4</v>
      </c>
      <c r="R163" s="9">
        <f>IF(O163&gt;0,E163/O163,0)</f>
        <v>5</v>
      </c>
      <c r="S163" t="s">
        <v>8268</v>
      </c>
      <c r="T163" t="s">
        <v>8309</v>
      </c>
      <c r="U163" t="s">
        <v>8313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15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>(((I164/60)/60)/24)+DATE(1970,1,1)</f>
        <v>41867.987500000003</v>
      </c>
      <c r="K164">
        <v>1405393356</v>
      </c>
      <c r="L164" s="13">
        <f>(((K164/60)/60)/24)+DATE(1970,1,1)</f>
        <v>41835.126805555556</v>
      </c>
      <c r="M164" s="30">
        <f t="shared" si="2"/>
        <v>33</v>
      </c>
      <c r="N164" t="b">
        <v>0</v>
      </c>
      <c r="O164">
        <v>10</v>
      </c>
      <c r="P164" t="b">
        <v>0</v>
      </c>
      <c r="Q164" s="6">
        <f>+E164/D164</f>
        <v>0.15535714285714286</v>
      </c>
      <c r="R164" s="9">
        <f>IF(O164&gt;0,E164/O164,0)</f>
        <v>43.5</v>
      </c>
      <c r="S164" t="s">
        <v>8268</v>
      </c>
      <c r="T164" t="s">
        <v>8309</v>
      </c>
      <c r="U164" t="s">
        <v>8313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1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>(((I165/60)/60)/24)+DATE(1970,1,1)</f>
        <v>42278</v>
      </c>
      <c r="K165">
        <v>1440716654</v>
      </c>
      <c r="L165" s="13">
        <f>(((K165/60)/60)/24)+DATE(1970,1,1)</f>
        <v>42243.961273148147</v>
      </c>
      <c r="M165" s="30">
        <f t="shared" si="2"/>
        <v>34</v>
      </c>
      <c r="N165" t="b">
        <v>0</v>
      </c>
      <c r="O165">
        <v>0</v>
      </c>
      <c r="P165" t="b">
        <v>0</v>
      </c>
      <c r="Q165" s="6">
        <f>+E165/D165</f>
        <v>0</v>
      </c>
      <c r="R165" s="9">
        <f>IF(O165&gt;0,E165/O165,0)</f>
        <v>0</v>
      </c>
      <c r="S165" t="s">
        <v>8268</v>
      </c>
      <c r="T165" t="s">
        <v>8309</v>
      </c>
      <c r="U165" t="s">
        <v>8313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15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>(((I166/60)/60)/24)+DATE(1970,1,1)</f>
        <v>41901.762743055559</v>
      </c>
      <c r="K166">
        <v>1405966701</v>
      </c>
      <c r="L166" s="13">
        <f>(((K166/60)/60)/24)+DATE(1970,1,1)</f>
        <v>41841.762743055559</v>
      </c>
      <c r="M166" s="30">
        <f t="shared" si="2"/>
        <v>60</v>
      </c>
      <c r="N166" t="b">
        <v>0</v>
      </c>
      <c r="O166">
        <v>7</v>
      </c>
      <c r="P166" t="b">
        <v>0</v>
      </c>
      <c r="Q166" s="6">
        <f>+E166/D166</f>
        <v>5.3333333333333332E-3</v>
      </c>
      <c r="R166" s="9">
        <f>IF(O166&gt;0,E166/O166,0)</f>
        <v>91.428571428571431</v>
      </c>
      <c r="S166" t="s">
        <v>8268</v>
      </c>
      <c r="T166" t="s">
        <v>8309</v>
      </c>
      <c r="U166" t="s">
        <v>8313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15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>(((I167/60)/60)/24)+DATE(1970,1,1)</f>
        <v>42381.658842592587</v>
      </c>
      <c r="K167">
        <v>1450021724</v>
      </c>
      <c r="L167" s="13">
        <f>(((K167/60)/60)/24)+DATE(1970,1,1)</f>
        <v>42351.658842592587</v>
      </c>
      <c r="M167" s="30">
        <f t="shared" si="2"/>
        <v>30</v>
      </c>
      <c r="N167" t="b">
        <v>0</v>
      </c>
      <c r="O167">
        <v>0</v>
      </c>
      <c r="P167" t="b">
        <v>0</v>
      </c>
      <c r="Q167" s="6">
        <f>+E167/D167</f>
        <v>0</v>
      </c>
      <c r="R167" s="9">
        <f>IF(O167&gt;0,E167/O167,0)</f>
        <v>0</v>
      </c>
      <c r="S167" t="s">
        <v>8268</v>
      </c>
      <c r="T167" t="s">
        <v>8309</v>
      </c>
      <c r="U167" t="s">
        <v>8313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15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>(((I168/60)/60)/24)+DATE(1970,1,1)</f>
        <v>42751.075949074075</v>
      </c>
      <c r="K168">
        <v>1481939362</v>
      </c>
      <c r="L168" s="13">
        <f>(((K168/60)/60)/24)+DATE(1970,1,1)</f>
        <v>42721.075949074075</v>
      </c>
      <c r="M168" s="30">
        <f t="shared" si="2"/>
        <v>30</v>
      </c>
      <c r="N168" t="b">
        <v>0</v>
      </c>
      <c r="O168">
        <v>1</v>
      </c>
      <c r="P168" t="b">
        <v>0</v>
      </c>
      <c r="Q168" s="6">
        <f>+E168/D168</f>
        <v>0.6</v>
      </c>
      <c r="R168" s="9">
        <f>IF(O168&gt;0,E168/O168,0)</f>
        <v>3000</v>
      </c>
      <c r="S168" t="s">
        <v>8268</v>
      </c>
      <c r="T168" t="s">
        <v>8309</v>
      </c>
      <c r="U168" t="s">
        <v>8313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15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>(((I169/60)/60)/24)+DATE(1970,1,1)</f>
        <v>42220.927488425921</v>
      </c>
      <c r="K169">
        <v>1433542535</v>
      </c>
      <c r="L169" s="13">
        <f>(((K169/60)/60)/24)+DATE(1970,1,1)</f>
        <v>42160.927488425921</v>
      </c>
      <c r="M169" s="30">
        <f t="shared" si="2"/>
        <v>60</v>
      </c>
      <c r="N169" t="b">
        <v>0</v>
      </c>
      <c r="O169">
        <v>2</v>
      </c>
      <c r="P169" t="b">
        <v>0</v>
      </c>
      <c r="Q169" s="6">
        <f>+E169/D169</f>
        <v>1E-4</v>
      </c>
      <c r="R169" s="9">
        <f>IF(O169&gt;0,E169/O169,0)</f>
        <v>5.5</v>
      </c>
      <c r="S169" t="s">
        <v>8268</v>
      </c>
      <c r="T169" t="s">
        <v>8309</v>
      </c>
      <c r="U169" t="s">
        <v>8313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15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>(((I170/60)/60)/24)+DATE(1970,1,1)</f>
        <v>42082.793634259258</v>
      </c>
      <c r="K170">
        <v>1424203370</v>
      </c>
      <c r="L170" s="13">
        <f>(((K170/60)/60)/24)+DATE(1970,1,1)</f>
        <v>42052.83530092593</v>
      </c>
      <c r="M170" s="30">
        <f t="shared" si="2"/>
        <v>30</v>
      </c>
      <c r="N170" t="b">
        <v>0</v>
      </c>
      <c r="O170">
        <v>3</v>
      </c>
      <c r="P170" t="b">
        <v>0</v>
      </c>
      <c r="Q170" s="6">
        <f>+E170/D170</f>
        <v>4.0625000000000001E-2</v>
      </c>
      <c r="R170" s="9">
        <f>IF(O170&gt;0,E170/O170,0)</f>
        <v>108.33333333333333</v>
      </c>
      <c r="S170" t="s">
        <v>8268</v>
      </c>
      <c r="T170" t="s">
        <v>8309</v>
      </c>
      <c r="U170" t="s">
        <v>8313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15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>(((I171/60)/60)/24)+DATE(1970,1,1)</f>
        <v>41930.505312499998</v>
      </c>
      <c r="K171">
        <v>1411042059</v>
      </c>
      <c r="L171" s="13">
        <f>(((K171/60)/60)/24)+DATE(1970,1,1)</f>
        <v>41900.505312499998</v>
      </c>
      <c r="M171" s="30">
        <f t="shared" si="2"/>
        <v>30</v>
      </c>
      <c r="N171" t="b">
        <v>0</v>
      </c>
      <c r="O171">
        <v>10</v>
      </c>
      <c r="P171" t="b">
        <v>0</v>
      </c>
      <c r="Q171" s="6">
        <f>+E171/D171</f>
        <v>0.224</v>
      </c>
      <c r="R171" s="9">
        <f>IF(O171&gt;0,E171/O171,0)</f>
        <v>56</v>
      </c>
      <c r="S171" t="s">
        <v>8268</v>
      </c>
      <c r="T171" t="s">
        <v>8309</v>
      </c>
      <c r="U171" t="s">
        <v>8313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15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>(((I172/60)/60)/24)+DATE(1970,1,1)</f>
        <v>42246.227777777778</v>
      </c>
      <c r="K172">
        <v>1438385283</v>
      </c>
      <c r="L172" s="13">
        <f>(((K172/60)/60)/24)+DATE(1970,1,1)</f>
        <v>42216.977812500001</v>
      </c>
      <c r="M172" s="30">
        <f t="shared" si="2"/>
        <v>29</v>
      </c>
      <c r="N172" t="b">
        <v>0</v>
      </c>
      <c r="O172">
        <v>10</v>
      </c>
      <c r="P172" t="b">
        <v>0</v>
      </c>
      <c r="Q172" s="6">
        <f>+E172/D172</f>
        <v>3.2500000000000001E-2</v>
      </c>
      <c r="R172" s="9">
        <f>IF(O172&gt;0,E172/O172,0)</f>
        <v>32.5</v>
      </c>
      <c r="S172" t="s">
        <v>8268</v>
      </c>
      <c r="T172" t="s">
        <v>8309</v>
      </c>
      <c r="U172" t="s">
        <v>8313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15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>(((I173/60)/60)/24)+DATE(1970,1,1)</f>
        <v>42594.180717592593</v>
      </c>
      <c r="K173">
        <v>1465791614</v>
      </c>
      <c r="L173" s="13">
        <f>(((K173/60)/60)/24)+DATE(1970,1,1)</f>
        <v>42534.180717592593</v>
      </c>
      <c r="M173" s="30">
        <f t="shared" si="2"/>
        <v>60</v>
      </c>
      <c r="N173" t="b">
        <v>0</v>
      </c>
      <c r="O173">
        <v>1</v>
      </c>
      <c r="P173" t="b">
        <v>0</v>
      </c>
      <c r="Q173" s="6">
        <f>+E173/D173</f>
        <v>2.0000000000000002E-5</v>
      </c>
      <c r="R173" s="9">
        <f>IF(O173&gt;0,E173/O173,0)</f>
        <v>1</v>
      </c>
      <c r="S173" t="s">
        <v>8268</v>
      </c>
      <c r="T173" t="s">
        <v>8309</v>
      </c>
      <c r="U173" t="s">
        <v>8313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15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>(((I174/60)/60)/24)+DATE(1970,1,1)</f>
        <v>42082.353275462956</v>
      </c>
      <c r="K174">
        <v>1423733323</v>
      </c>
      <c r="L174" s="13">
        <f>(((K174/60)/60)/24)+DATE(1970,1,1)</f>
        <v>42047.394942129627</v>
      </c>
      <c r="M174" s="30">
        <f t="shared" si="2"/>
        <v>35</v>
      </c>
      <c r="N174" t="b">
        <v>0</v>
      </c>
      <c r="O174">
        <v>0</v>
      </c>
      <c r="P174" t="b">
        <v>0</v>
      </c>
      <c r="Q174" s="6">
        <f>+E174/D174</f>
        <v>0</v>
      </c>
      <c r="R174" s="9">
        <f>IF(O174&gt;0,E174/O174,0)</f>
        <v>0</v>
      </c>
      <c r="S174" t="s">
        <v>8268</v>
      </c>
      <c r="T174" t="s">
        <v>8309</v>
      </c>
      <c r="U174" t="s">
        <v>8313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1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>(((I175/60)/60)/24)+DATE(1970,1,1)</f>
        <v>42063.573009259257</v>
      </c>
      <c r="K175">
        <v>1422539108</v>
      </c>
      <c r="L175" s="13">
        <f>(((K175/60)/60)/24)+DATE(1970,1,1)</f>
        <v>42033.573009259257</v>
      </c>
      <c r="M175" s="30">
        <f t="shared" si="2"/>
        <v>30</v>
      </c>
      <c r="N175" t="b">
        <v>0</v>
      </c>
      <c r="O175">
        <v>0</v>
      </c>
      <c r="P175" t="b">
        <v>0</v>
      </c>
      <c r="Q175" s="6">
        <f>+E175/D175</f>
        <v>0</v>
      </c>
      <c r="R175" s="9">
        <f>IF(O175&gt;0,E175/O175,0)</f>
        <v>0</v>
      </c>
      <c r="S175" t="s">
        <v>8268</v>
      </c>
      <c r="T175" t="s">
        <v>8309</v>
      </c>
      <c r="U175" t="s">
        <v>8313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15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>(((I176/60)/60)/24)+DATE(1970,1,1)</f>
        <v>42132.758981481486</v>
      </c>
      <c r="K176">
        <v>1425924776</v>
      </c>
      <c r="L176" s="13">
        <f>(((K176/60)/60)/24)+DATE(1970,1,1)</f>
        <v>42072.758981481486</v>
      </c>
      <c r="M176" s="30">
        <f t="shared" si="2"/>
        <v>60</v>
      </c>
      <c r="N176" t="b">
        <v>0</v>
      </c>
      <c r="O176">
        <v>0</v>
      </c>
      <c r="P176" t="b">
        <v>0</v>
      </c>
      <c r="Q176" s="6">
        <f>+E176/D176</f>
        <v>0</v>
      </c>
      <c r="R176" s="9">
        <f>IF(O176&gt;0,E176/O176,0)</f>
        <v>0</v>
      </c>
      <c r="S176" t="s">
        <v>8268</v>
      </c>
      <c r="T176" t="s">
        <v>8309</v>
      </c>
      <c r="U176" t="s">
        <v>8313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15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>(((I177/60)/60)/24)+DATE(1970,1,1)</f>
        <v>41880.777905092589</v>
      </c>
      <c r="K177">
        <v>1407177611</v>
      </c>
      <c r="L177" s="13">
        <f>(((K177/60)/60)/24)+DATE(1970,1,1)</f>
        <v>41855.777905092589</v>
      </c>
      <c r="M177" s="30">
        <f t="shared" si="2"/>
        <v>25</v>
      </c>
      <c r="N177" t="b">
        <v>0</v>
      </c>
      <c r="O177">
        <v>26</v>
      </c>
      <c r="P177" t="b">
        <v>0</v>
      </c>
      <c r="Q177" s="6">
        <f>+E177/D177</f>
        <v>6.4850000000000005E-2</v>
      </c>
      <c r="R177" s="9">
        <f>IF(O177&gt;0,E177/O177,0)</f>
        <v>49.884615384615387</v>
      </c>
      <c r="S177" t="s">
        <v>8268</v>
      </c>
      <c r="T177" t="s">
        <v>8309</v>
      </c>
      <c r="U177" t="s">
        <v>8313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15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>(((I178/60)/60)/24)+DATE(1970,1,1)</f>
        <v>42221.824062500003</v>
      </c>
      <c r="K178">
        <v>1436211999</v>
      </c>
      <c r="L178" s="13">
        <f>(((K178/60)/60)/24)+DATE(1970,1,1)</f>
        <v>42191.824062500003</v>
      </c>
      <c r="M178" s="30">
        <f t="shared" si="2"/>
        <v>30</v>
      </c>
      <c r="N178" t="b">
        <v>0</v>
      </c>
      <c r="O178">
        <v>0</v>
      </c>
      <c r="P178" t="b">
        <v>0</v>
      </c>
      <c r="Q178" s="6">
        <f>+E178/D178</f>
        <v>0</v>
      </c>
      <c r="R178" s="9">
        <f>IF(O178&gt;0,E178/O178,0)</f>
        <v>0</v>
      </c>
      <c r="S178" t="s">
        <v>8268</v>
      </c>
      <c r="T178" t="s">
        <v>8309</v>
      </c>
      <c r="U178" t="s">
        <v>8313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15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>(((I179/60)/60)/24)+DATE(1970,1,1)</f>
        <v>42087.00608796296</v>
      </c>
      <c r="K179">
        <v>1425690526</v>
      </c>
      <c r="L179" s="13">
        <f>(((K179/60)/60)/24)+DATE(1970,1,1)</f>
        <v>42070.047754629632</v>
      </c>
      <c r="M179" s="30">
        <f t="shared" si="2"/>
        <v>17</v>
      </c>
      <c r="N179" t="b">
        <v>0</v>
      </c>
      <c r="O179">
        <v>7</v>
      </c>
      <c r="P179" t="b">
        <v>0</v>
      </c>
      <c r="Q179" s="6">
        <f>+E179/D179</f>
        <v>0.4</v>
      </c>
      <c r="R179" s="9">
        <f>IF(O179&gt;0,E179/O179,0)</f>
        <v>25.714285714285715</v>
      </c>
      <c r="S179" t="s">
        <v>8268</v>
      </c>
      <c r="T179" t="s">
        <v>8309</v>
      </c>
      <c r="U179" t="s">
        <v>8313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15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>(((I180/60)/60)/24)+DATE(1970,1,1)</f>
        <v>42334.997048611112</v>
      </c>
      <c r="K180">
        <v>1445986545</v>
      </c>
      <c r="L180" s="13">
        <f>(((K180/60)/60)/24)+DATE(1970,1,1)</f>
        <v>42304.955381944441</v>
      </c>
      <c r="M180" s="30">
        <f t="shared" si="2"/>
        <v>30</v>
      </c>
      <c r="N180" t="b">
        <v>0</v>
      </c>
      <c r="O180">
        <v>0</v>
      </c>
      <c r="P180" t="b">
        <v>0</v>
      </c>
      <c r="Q180" s="6">
        <f>+E180/D180</f>
        <v>0</v>
      </c>
      <c r="R180" s="9">
        <f>IF(O180&gt;0,E180/O180,0)</f>
        <v>0</v>
      </c>
      <c r="S180" t="s">
        <v>8268</v>
      </c>
      <c r="T180" t="s">
        <v>8309</v>
      </c>
      <c r="U180" t="s">
        <v>8313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15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>(((I181/60)/60)/24)+DATE(1970,1,1)</f>
        <v>42433.080497685187</v>
      </c>
      <c r="K181">
        <v>1454464555</v>
      </c>
      <c r="L181" s="13">
        <f>(((K181/60)/60)/24)+DATE(1970,1,1)</f>
        <v>42403.080497685187</v>
      </c>
      <c r="M181" s="30">
        <f t="shared" si="2"/>
        <v>30</v>
      </c>
      <c r="N181" t="b">
        <v>0</v>
      </c>
      <c r="O181">
        <v>2</v>
      </c>
      <c r="P181" t="b">
        <v>0</v>
      </c>
      <c r="Q181" s="6">
        <f>+E181/D181</f>
        <v>0.2</v>
      </c>
      <c r="R181" s="9">
        <f>IF(O181&gt;0,E181/O181,0)</f>
        <v>100</v>
      </c>
      <c r="S181" t="s">
        <v>8268</v>
      </c>
      <c r="T181" t="s">
        <v>8309</v>
      </c>
      <c r="U181" t="s">
        <v>8313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15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>(((I182/60)/60)/24)+DATE(1970,1,1)</f>
        <v>42107.791666666672</v>
      </c>
      <c r="K182">
        <v>1425512843</v>
      </c>
      <c r="L182" s="13">
        <f>(((K182/60)/60)/24)+DATE(1970,1,1)</f>
        <v>42067.991238425922</v>
      </c>
      <c r="M182" s="30">
        <f t="shared" si="2"/>
        <v>40</v>
      </c>
      <c r="N182" t="b">
        <v>0</v>
      </c>
      <c r="O182">
        <v>13</v>
      </c>
      <c r="P182" t="b">
        <v>0</v>
      </c>
      <c r="Q182" s="6">
        <f>+E182/D182</f>
        <v>0.33416666666666667</v>
      </c>
      <c r="R182" s="9">
        <f>IF(O182&gt;0,E182/O182,0)</f>
        <v>30.846153846153847</v>
      </c>
      <c r="S182" t="s">
        <v>8268</v>
      </c>
      <c r="T182" t="s">
        <v>8309</v>
      </c>
      <c r="U182" t="s">
        <v>8313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15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>(((I183/60)/60)/24)+DATE(1970,1,1)</f>
        <v>42177.741840277777</v>
      </c>
      <c r="K183">
        <v>1432403295</v>
      </c>
      <c r="L183" s="13">
        <f>(((K183/60)/60)/24)+DATE(1970,1,1)</f>
        <v>42147.741840277777</v>
      </c>
      <c r="M183" s="30">
        <f t="shared" si="2"/>
        <v>30</v>
      </c>
      <c r="N183" t="b">
        <v>0</v>
      </c>
      <c r="O183">
        <v>4</v>
      </c>
      <c r="P183" t="b">
        <v>0</v>
      </c>
      <c r="Q183" s="6">
        <f>+E183/D183</f>
        <v>0.21092608822670172</v>
      </c>
      <c r="R183" s="9">
        <f>IF(O183&gt;0,E183/O183,0)</f>
        <v>180.5</v>
      </c>
      <c r="S183" t="s">
        <v>8268</v>
      </c>
      <c r="T183" t="s">
        <v>8309</v>
      </c>
      <c r="U183" t="s">
        <v>8313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15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>(((I184/60)/60)/24)+DATE(1970,1,1)</f>
        <v>42742.011944444443</v>
      </c>
      <c r="K184">
        <v>1481156232</v>
      </c>
      <c r="L184" s="13">
        <f>(((K184/60)/60)/24)+DATE(1970,1,1)</f>
        <v>42712.011944444443</v>
      </c>
      <c r="M184" s="30">
        <f t="shared" si="2"/>
        <v>30</v>
      </c>
      <c r="N184" t="b">
        <v>0</v>
      </c>
      <c r="O184">
        <v>0</v>
      </c>
      <c r="P184" t="b">
        <v>0</v>
      </c>
      <c r="Q184" s="6">
        <f>+E184/D184</f>
        <v>0</v>
      </c>
      <c r="R184" s="9">
        <f>IF(O184&gt;0,E184/O184,0)</f>
        <v>0</v>
      </c>
      <c r="S184" t="s">
        <v>8268</v>
      </c>
      <c r="T184" t="s">
        <v>8309</v>
      </c>
      <c r="U184" t="s">
        <v>8313</v>
      </c>
    </row>
    <row r="185" spans="1:21" x14ac:dyDescent="0.25">
      <c r="A185">
        <v>183</v>
      </c>
      <c r="B185" s="3" t="s">
        <v>185</v>
      </c>
      <c r="C185" s="3" t="s">
        <v>4293</v>
      </c>
      <c r="D185" s="1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>(((I185/60)/60)/24)+DATE(1970,1,1)</f>
        <v>41969.851967592593</v>
      </c>
      <c r="K185">
        <v>1414438010</v>
      </c>
      <c r="L185" s="13">
        <f>(((K185/60)/60)/24)+DATE(1970,1,1)</f>
        <v>41939.810300925928</v>
      </c>
      <c r="M185" s="30">
        <f t="shared" si="2"/>
        <v>30</v>
      </c>
      <c r="N185" t="b">
        <v>0</v>
      </c>
      <c r="O185">
        <v>12</v>
      </c>
      <c r="P185" t="b">
        <v>0</v>
      </c>
      <c r="Q185" s="6">
        <f>+E185/D185</f>
        <v>0.35855999999999999</v>
      </c>
      <c r="R185" s="9">
        <f>IF(O185&gt;0,E185/O185,0)</f>
        <v>373.5</v>
      </c>
      <c r="S185" t="s">
        <v>8268</v>
      </c>
      <c r="T185" t="s">
        <v>8309</v>
      </c>
      <c r="U185" t="s">
        <v>8313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15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>(((I186/60)/60)/24)+DATE(1970,1,1)</f>
        <v>41883.165972222225</v>
      </c>
      <c r="K186">
        <v>1404586762</v>
      </c>
      <c r="L186" s="13">
        <f>(((K186/60)/60)/24)+DATE(1970,1,1)</f>
        <v>41825.791226851856</v>
      </c>
      <c r="M186" s="30">
        <f t="shared" si="2"/>
        <v>57</v>
      </c>
      <c r="N186" t="b">
        <v>0</v>
      </c>
      <c r="O186">
        <v>2</v>
      </c>
      <c r="P186" t="b">
        <v>0</v>
      </c>
      <c r="Q186" s="6">
        <f>+E186/D186</f>
        <v>3.4000000000000002E-2</v>
      </c>
      <c r="R186" s="9">
        <f>IF(O186&gt;0,E186/O186,0)</f>
        <v>25.5</v>
      </c>
      <c r="S186" t="s">
        <v>8268</v>
      </c>
      <c r="T186" t="s">
        <v>8309</v>
      </c>
      <c r="U186" t="s">
        <v>8313</v>
      </c>
    </row>
    <row r="187" spans="1:21" x14ac:dyDescent="0.25">
      <c r="A187">
        <v>185</v>
      </c>
      <c r="B187" s="3" t="s">
        <v>187</v>
      </c>
      <c r="C187" s="3" t="s">
        <v>4295</v>
      </c>
      <c r="D187" s="15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>(((I187/60)/60)/24)+DATE(1970,1,1)</f>
        <v>42600.91133101852</v>
      </c>
      <c r="K187">
        <v>1468965139</v>
      </c>
      <c r="L187" s="13">
        <f>(((K187/60)/60)/24)+DATE(1970,1,1)</f>
        <v>42570.91133101852</v>
      </c>
      <c r="M187" s="30">
        <f t="shared" si="2"/>
        <v>30</v>
      </c>
      <c r="N187" t="b">
        <v>0</v>
      </c>
      <c r="O187">
        <v>10</v>
      </c>
      <c r="P187" t="b">
        <v>0</v>
      </c>
      <c r="Q187" s="6">
        <f>+E187/D187</f>
        <v>5.5E-2</v>
      </c>
      <c r="R187" s="9">
        <f>IF(O187&gt;0,E187/O187,0)</f>
        <v>220</v>
      </c>
      <c r="S187" t="s">
        <v>8268</v>
      </c>
      <c r="T187" t="s">
        <v>8309</v>
      </c>
      <c r="U187" t="s">
        <v>8313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15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>(((I188/60)/60)/24)+DATE(1970,1,1)</f>
        <v>42797.833333333328</v>
      </c>
      <c r="K188">
        <v>1485977434</v>
      </c>
      <c r="L188" s="13">
        <f>(((K188/60)/60)/24)+DATE(1970,1,1)</f>
        <v>42767.812893518523</v>
      </c>
      <c r="M188" s="30">
        <f t="shared" si="2"/>
        <v>30</v>
      </c>
      <c r="N188" t="b">
        <v>0</v>
      </c>
      <c r="O188">
        <v>0</v>
      </c>
      <c r="P188" t="b">
        <v>0</v>
      </c>
      <c r="Q188" s="6">
        <f>+E188/D188</f>
        <v>0</v>
      </c>
      <c r="R188" s="9">
        <f>IF(O188&gt;0,E188/O188,0)</f>
        <v>0</v>
      </c>
      <c r="S188" t="s">
        <v>8268</v>
      </c>
      <c r="T188" t="s">
        <v>8309</v>
      </c>
      <c r="U188" t="s">
        <v>8313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15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>(((I189/60)/60)/24)+DATE(1970,1,1)</f>
        <v>42206.290972222225</v>
      </c>
      <c r="K189">
        <v>1435383457</v>
      </c>
      <c r="L189" s="13">
        <f>(((K189/60)/60)/24)+DATE(1970,1,1)</f>
        <v>42182.234456018516</v>
      </c>
      <c r="M189" s="30">
        <f t="shared" si="2"/>
        <v>24</v>
      </c>
      <c r="N189" t="b">
        <v>0</v>
      </c>
      <c r="O189">
        <v>5</v>
      </c>
      <c r="P189" t="b">
        <v>0</v>
      </c>
      <c r="Q189" s="6">
        <f>+E189/D189</f>
        <v>0.16</v>
      </c>
      <c r="R189" s="9">
        <f>IF(O189&gt;0,E189/O189,0)</f>
        <v>160</v>
      </c>
      <c r="S189" t="s">
        <v>8268</v>
      </c>
      <c r="T189" t="s">
        <v>8309</v>
      </c>
      <c r="U189" t="s">
        <v>8313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15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>(((I190/60)/60)/24)+DATE(1970,1,1)</f>
        <v>41887.18304398148</v>
      </c>
      <c r="K190">
        <v>1407299015</v>
      </c>
      <c r="L190" s="13">
        <f>(((K190/60)/60)/24)+DATE(1970,1,1)</f>
        <v>41857.18304398148</v>
      </c>
      <c r="M190" s="30">
        <f t="shared" si="2"/>
        <v>30</v>
      </c>
      <c r="N190" t="b">
        <v>0</v>
      </c>
      <c r="O190">
        <v>0</v>
      </c>
      <c r="P190" t="b">
        <v>0</v>
      </c>
      <c r="Q190" s="6">
        <f>+E190/D190</f>
        <v>0</v>
      </c>
      <c r="R190" s="9">
        <f>IF(O190&gt;0,E190/O190,0)</f>
        <v>0</v>
      </c>
      <c r="S190" t="s">
        <v>8268</v>
      </c>
      <c r="T190" t="s">
        <v>8309</v>
      </c>
      <c r="U190" t="s">
        <v>8313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15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>(((I191/60)/60)/24)+DATE(1970,1,1)</f>
        <v>42616.690706018519</v>
      </c>
      <c r="K191">
        <v>1467736477</v>
      </c>
      <c r="L191" s="13">
        <f>(((K191/60)/60)/24)+DATE(1970,1,1)</f>
        <v>42556.690706018519</v>
      </c>
      <c r="M191" s="30">
        <f t="shared" si="2"/>
        <v>60</v>
      </c>
      <c r="N191" t="b">
        <v>0</v>
      </c>
      <c r="O191">
        <v>5</v>
      </c>
      <c r="P191" t="b">
        <v>0</v>
      </c>
      <c r="Q191" s="6">
        <f>+E191/D191</f>
        <v>6.8999999999999997E-4</v>
      </c>
      <c r="R191" s="9">
        <f>IF(O191&gt;0,E191/O191,0)</f>
        <v>69</v>
      </c>
      <c r="S191" t="s">
        <v>8268</v>
      </c>
      <c r="T191" t="s">
        <v>8309</v>
      </c>
      <c r="U191" t="s">
        <v>8313</v>
      </c>
    </row>
    <row r="192" spans="1:21" x14ac:dyDescent="0.25">
      <c r="A192">
        <v>190</v>
      </c>
      <c r="B192" s="3" t="s">
        <v>192</v>
      </c>
      <c r="C192" s="3" t="s">
        <v>4300</v>
      </c>
      <c r="D192" s="15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>(((I192/60)/60)/24)+DATE(1970,1,1)</f>
        <v>42537.650995370372</v>
      </c>
      <c r="K192">
        <v>1465227446</v>
      </c>
      <c r="L192" s="13">
        <f>(((K192/60)/60)/24)+DATE(1970,1,1)</f>
        <v>42527.650995370372</v>
      </c>
      <c r="M192" s="30">
        <f t="shared" si="2"/>
        <v>10</v>
      </c>
      <c r="N192" t="b">
        <v>0</v>
      </c>
      <c r="O192">
        <v>1</v>
      </c>
      <c r="P192" t="b">
        <v>0</v>
      </c>
      <c r="Q192" s="6">
        <f>+E192/D192</f>
        <v>4.1666666666666666E-3</v>
      </c>
      <c r="R192" s="9">
        <f>IF(O192&gt;0,E192/O192,0)</f>
        <v>50</v>
      </c>
      <c r="S192" t="s">
        <v>8268</v>
      </c>
      <c r="T192" t="s">
        <v>8309</v>
      </c>
      <c r="U192" t="s">
        <v>8313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15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>(((I193/60)/60)/24)+DATE(1970,1,1)</f>
        <v>42279.441412037035</v>
      </c>
      <c r="K193">
        <v>1440326138</v>
      </c>
      <c r="L193" s="13">
        <f>(((K193/60)/60)/24)+DATE(1970,1,1)</f>
        <v>42239.441412037035</v>
      </c>
      <c r="M193" s="30">
        <f t="shared" si="2"/>
        <v>40</v>
      </c>
      <c r="N193" t="b">
        <v>0</v>
      </c>
      <c r="O193">
        <v>3</v>
      </c>
      <c r="P193" t="b">
        <v>0</v>
      </c>
      <c r="Q193" s="6">
        <f>+E193/D193</f>
        <v>0.05</v>
      </c>
      <c r="R193" s="9">
        <f>IF(O193&gt;0,E193/O193,0)</f>
        <v>83.333333333333329</v>
      </c>
      <c r="S193" t="s">
        <v>8268</v>
      </c>
      <c r="T193" t="s">
        <v>8309</v>
      </c>
      <c r="U193" t="s">
        <v>8313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15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>(((I194/60)/60)/24)+DATE(1970,1,1)</f>
        <v>41929.792037037041</v>
      </c>
      <c r="K194">
        <v>1410980432</v>
      </c>
      <c r="L194" s="13">
        <f>(((K194/60)/60)/24)+DATE(1970,1,1)</f>
        <v>41899.792037037041</v>
      </c>
      <c r="M194" s="30">
        <f t="shared" si="2"/>
        <v>30</v>
      </c>
      <c r="N194" t="b">
        <v>0</v>
      </c>
      <c r="O194">
        <v>3</v>
      </c>
      <c r="P194" t="b">
        <v>0</v>
      </c>
      <c r="Q194" s="6">
        <f>+E194/D194</f>
        <v>1.7E-5</v>
      </c>
      <c r="R194" s="9">
        <f>IF(O194&gt;0,E194/O194,0)</f>
        <v>5.666666666666667</v>
      </c>
      <c r="S194" t="s">
        <v>8268</v>
      </c>
      <c r="T194" t="s">
        <v>8309</v>
      </c>
      <c r="U194" t="s">
        <v>8313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1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>(((I195/60)/60)/24)+DATE(1970,1,1)</f>
        <v>41971.976458333331</v>
      </c>
      <c r="K195">
        <v>1412029566</v>
      </c>
      <c r="L195" s="13">
        <f>(((K195/60)/60)/24)+DATE(1970,1,1)</f>
        <v>41911.934791666667</v>
      </c>
      <c r="M195" s="30">
        <f t="shared" ref="M195:M258" si="3">ROUND(+J195-L195,0)</f>
        <v>60</v>
      </c>
      <c r="N195" t="b">
        <v>0</v>
      </c>
      <c r="O195">
        <v>0</v>
      </c>
      <c r="P195" t="b">
        <v>0</v>
      </c>
      <c r="Q195" s="6">
        <f>+E195/D195</f>
        <v>0</v>
      </c>
      <c r="R195" s="9">
        <f>IF(O195&gt;0,E195/O195,0)</f>
        <v>0</v>
      </c>
      <c r="S195" t="s">
        <v>8268</v>
      </c>
      <c r="T195" t="s">
        <v>8309</v>
      </c>
      <c r="U195" t="s">
        <v>8313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15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>(((I196/60)/60)/24)+DATE(1970,1,1)</f>
        <v>42435.996886574074</v>
      </c>
      <c r="K196">
        <v>1452124531</v>
      </c>
      <c r="L196" s="13">
        <f>(((K196/60)/60)/24)+DATE(1970,1,1)</f>
        <v>42375.996886574074</v>
      </c>
      <c r="M196" s="30">
        <f t="shared" si="3"/>
        <v>60</v>
      </c>
      <c r="N196" t="b">
        <v>0</v>
      </c>
      <c r="O196">
        <v>3</v>
      </c>
      <c r="P196" t="b">
        <v>0</v>
      </c>
      <c r="Q196" s="6">
        <f>+E196/D196</f>
        <v>1.1999999999999999E-3</v>
      </c>
      <c r="R196" s="9">
        <f>IF(O196&gt;0,E196/O196,0)</f>
        <v>1</v>
      </c>
      <c r="S196" t="s">
        <v>8268</v>
      </c>
      <c r="T196" t="s">
        <v>8309</v>
      </c>
      <c r="U196" t="s">
        <v>8313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15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>(((I197/60)/60)/24)+DATE(1970,1,1)</f>
        <v>42195.67050925926</v>
      </c>
      <c r="K197">
        <v>1431360332</v>
      </c>
      <c r="L197" s="13">
        <f>(((K197/60)/60)/24)+DATE(1970,1,1)</f>
        <v>42135.67050925926</v>
      </c>
      <c r="M197" s="30">
        <f t="shared" si="3"/>
        <v>60</v>
      </c>
      <c r="N197" t="b">
        <v>0</v>
      </c>
      <c r="O197">
        <v>0</v>
      </c>
      <c r="P197" t="b">
        <v>0</v>
      </c>
      <c r="Q197" s="6">
        <f>+E197/D197</f>
        <v>0</v>
      </c>
      <c r="R197" s="9">
        <f>IF(O197&gt;0,E197/O197,0)</f>
        <v>0</v>
      </c>
      <c r="S197" t="s">
        <v>8268</v>
      </c>
      <c r="T197" t="s">
        <v>8309</v>
      </c>
      <c r="U197" t="s">
        <v>8313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15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>(((I198/60)/60)/24)+DATE(1970,1,1)</f>
        <v>42287.875</v>
      </c>
      <c r="K198">
        <v>1442062898</v>
      </c>
      <c r="L198" s="13">
        <f>(((K198/60)/60)/24)+DATE(1970,1,1)</f>
        <v>42259.542800925927</v>
      </c>
      <c r="M198" s="30">
        <f t="shared" si="3"/>
        <v>28</v>
      </c>
      <c r="N198" t="b">
        <v>0</v>
      </c>
      <c r="O198">
        <v>19</v>
      </c>
      <c r="P198" t="b">
        <v>0</v>
      </c>
      <c r="Q198" s="6">
        <f>+E198/D198</f>
        <v>0.41857142857142859</v>
      </c>
      <c r="R198" s="9">
        <f>IF(O198&gt;0,E198/O198,0)</f>
        <v>77.10526315789474</v>
      </c>
      <c r="S198" t="s">
        <v>8268</v>
      </c>
      <c r="T198" t="s">
        <v>8309</v>
      </c>
      <c r="U198" t="s">
        <v>8313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15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>(((I199/60)/60)/24)+DATE(1970,1,1)</f>
        <v>42783.875</v>
      </c>
      <c r="K199">
        <v>1483734100</v>
      </c>
      <c r="L199" s="13">
        <f>(((K199/60)/60)/24)+DATE(1970,1,1)</f>
        <v>42741.848379629635</v>
      </c>
      <c r="M199" s="30">
        <f t="shared" si="3"/>
        <v>42</v>
      </c>
      <c r="N199" t="b">
        <v>0</v>
      </c>
      <c r="O199">
        <v>8</v>
      </c>
      <c r="P199" t="b">
        <v>0</v>
      </c>
      <c r="Q199" s="6">
        <f>+E199/D199</f>
        <v>0.1048</v>
      </c>
      <c r="R199" s="9">
        <f>IF(O199&gt;0,E199/O199,0)</f>
        <v>32.75</v>
      </c>
      <c r="S199" t="s">
        <v>8268</v>
      </c>
      <c r="T199" t="s">
        <v>8309</v>
      </c>
      <c r="U199" t="s">
        <v>8313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15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>(((I200/60)/60)/24)+DATE(1970,1,1)</f>
        <v>41917.383356481485</v>
      </c>
      <c r="K200">
        <v>1409908322</v>
      </c>
      <c r="L200" s="13">
        <f>(((K200/60)/60)/24)+DATE(1970,1,1)</f>
        <v>41887.383356481485</v>
      </c>
      <c r="M200" s="30">
        <f t="shared" si="3"/>
        <v>30</v>
      </c>
      <c r="N200" t="b">
        <v>0</v>
      </c>
      <c r="O200">
        <v>6</v>
      </c>
      <c r="P200" t="b">
        <v>0</v>
      </c>
      <c r="Q200" s="6">
        <f>+E200/D200</f>
        <v>1.116E-2</v>
      </c>
      <c r="R200" s="9">
        <f>IF(O200&gt;0,E200/O200,0)</f>
        <v>46.5</v>
      </c>
      <c r="S200" t="s">
        <v>8268</v>
      </c>
      <c r="T200" t="s">
        <v>8309</v>
      </c>
      <c r="U200" t="s">
        <v>8313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15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>(((I201/60)/60)/24)+DATE(1970,1,1)</f>
        <v>42614.123865740738</v>
      </c>
      <c r="K201">
        <v>1470106702</v>
      </c>
      <c r="L201" s="13">
        <f>(((K201/60)/60)/24)+DATE(1970,1,1)</f>
        <v>42584.123865740738</v>
      </c>
      <c r="M201" s="30">
        <f t="shared" si="3"/>
        <v>30</v>
      </c>
      <c r="N201" t="b">
        <v>0</v>
      </c>
      <c r="O201">
        <v>0</v>
      </c>
      <c r="P201" t="b">
        <v>0</v>
      </c>
      <c r="Q201" s="6">
        <f>+E201/D201</f>
        <v>0</v>
      </c>
      <c r="R201" s="9">
        <f>IF(O201&gt;0,E201/O201,0)</f>
        <v>0</v>
      </c>
      <c r="S201" t="s">
        <v>8268</v>
      </c>
      <c r="T201" t="s">
        <v>8309</v>
      </c>
      <c r="U201" t="s">
        <v>8313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15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>(((I202/60)/60)/24)+DATE(1970,1,1)</f>
        <v>41897.083368055559</v>
      </c>
      <c r="K202">
        <v>1408154403</v>
      </c>
      <c r="L202" s="13">
        <f>(((K202/60)/60)/24)+DATE(1970,1,1)</f>
        <v>41867.083368055559</v>
      </c>
      <c r="M202" s="30">
        <f t="shared" si="3"/>
        <v>30</v>
      </c>
      <c r="N202" t="b">
        <v>0</v>
      </c>
      <c r="O202">
        <v>18</v>
      </c>
      <c r="P202" t="b">
        <v>0</v>
      </c>
      <c r="Q202" s="6">
        <f>+E202/D202</f>
        <v>0.26192500000000002</v>
      </c>
      <c r="R202" s="9">
        <f>IF(O202&gt;0,E202/O202,0)</f>
        <v>87.308333333333337</v>
      </c>
      <c r="S202" t="s">
        <v>8268</v>
      </c>
      <c r="T202" t="s">
        <v>8309</v>
      </c>
      <c r="U202" t="s">
        <v>8313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15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>(((I203/60)/60)/24)+DATE(1970,1,1)</f>
        <v>42043.818622685183</v>
      </c>
      <c r="K203">
        <v>1421696329</v>
      </c>
      <c r="L203" s="13">
        <f>(((K203/60)/60)/24)+DATE(1970,1,1)</f>
        <v>42023.818622685183</v>
      </c>
      <c r="M203" s="30">
        <f t="shared" si="3"/>
        <v>20</v>
      </c>
      <c r="N203" t="b">
        <v>0</v>
      </c>
      <c r="O203">
        <v>7</v>
      </c>
      <c r="P203" t="b">
        <v>0</v>
      </c>
      <c r="Q203" s="6">
        <f>+E203/D203</f>
        <v>0.58461538461538465</v>
      </c>
      <c r="R203" s="9">
        <f>IF(O203&gt;0,E203/O203,0)</f>
        <v>54.285714285714285</v>
      </c>
      <c r="S203" t="s">
        <v>8268</v>
      </c>
      <c r="T203" t="s">
        <v>8309</v>
      </c>
      <c r="U203" t="s">
        <v>8313</v>
      </c>
    </row>
    <row r="204" spans="1:21" x14ac:dyDescent="0.25">
      <c r="A204">
        <v>202</v>
      </c>
      <c r="B204" s="3" t="s">
        <v>204</v>
      </c>
      <c r="C204" s="3" t="s">
        <v>4312</v>
      </c>
      <c r="D204" s="15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>(((I204/60)/60)/24)+DATE(1970,1,1)</f>
        <v>42285.874305555553</v>
      </c>
      <c r="K204">
        <v>1441750564</v>
      </c>
      <c r="L204" s="13">
        <f>(((K204/60)/60)/24)+DATE(1970,1,1)</f>
        <v>42255.927824074075</v>
      </c>
      <c r="M204" s="30">
        <f t="shared" si="3"/>
        <v>30</v>
      </c>
      <c r="N204" t="b">
        <v>0</v>
      </c>
      <c r="O204">
        <v>0</v>
      </c>
      <c r="P204" t="b">
        <v>0</v>
      </c>
      <c r="Q204" s="6">
        <f>+E204/D204</f>
        <v>0</v>
      </c>
      <c r="R204" s="9">
        <f>IF(O204&gt;0,E204/O204,0)</f>
        <v>0</v>
      </c>
      <c r="S204" t="s">
        <v>8268</v>
      </c>
      <c r="T204" t="s">
        <v>8309</v>
      </c>
      <c r="U204" t="s">
        <v>8313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1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>(((I205/60)/60)/24)+DATE(1970,1,1)</f>
        <v>42033.847962962958</v>
      </c>
      <c r="K205">
        <v>1417378864</v>
      </c>
      <c r="L205" s="13">
        <f>(((K205/60)/60)/24)+DATE(1970,1,1)</f>
        <v>41973.847962962958</v>
      </c>
      <c r="M205" s="30">
        <f t="shared" si="3"/>
        <v>60</v>
      </c>
      <c r="N205" t="b">
        <v>0</v>
      </c>
      <c r="O205">
        <v>8</v>
      </c>
      <c r="P205" t="b">
        <v>0</v>
      </c>
      <c r="Q205" s="6">
        <f>+E205/D205</f>
        <v>0.2984</v>
      </c>
      <c r="R205" s="9">
        <f>IF(O205&gt;0,E205/O205,0)</f>
        <v>93.25</v>
      </c>
      <c r="S205" t="s">
        <v>8268</v>
      </c>
      <c r="T205" t="s">
        <v>8309</v>
      </c>
      <c r="U205" t="s">
        <v>8313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15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>(((I206/60)/60)/24)+DATE(1970,1,1)</f>
        <v>42586.583368055552</v>
      </c>
      <c r="K206">
        <v>1467727203</v>
      </c>
      <c r="L206" s="13">
        <f>(((K206/60)/60)/24)+DATE(1970,1,1)</f>
        <v>42556.583368055552</v>
      </c>
      <c r="M206" s="30">
        <f t="shared" si="3"/>
        <v>30</v>
      </c>
      <c r="N206" t="b">
        <v>0</v>
      </c>
      <c r="O206">
        <v>1293</v>
      </c>
      <c r="P206" t="b">
        <v>0</v>
      </c>
      <c r="Q206" s="6">
        <f>+E206/D206</f>
        <v>0.50721666666666665</v>
      </c>
      <c r="R206" s="9">
        <f>IF(O206&gt;0,E206/O206,0)</f>
        <v>117.68368136117556</v>
      </c>
      <c r="S206" t="s">
        <v>8268</v>
      </c>
      <c r="T206" t="s">
        <v>8309</v>
      </c>
      <c r="U206" t="s">
        <v>8313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15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>(((I207/60)/60)/24)+DATE(1970,1,1)</f>
        <v>42283.632199074069</v>
      </c>
      <c r="K207">
        <v>1441120222</v>
      </c>
      <c r="L207" s="13">
        <f>(((K207/60)/60)/24)+DATE(1970,1,1)</f>
        <v>42248.632199074069</v>
      </c>
      <c r="M207" s="30">
        <f t="shared" si="3"/>
        <v>35</v>
      </c>
      <c r="N207" t="b">
        <v>0</v>
      </c>
      <c r="O207">
        <v>17</v>
      </c>
      <c r="P207" t="b">
        <v>0</v>
      </c>
      <c r="Q207" s="6">
        <f>+E207/D207</f>
        <v>0.16250000000000001</v>
      </c>
      <c r="R207" s="9">
        <f>IF(O207&gt;0,E207/O207,0)</f>
        <v>76.470588235294116</v>
      </c>
      <c r="S207" t="s">
        <v>8268</v>
      </c>
      <c r="T207" t="s">
        <v>8309</v>
      </c>
      <c r="U207" t="s">
        <v>8313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15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>(((I208/60)/60)/24)+DATE(1970,1,1)</f>
        <v>42588.004432870366</v>
      </c>
      <c r="K208">
        <v>1468627583</v>
      </c>
      <c r="L208" s="13">
        <f>(((K208/60)/60)/24)+DATE(1970,1,1)</f>
        <v>42567.004432870366</v>
      </c>
      <c r="M208" s="30">
        <f t="shared" si="3"/>
        <v>21</v>
      </c>
      <c r="N208" t="b">
        <v>0</v>
      </c>
      <c r="O208">
        <v>0</v>
      </c>
      <c r="P208" t="b">
        <v>0</v>
      </c>
      <c r="Q208" s="6">
        <f>+E208/D208</f>
        <v>0</v>
      </c>
      <c r="R208" s="9">
        <f>IF(O208&gt;0,E208/O208,0)</f>
        <v>0</v>
      </c>
      <c r="S208" t="s">
        <v>8268</v>
      </c>
      <c r="T208" t="s">
        <v>8309</v>
      </c>
      <c r="U208" t="s">
        <v>8313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15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>(((I209/60)/60)/24)+DATE(1970,1,1)</f>
        <v>42008.197199074071</v>
      </c>
      <c r="K209">
        <v>1417754638</v>
      </c>
      <c r="L209" s="13">
        <f>(((K209/60)/60)/24)+DATE(1970,1,1)</f>
        <v>41978.197199074071</v>
      </c>
      <c r="M209" s="30">
        <f t="shared" si="3"/>
        <v>30</v>
      </c>
      <c r="N209" t="b">
        <v>0</v>
      </c>
      <c r="O209">
        <v>13</v>
      </c>
      <c r="P209" t="b">
        <v>0</v>
      </c>
      <c r="Q209" s="6">
        <f>+E209/D209</f>
        <v>0.15214285714285714</v>
      </c>
      <c r="R209" s="9">
        <f>IF(O209&gt;0,E209/O209,0)</f>
        <v>163.84615384615384</v>
      </c>
      <c r="S209" t="s">
        <v>8268</v>
      </c>
      <c r="T209" t="s">
        <v>8309</v>
      </c>
      <c r="U209" t="s">
        <v>8313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15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>(((I210/60)/60)/24)+DATE(1970,1,1)</f>
        <v>41989.369988425926</v>
      </c>
      <c r="K210">
        <v>1416127967</v>
      </c>
      <c r="L210" s="13">
        <f>(((K210/60)/60)/24)+DATE(1970,1,1)</f>
        <v>41959.369988425926</v>
      </c>
      <c r="M210" s="30">
        <f t="shared" si="3"/>
        <v>30</v>
      </c>
      <c r="N210" t="b">
        <v>0</v>
      </c>
      <c r="O210">
        <v>0</v>
      </c>
      <c r="P210" t="b">
        <v>0</v>
      </c>
      <c r="Q210" s="6">
        <f>+E210/D210</f>
        <v>0</v>
      </c>
      <c r="R210" s="9">
        <f>IF(O210&gt;0,E210/O210,0)</f>
        <v>0</v>
      </c>
      <c r="S210" t="s">
        <v>8268</v>
      </c>
      <c r="T210" t="s">
        <v>8309</v>
      </c>
      <c r="U210" t="s">
        <v>8313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15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>(((I211/60)/60)/24)+DATE(1970,1,1)</f>
        <v>42195.922858796301</v>
      </c>
      <c r="K211">
        <v>1433974135</v>
      </c>
      <c r="L211" s="13">
        <f>(((K211/60)/60)/24)+DATE(1970,1,1)</f>
        <v>42165.922858796301</v>
      </c>
      <c r="M211" s="30">
        <f t="shared" si="3"/>
        <v>30</v>
      </c>
      <c r="N211" t="b">
        <v>0</v>
      </c>
      <c r="O211">
        <v>0</v>
      </c>
      <c r="P211" t="b">
        <v>0</v>
      </c>
      <c r="Q211" s="6">
        <f>+E211/D211</f>
        <v>0</v>
      </c>
      <c r="R211" s="9">
        <f>IF(O211&gt;0,E211/O211,0)</f>
        <v>0</v>
      </c>
      <c r="S211" t="s">
        <v>8268</v>
      </c>
      <c r="T211" t="s">
        <v>8309</v>
      </c>
      <c r="U211" t="s">
        <v>8313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15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>(((I212/60)/60)/24)+DATE(1970,1,1)</f>
        <v>42278.208333333328</v>
      </c>
      <c r="K212">
        <v>1441157592</v>
      </c>
      <c r="L212" s="13">
        <f>(((K212/60)/60)/24)+DATE(1970,1,1)</f>
        <v>42249.064722222218</v>
      </c>
      <c r="M212" s="30">
        <f t="shared" si="3"/>
        <v>29</v>
      </c>
      <c r="N212" t="b">
        <v>0</v>
      </c>
      <c r="O212">
        <v>33</v>
      </c>
      <c r="P212" t="b">
        <v>0</v>
      </c>
      <c r="Q212" s="6">
        <f>+E212/D212</f>
        <v>0.2525</v>
      </c>
      <c r="R212" s="9">
        <f>IF(O212&gt;0,E212/O212,0)</f>
        <v>91.818181818181813</v>
      </c>
      <c r="S212" t="s">
        <v>8268</v>
      </c>
      <c r="T212" t="s">
        <v>8309</v>
      </c>
      <c r="U212" t="s">
        <v>8313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15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>(((I213/60)/60)/24)+DATE(1970,1,1)</f>
        <v>42266.159918981488</v>
      </c>
      <c r="K213">
        <v>1440042617</v>
      </c>
      <c r="L213" s="13">
        <f>(((K213/60)/60)/24)+DATE(1970,1,1)</f>
        <v>42236.159918981488</v>
      </c>
      <c r="M213" s="30">
        <f t="shared" si="3"/>
        <v>30</v>
      </c>
      <c r="N213" t="b">
        <v>0</v>
      </c>
      <c r="O213">
        <v>12</v>
      </c>
      <c r="P213" t="b">
        <v>0</v>
      </c>
      <c r="Q213" s="6">
        <f>+E213/D213</f>
        <v>0.44600000000000001</v>
      </c>
      <c r="R213" s="9">
        <f>IF(O213&gt;0,E213/O213,0)</f>
        <v>185.83333333333334</v>
      </c>
      <c r="S213" t="s">
        <v>8268</v>
      </c>
      <c r="T213" t="s">
        <v>8309</v>
      </c>
      <c r="U213" t="s">
        <v>8313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15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>(((I214/60)/60)/24)+DATE(1970,1,1)</f>
        <v>42476.839351851857</v>
      </c>
      <c r="K214">
        <v>1455656920</v>
      </c>
      <c r="L214" s="13">
        <f>(((K214/60)/60)/24)+DATE(1970,1,1)</f>
        <v>42416.881018518514</v>
      </c>
      <c r="M214" s="30">
        <f t="shared" si="3"/>
        <v>60</v>
      </c>
      <c r="N214" t="b">
        <v>0</v>
      </c>
      <c r="O214">
        <v>1</v>
      </c>
      <c r="P214" t="b">
        <v>0</v>
      </c>
      <c r="Q214" s="6">
        <f>+E214/D214</f>
        <v>1.5873015873015873E-4</v>
      </c>
      <c r="R214" s="9">
        <f>IF(O214&gt;0,E214/O214,0)</f>
        <v>1</v>
      </c>
      <c r="S214" t="s">
        <v>8268</v>
      </c>
      <c r="T214" t="s">
        <v>8309</v>
      </c>
      <c r="U214" t="s">
        <v>8313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>(((I215/60)/60)/24)+DATE(1970,1,1)</f>
        <v>42232.587974537033</v>
      </c>
      <c r="K215">
        <v>1437142547</v>
      </c>
      <c r="L215" s="13">
        <f>(((K215/60)/60)/24)+DATE(1970,1,1)</f>
        <v>42202.594293981485</v>
      </c>
      <c r="M215" s="30">
        <f t="shared" si="3"/>
        <v>30</v>
      </c>
      <c r="N215" t="b">
        <v>0</v>
      </c>
      <c r="O215">
        <v>1</v>
      </c>
      <c r="P215" t="b">
        <v>0</v>
      </c>
      <c r="Q215" s="6">
        <f>+E215/D215</f>
        <v>4.0000000000000002E-4</v>
      </c>
      <c r="R215" s="9">
        <f>IF(O215&gt;0,E215/O215,0)</f>
        <v>20</v>
      </c>
      <c r="S215" t="s">
        <v>8268</v>
      </c>
      <c r="T215" t="s">
        <v>8309</v>
      </c>
      <c r="U215" t="s">
        <v>8313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15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>(((I216/60)/60)/24)+DATE(1970,1,1)</f>
        <v>42069.64061342593</v>
      </c>
      <c r="K216">
        <v>1420471349</v>
      </c>
      <c r="L216" s="13">
        <f>(((K216/60)/60)/24)+DATE(1970,1,1)</f>
        <v>42009.64061342593</v>
      </c>
      <c r="M216" s="30">
        <f t="shared" si="3"/>
        <v>60</v>
      </c>
      <c r="N216" t="b">
        <v>0</v>
      </c>
      <c r="O216">
        <v>1</v>
      </c>
      <c r="P216" t="b">
        <v>0</v>
      </c>
      <c r="Q216" s="6">
        <f>+E216/D216</f>
        <v>8.0000000000000007E-5</v>
      </c>
      <c r="R216" s="9">
        <f>IF(O216&gt;0,E216/O216,0)</f>
        <v>1</v>
      </c>
      <c r="S216" t="s">
        <v>8268</v>
      </c>
      <c r="T216" t="s">
        <v>8309</v>
      </c>
      <c r="U216" t="s">
        <v>8313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15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>(((I217/60)/60)/24)+DATE(1970,1,1)</f>
        <v>42417.999305555553</v>
      </c>
      <c r="K217">
        <v>1452058282</v>
      </c>
      <c r="L217" s="13">
        <f>(((K217/60)/60)/24)+DATE(1970,1,1)</f>
        <v>42375.230115740742</v>
      </c>
      <c r="M217" s="30">
        <f t="shared" si="3"/>
        <v>43</v>
      </c>
      <c r="N217" t="b">
        <v>0</v>
      </c>
      <c r="O217">
        <v>1</v>
      </c>
      <c r="P217" t="b">
        <v>0</v>
      </c>
      <c r="Q217" s="6">
        <f>+E217/D217</f>
        <v>2.2727272727272726E-3</v>
      </c>
      <c r="R217" s="9">
        <f>IF(O217&gt;0,E217/O217,0)</f>
        <v>10</v>
      </c>
      <c r="S217" t="s">
        <v>8268</v>
      </c>
      <c r="T217" t="s">
        <v>8309</v>
      </c>
      <c r="U217" t="s">
        <v>8313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15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>(((I218/60)/60)/24)+DATE(1970,1,1)</f>
        <v>42116.917094907403</v>
      </c>
      <c r="K218">
        <v>1425423637</v>
      </c>
      <c r="L218" s="13">
        <f>(((K218/60)/60)/24)+DATE(1970,1,1)</f>
        <v>42066.958761574075</v>
      </c>
      <c r="M218" s="30">
        <f t="shared" si="3"/>
        <v>50</v>
      </c>
      <c r="N218" t="b">
        <v>0</v>
      </c>
      <c r="O218">
        <v>84</v>
      </c>
      <c r="P218" t="b">
        <v>0</v>
      </c>
      <c r="Q218" s="6">
        <f>+E218/D218</f>
        <v>0.55698440000000005</v>
      </c>
      <c r="R218" s="9">
        <f>IF(O218&gt;0,E218/O218,0)</f>
        <v>331.53833333333336</v>
      </c>
      <c r="S218" t="s">
        <v>8268</v>
      </c>
      <c r="T218" t="s">
        <v>8309</v>
      </c>
      <c r="U218" t="s">
        <v>8313</v>
      </c>
    </row>
    <row r="219" spans="1:21" x14ac:dyDescent="0.25">
      <c r="A219">
        <v>217</v>
      </c>
      <c r="B219" s="3" t="s">
        <v>219</v>
      </c>
      <c r="C219" s="3" t="s">
        <v>4327</v>
      </c>
      <c r="D219" s="15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>(((I219/60)/60)/24)+DATE(1970,1,1)</f>
        <v>42001.64061342593</v>
      </c>
      <c r="K219">
        <v>1417101749</v>
      </c>
      <c r="L219" s="13">
        <f>(((K219/60)/60)/24)+DATE(1970,1,1)</f>
        <v>41970.64061342593</v>
      </c>
      <c r="M219" s="30">
        <f t="shared" si="3"/>
        <v>31</v>
      </c>
      <c r="N219" t="b">
        <v>0</v>
      </c>
      <c r="O219">
        <v>38</v>
      </c>
      <c r="P219" t="b">
        <v>0</v>
      </c>
      <c r="Q219" s="6">
        <f>+E219/D219</f>
        <v>0.11942999999999999</v>
      </c>
      <c r="R219" s="9">
        <f>IF(O219&gt;0,E219/O219,0)</f>
        <v>314.28947368421052</v>
      </c>
      <c r="S219" t="s">
        <v>8268</v>
      </c>
      <c r="T219" t="s">
        <v>8309</v>
      </c>
      <c r="U219" t="s">
        <v>8313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15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>(((I220/60)/60)/24)+DATE(1970,1,1)</f>
        <v>42139.628344907411</v>
      </c>
      <c r="K220">
        <v>1426518289</v>
      </c>
      <c r="L220" s="13">
        <f>(((K220/60)/60)/24)+DATE(1970,1,1)</f>
        <v>42079.628344907411</v>
      </c>
      <c r="M220" s="30">
        <f t="shared" si="3"/>
        <v>60</v>
      </c>
      <c r="N220" t="b">
        <v>0</v>
      </c>
      <c r="O220">
        <v>1</v>
      </c>
      <c r="P220" t="b">
        <v>0</v>
      </c>
      <c r="Q220" s="6">
        <f>+E220/D220</f>
        <v>0.02</v>
      </c>
      <c r="R220" s="9">
        <f>IF(O220&gt;0,E220/O220,0)</f>
        <v>100</v>
      </c>
      <c r="S220" t="s">
        <v>8268</v>
      </c>
      <c r="T220" t="s">
        <v>8309</v>
      </c>
      <c r="U220" t="s">
        <v>8313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15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>(((I221/60)/60)/24)+DATE(1970,1,1)</f>
        <v>42461.290972222225</v>
      </c>
      <c r="K221">
        <v>1456732225</v>
      </c>
      <c r="L221" s="13">
        <f>(((K221/60)/60)/24)+DATE(1970,1,1)</f>
        <v>42429.326678240745</v>
      </c>
      <c r="M221" s="30">
        <f t="shared" si="3"/>
        <v>32</v>
      </c>
      <c r="N221" t="b">
        <v>0</v>
      </c>
      <c r="O221">
        <v>76</v>
      </c>
      <c r="P221" t="b">
        <v>0</v>
      </c>
      <c r="Q221" s="6">
        <f>+E221/D221</f>
        <v>0.17630000000000001</v>
      </c>
      <c r="R221" s="9">
        <f>IF(O221&gt;0,E221/O221,0)</f>
        <v>115.98684210526316</v>
      </c>
      <c r="S221" t="s">
        <v>8268</v>
      </c>
      <c r="T221" t="s">
        <v>8309</v>
      </c>
      <c r="U221" t="s">
        <v>8313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15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>(((I222/60)/60)/24)+DATE(1970,1,1)</f>
        <v>42236.837499999994</v>
      </c>
      <c r="K222">
        <v>1436542030</v>
      </c>
      <c r="L222" s="13">
        <f>(((K222/60)/60)/24)+DATE(1970,1,1)</f>
        <v>42195.643865740742</v>
      </c>
      <c r="M222" s="30">
        <f t="shared" si="3"/>
        <v>41</v>
      </c>
      <c r="N222" t="b">
        <v>0</v>
      </c>
      <c r="O222">
        <v>3</v>
      </c>
      <c r="P222" t="b">
        <v>0</v>
      </c>
      <c r="Q222" s="6">
        <f>+E222/D222</f>
        <v>7.1999999999999998E-3</v>
      </c>
      <c r="R222" s="9">
        <f>IF(O222&gt;0,E222/O222,0)</f>
        <v>120</v>
      </c>
      <c r="S222" t="s">
        <v>8268</v>
      </c>
      <c r="T222" t="s">
        <v>8309</v>
      </c>
      <c r="U222" t="s">
        <v>8313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15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>(((I223/60)/60)/24)+DATE(1970,1,1)</f>
        <v>42091.79587962963</v>
      </c>
      <c r="K223">
        <v>1422389164</v>
      </c>
      <c r="L223" s="13">
        <f>(((K223/60)/60)/24)+DATE(1970,1,1)</f>
        <v>42031.837546296301</v>
      </c>
      <c r="M223" s="30">
        <f t="shared" si="3"/>
        <v>60</v>
      </c>
      <c r="N223" t="b">
        <v>0</v>
      </c>
      <c r="O223">
        <v>0</v>
      </c>
      <c r="P223" t="b">
        <v>0</v>
      </c>
      <c r="Q223" s="6">
        <f>+E223/D223</f>
        <v>0</v>
      </c>
      <c r="R223" s="9">
        <f>IF(O223&gt;0,E223/O223,0)</f>
        <v>0</v>
      </c>
      <c r="S223" t="s">
        <v>8268</v>
      </c>
      <c r="T223" t="s">
        <v>8309</v>
      </c>
      <c r="U223" t="s">
        <v>8313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15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>(((I224/60)/60)/24)+DATE(1970,1,1)</f>
        <v>42090.110416666663</v>
      </c>
      <c r="K224">
        <v>1422383318</v>
      </c>
      <c r="L224" s="13">
        <f>(((K224/60)/60)/24)+DATE(1970,1,1)</f>
        <v>42031.769884259258</v>
      </c>
      <c r="M224" s="30">
        <f t="shared" si="3"/>
        <v>58</v>
      </c>
      <c r="N224" t="b">
        <v>0</v>
      </c>
      <c r="O224">
        <v>2</v>
      </c>
      <c r="P224" t="b">
        <v>0</v>
      </c>
      <c r="Q224" s="6">
        <f>+E224/D224</f>
        <v>0.13</v>
      </c>
      <c r="R224" s="9">
        <f>IF(O224&gt;0,E224/O224,0)</f>
        <v>65</v>
      </c>
      <c r="S224" t="s">
        <v>8268</v>
      </c>
      <c r="T224" t="s">
        <v>8309</v>
      </c>
      <c r="U224" t="s">
        <v>8313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1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>(((I225/60)/60)/24)+DATE(1970,1,1)</f>
        <v>42512.045138888891</v>
      </c>
      <c r="K225">
        <v>1461287350</v>
      </c>
      <c r="L225" s="13">
        <f>(((K225/60)/60)/24)+DATE(1970,1,1)</f>
        <v>42482.048032407409</v>
      </c>
      <c r="M225" s="30">
        <f t="shared" si="3"/>
        <v>30</v>
      </c>
      <c r="N225" t="b">
        <v>0</v>
      </c>
      <c r="O225">
        <v>0</v>
      </c>
      <c r="P225" t="b">
        <v>0</v>
      </c>
      <c r="Q225" s="6">
        <f>+E225/D225</f>
        <v>0</v>
      </c>
      <c r="R225" s="9">
        <f>IF(O225&gt;0,E225/O225,0)</f>
        <v>0</v>
      </c>
      <c r="S225" t="s">
        <v>8268</v>
      </c>
      <c r="T225" t="s">
        <v>8309</v>
      </c>
      <c r="U225" t="s">
        <v>8313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15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>(((I226/60)/60)/24)+DATE(1970,1,1)</f>
        <v>42195.235254629632</v>
      </c>
      <c r="K226">
        <v>1431322726</v>
      </c>
      <c r="L226" s="13">
        <f>(((K226/60)/60)/24)+DATE(1970,1,1)</f>
        <v>42135.235254629632</v>
      </c>
      <c r="M226" s="30">
        <f t="shared" si="3"/>
        <v>60</v>
      </c>
      <c r="N226" t="b">
        <v>0</v>
      </c>
      <c r="O226">
        <v>0</v>
      </c>
      <c r="P226" t="b">
        <v>0</v>
      </c>
      <c r="Q226" s="6">
        <f>+E226/D226</f>
        <v>0</v>
      </c>
      <c r="R226" s="9">
        <f>IF(O226&gt;0,E226/O226,0)</f>
        <v>0</v>
      </c>
      <c r="S226" t="s">
        <v>8268</v>
      </c>
      <c r="T226" t="s">
        <v>8309</v>
      </c>
      <c r="U226" t="s">
        <v>8313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15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>(((I227/60)/60)/24)+DATE(1970,1,1)</f>
        <v>42468.919606481482</v>
      </c>
      <c r="K227">
        <v>1457564654</v>
      </c>
      <c r="L227" s="13">
        <f>(((K227/60)/60)/24)+DATE(1970,1,1)</f>
        <v>42438.961273148147</v>
      </c>
      <c r="M227" s="30">
        <f t="shared" si="3"/>
        <v>30</v>
      </c>
      <c r="N227" t="b">
        <v>0</v>
      </c>
      <c r="O227">
        <v>0</v>
      </c>
      <c r="P227" t="b">
        <v>0</v>
      </c>
      <c r="Q227" s="6">
        <f>+E227/D227</f>
        <v>0</v>
      </c>
      <c r="R227" s="9">
        <f>IF(O227&gt;0,E227/O227,0)</f>
        <v>0</v>
      </c>
      <c r="S227" t="s">
        <v>8268</v>
      </c>
      <c r="T227" t="s">
        <v>8309</v>
      </c>
      <c r="U227" t="s">
        <v>8313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15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>(((I228/60)/60)/24)+DATE(1970,1,1)</f>
        <v>42155.395138888889</v>
      </c>
      <c r="K228">
        <v>1428854344</v>
      </c>
      <c r="L228" s="13">
        <f>(((K228/60)/60)/24)+DATE(1970,1,1)</f>
        <v>42106.666018518517</v>
      </c>
      <c r="M228" s="30">
        <f t="shared" si="3"/>
        <v>49</v>
      </c>
      <c r="N228" t="b">
        <v>0</v>
      </c>
      <c r="O228">
        <v>2</v>
      </c>
      <c r="P228" t="b">
        <v>0</v>
      </c>
      <c r="Q228" s="6">
        <f>+E228/D228</f>
        <v>8.6206896551724137E-3</v>
      </c>
      <c r="R228" s="9">
        <f>IF(O228&gt;0,E228/O228,0)</f>
        <v>125</v>
      </c>
      <c r="S228" t="s">
        <v>8268</v>
      </c>
      <c r="T228" t="s">
        <v>8309</v>
      </c>
      <c r="U228" t="s">
        <v>8313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15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>(((I229/60)/60)/24)+DATE(1970,1,1)</f>
        <v>42194.893993055557</v>
      </c>
      <c r="K229">
        <v>1433885241</v>
      </c>
      <c r="L229" s="13">
        <f>(((K229/60)/60)/24)+DATE(1970,1,1)</f>
        <v>42164.893993055557</v>
      </c>
      <c r="M229" s="30">
        <f t="shared" si="3"/>
        <v>30</v>
      </c>
      <c r="N229" t="b">
        <v>0</v>
      </c>
      <c r="O229">
        <v>0</v>
      </c>
      <c r="P229" t="b">
        <v>0</v>
      </c>
      <c r="Q229" s="6">
        <f>+E229/D229</f>
        <v>0</v>
      </c>
      <c r="R229" s="9">
        <f>IF(O229&gt;0,E229/O229,0)</f>
        <v>0</v>
      </c>
      <c r="S229" t="s">
        <v>8268</v>
      </c>
      <c r="T229" t="s">
        <v>8309</v>
      </c>
      <c r="U229" t="s">
        <v>8313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15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>(((I230/60)/60)/24)+DATE(1970,1,1)</f>
        <v>42156.686400462961</v>
      </c>
      <c r="K230">
        <v>1427992105</v>
      </c>
      <c r="L230" s="13">
        <f>(((K230/60)/60)/24)+DATE(1970,1,1)</f>
        <v>42096.686400462961</v>
      </c>
      <c r="M230" s="30">
        <f t="shared" si="3"/>
        <v>60</v>
      </c>
      <c r="N230" t="b">
        <v>0</v>
      </c>
      <c r="O230">
        <v>0</v>
      </c>
      <c r="P230" t="b">
        <v>0</v>
      </c>
      <c r="Q230" s="6">
        <f>+E230/D230</f>
        <v>0</v>
      </c>
      <c r="R230" s="9">
        <f>IF(O230&gt;0,E230/O230,0)</f>
        <v>0</v>
      </c>
      <c r="S230" t="s">
        <v>8268</v>
      </c>
      <c r="T230" t="s">
        <v>8309</v>
      </c>
      <c r="U230" t="s">
        <v>8313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15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>(((I231/60)/60)/24)+DATE(1970,1,1)</f>
        <v>42413.933993055558</v>
      </c>
      <c r="K231">
        <v>1452810297</v>
      </c>
      <c r="L231" s="13">
        <f>(((K231/60)/60)/24)+DATE(1970,1,1)</f>
        <v>42383.933993055558</v>
      </c>
      <c r="M231" s="30">
        <f t="shared" si="3"/>
        <v>30</v>
      </c>
      <c r="N231" t="b">
        <v>0</v>
      </c>
      <c r="O231">
        <v>0</v>
      </c>
      <c r="P231" t="b">
        <v>0</v>
      </c>
      <c r="Q231" s="6">
        <f>+E231/D231</f>
        <v>0</v>
      </c>
      <c r="R231" s="9">
        <f>IF(O231&gt;0,E231/O231,0)</f>
        <v>0</v>
      </c>
      <c r="S231" t="s">
        <v>8268</v>
      </c>
      <c r="T231" t="s">
        <v>8309</v>
      </c>
      <c r="U231" t="s">
        <v>8313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15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>(((I232/60)/60)/24)+DATE(1970,1,1)</f>
        <v>42159.777210648142</v>
      </c>
      <c r="K232">
        <v>1430851151</v>
      </c>
      <c r="L232" s="13">
        <f>(((K232/60)/60)/24)+DATE(1970,1,1)</f>
        <v>42129.777210648142</v>
      </c>
      <c r="M232" s="30">
        <f t="shared" si="3"/>
        <v>30</v>
      </c>
      <c r="N232" t="b">
        <v>0</v>
      </c>
      <c r="O232">
        <v>2</v>
      </c>
      <c r="P232" t="b">
        <v>0</v>
      </c>
      <c r="Q232" s="6">
        <f>+E232/D232</f>
        <v>4.0000000000000001E-3</v>
      </c>
      <c r="R232" s="9">
        <f>IF(O232&gt;0,E232/O232,0)</f>
        <v>30</v>
      </c>
      <c r="S232" t="s">
        <v>8268</v>
      </c>
      <c r="T232" t="s">
        <v>8309</v>
      </c>
      <c r="U232" t="s">
        <v>8313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15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>(((I233/60)/60)/24)+DATE(1970,1,1)</f>
        <v>42371.958923611113</v>
      </c>
      <c r="K233">
        <v>1449183651</v>
      </c>
      <c r="L233" s="13">
        <f>(((K233/60)/60)/24)+DATE(1970,1,1)</f>
        <v>42341.958923611113</v>
      </c>
      <c r="M233" s="30">
        <f t="shared" si="3"/>
        <v>30</v>
      </c>
      <c r="N233" t="b">
        <v>0</v>
      </c>
      <c r="O233">
        <v>0</v>
      </c>
      <c r="P233" t="b">
        <v>0</v>
      </c>
      <c r="Q233" s="6">
        <f>+E233/D233</f>
        <v>0</v>
      </c>
      <c r="R233" s="9">
        <f>IF(O233&gt;0,E233/O233,0)</f>
        <v>0</v>
      </c>
      <c r="S233" t="s">
        <v>8268</v>
      </c>
      <c r="T233" t="s">
        <v>8309</v>
      </c>
      <c r="U233" t="s">
        <v>8313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15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>(((I234/60)/60)/24)+DATE(1970,1,1)</f>
        <v>42062.82576388889</v>
      </c>
      <c r="K234">
        <v>1422474546</v>
      </c>
      <c r="L234" s="13">
        <f>(((K234/60)/60)/24)+DATE(1970,1,1)</f>
        <v>42032.82576388889</v>
      </c>
      <c r="M234" s="30">
        <f t="shared" si="3"/>
        <v>30</v>
      </c>
      <c r="N234" t="b">
        <v>0</v>
      </c>
      <c r="O234">
        <v>7</v>
      </c>
      <c r="P234" t="b">
        <v>0</v>
      </c>
      <c r="Q234" s="6">
        <f>+E234/D234</f>
        <v>2.75E-2</v>
      </c>
      <c r="R234" s="9">
        <f>IF(O234&gt;0,E234/O234,0)</f>
        <v>15.714285714285714</v>
      </c>
      <c r="S234" t="s">
        <v>8268</v>
      </c>
      <c r="T234" t="s">
        <v>8309</v>
      </c>
      <c r="U234" t="s">
        <v>8313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1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>(((I235/60)/60)/24)+DATE(1970,1,1)</f>
        <v>42642.911712962959</v>
      </c>
      <c r="K235">
        <v>1472593972</v>
      </c>
      <c r="L235" s="13">
        <f>(((K235/60)/60)/24)+DATE(1970,1,1)</f>
        <v>42612.911712962959</v>
      </c>
      <c r="M235" s="30">
        <f t="shared" si="3"/>
        <v>30</v>
      </c>
      <c r="N235" t="b">
        <v>0</v>
      </c>
      <c r="O235">
        <v>0</v>
      </c>
      <c r="P235" t="b">
        <v>0</v>
      </c>
      <c r="Q235" s="6">
        <f>+E235/D235</f>
        <v>0</v>
      </c>
      <c r="R235" s="9">
        <f>IF(O235&gt;0,E235/O235,0)</f>
        <v>0</v>
      </c>
      <c r="S235" t="s">
        <v>8268</v>
      </c>
      <c r="T235" t="s">
        <v>8309</v>
      </c>
      <c r="U235" t="s">
        <v>8313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15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>(((I236/60)/60)/24)+DATE(1970,1,1)</f>
        <v>42176.035405092596</v>
      </c>
      <c r="K236">
        <v>1431391859</v>
      </c>
      <c r="L236" s="13">
        <f>(((K236/60)/60)/24)+DATE(1970,1,1)</f>
        <v>42136.035405092596</v>
      </c>
      <c r="M236" s="30">
        <f t="shared" si="3"/>
        <v>40</v>
      </c>
      <c r="N236" t="b">
        <v>0</v>
      </c>
      <c r="O236">
        <v>5</v>
      </c>
      <c r="P236" t="b">
        <v>0</v>
      </c>
      <c r="Q236" s="6">
        <f>+E236/D236</f>
        <v>0.40100000000000002</v>
      </c>
      <c r="R236" s="9">
        <f>IF(O236&gt;0,E236/O236,0)</f>
        <v>80.2</v>
      </c>
      <c r="S236" t="s">
        <v>8268</v>
      </c>
      <c r="T236" t="s">
        <v>8309</v>
      </c>
      <c r="U236" t="s">
        <v>8313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15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>(((I237/60)/60)/24)+DATE(1970,1,1)</f>
        <v>42194.908530092594</v>
      </c>
      <c r="K237">
        <v>1433886497</v>
      </c>
      <c r="L237" s="13">
        <f>(((K237/60)/60)/24)+DATE(1970,1,1)</f>
        <v>42164.908530092594</v>
      </c>
      <c r="M237" s="30">
        <f t="shared" si="3"/>
        <v>30</v>
      </c>
      <c r="N237" t="b">
        <v>0</v>
      </c>
      <c r="O237">
        <v>0</v>
      </c>
      <c r="P237" t="b">
        <v>0</v>
      </c>
      <c r="Q237" s="6">
        <f>+E237/D237</f>
        <v>0</v>
      </c>
      <c r="R237" s="9">
        <f>IF(O237&gt;0,E237/O237,0)</f>
        <v>0</v>
      </c>
      <c r="S237" t="s">
        <v>8268</v>
      </c>
      <c r="T237" t="s">
        <v>8309</v>
      </c>
      <c r="U237" t="s">
        <v>8313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15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>(((I238/60)/60)/24)+DATE(1970,1,1)</f>
        <v>42374</v>
      </c>
      <c r="K238">
        <v>1447380099</v>
      </c>
      <c r="L238" s="13">
        <f>(((K238/60)/60)/24)+DATE(1970,1,1)</f>
        <v>42321.08447916666</v>
      </c>
      <c r="M238" s="30">
        <f t="shared" si="3"/>
        <v>53</v>
      </c>
      <c r="N238" t="b">
        <v>0</v>
      </c>
      <c r="O238">
        <v>0</v>
      </c>
      <c r="P238" t="b">
        <v>0</v>
      </c>
      <c r="Q238" s="6">
        <f>+E238/D238</f>
        <v>0</v>
      </c>
      <c r="R238" s="9">
        <f>IF(O238&gt;0,E238/O238,0)</f>
        <v>0</v>
      </c>
      <c r="S238" t="s">
        <v>8268</v>
      </c>
      <c r="T238" t="s">
        <v>8309</v>
      </c>
      <c r="U238" t="s">
        <v>8313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15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>(((I239/60)/60)/24)+DATE(1970,1,1)</f>
        <v>42437.577187499999</v>
      </c>
      <c r="K239">
        <v>1452261069</v>
      </c>
      <c r="L239" s="13">
        <f>(((K239/60)/60)/24)+DATE(1970,1,1)</f>
        <v>42377.577187499999</v>
      </c>
      <c r="M239" s="30">
        <f t="shared" si="3"/>
        <v>60</v>
      </c>
      <c r="N239" t="b">
        <v>0</v>
      </c>
      <c r="O239">
        <v>1</v>
      </c>
      <c r="P239" t="b">
        <v>0</v>
      </c>
      <c r="Q239" s="6">
        <f>+E239/D239</f>
        <v>3.3333333333333335E-3</v>
      </c>
      <c r="R239" s="9">
        <f>IF(O239&gt;0,E239/O239,0)</f>
        <v>50</v>
      </c>
      <c r="S239" t="s">
        <v>8268</v>
      </c>
      <c r="T239" t="s">
        <v>8309</v>
      </c>
      <c r="U239" t="s">
        <v>8313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15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>(((I240/60)/60)/24)+DATE(1970,1,1)</f>
        <v>42734.375</v>
      </c>
      <c r="K240">
        <v>1481324760</v>
      </c>
      <c r="L240" s="13">
        <f>(((K240/60)/60)/24)+DATE(1970,1,1)</f>
        <v>42713.962499999994</v>
      </c>
      <c r="M240" s="30">
        <f t="shared" si="3"/>
        <v>20</v>
      </c>
      <c r="N240" t="b">
        <v>0</v>
      </c>
      <c r="O240">
        <v>0</v>
      </c>
      <c r="P240" t="b">
        <v>0</v>
      </c>
      <c r="Q240" s="6">
        <f>+E240/D240</f>
        <v>0</v>
      </c>
      <c r="R240" s="9">
        <f>IF(O240&gt;0,E240/O240,0)</f>
        <v>0</v>
      </c>
      <c r="S240" t="s">
        <v>8268</v>
      </c>
      <c r="T240" t="s">
        <v>8309</v>
      </c>
      <c r="U240" t="s">
        <v>8313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15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>(((I241/60)/60)/24)+DATE(1970,1,1)</f>
        <v>42316.5</v>
      </c>
      <c r="K241">
        <v>1445308730</v>
      </c>
      <c r="L241" s="13">
        <f>(((K241/60)/60)/24)+DATE(1970,1,1)</f>
        <v>42297.110300925924</v>
      </c>
      <c r="M241" s="30">
        <f t="shared" si="3"/>
        <v>19</v>
      </c>
      <c r="N241" t="b">
        <v>0</v>
      </c>
      <c r="O241">
        <v>5</v>
      </c>
      <c r="P241" t="b">
        <v>0</v>
      </c>
      <c r="Q241" s="6">
        <f>+E241/D241</f>
        <v>0.25</v>
      </c>
      <c r="R241" s="9">
        <f>IF(O241&gt;0,E241/O241,0)</f>
        <v>50</v>
      </c>
      <c r="S241" t="s">
        <v>8268</v>
      </c>
      <c r="T241" t="s">
        <v>8309</v>
      </c>
      <c r="U241" t="s">
        <v>8313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15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>(((I242/60)/60)/24)+DATE(1970,1,1)</f>
        <v>41399.708460648151</v>
      </c>
      <c r="K242">
        <v>1363885211</v>
      </c>
      <c r="L242" s="13">
        <f>(((K242/60)/60)/24)+DATE(1970,1,1)</f>
        <v>41354.708460648151</v>
      </c>
      <c r="M242" s="30">
        <f t="shared" si="3"/>
        <v>45</v>
      </c>
      <c r="N242" t="b">
        <v>1</v>
      </c>
      <c r="O242">
        <v>137</v>
      </c>
      <c r="P242" t="b">
        <v>1</v>
      </c>
      <c r="Q242" s="6">
        <f>+E242/D242</f>
        <v>1.0763413333333334</v>
      </c>
      <c r="R242" s="9">
        <f>IF(O242&gt;0,E242/O242,0)</f>
        <v>117.84759124087591</v>
      </c>
      <c r="S242" t="s">
        <v>8269</v>
      </c>
      <c r="T242" t="s">
        <v>8309</v>
      </c>
      <c r="U242" t="s">
        <v>8314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15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>(((I243/60)/60)/24)+DATE(1970,1,1)</f>
        <v>41994.697962962964</v>
      </c>
      <c r="K243">
        <v>1415292304</v>
      </c>
      <c r="L243" s="13">
        <f>(((K243/60)/60)/24)+DATE(1970,1,1)</f>
        <v>41949.697962962964</v>
      </c>
      <c r="M243" s="30">
        <f t="shared" si="3"/>
        <v>45</v>
      </c>
      <c r="N243" t="b">
        <v>1</v>
      </c>
      <c r="O243">
        <v>376</v>
      </c>
      <c r="P243" t="b">
        <v>1</v>
      </c>
      <c r="Q243" s="6">
        <f>+E243/D243</f>
        <v>1.1263736263736264</v>
      </c>
      <c r="R243" s="9">
        <f>IF(O243&gt;0,E243/O243,0)</f>
        <v>109.04255319148936</v>
      </c>
      <c r="S243" t="s">
        <v>8269</v>
      </c>
      <c r="T243" t="s">
        <v>8309</v>
      </c>
      <c r="U243" t="s">
        <v>8314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15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>(((I244/60)/60)/24)+DATE(1970,1,1)</f>
        <v>40897.492939814816</v>
      </c>
      <c r="K244">
        <v>1321357790</v>
      </c>
      <c r="L244" s="13">
        <f>(((K244/60)/60)/24)+DATE(1970,1,1)</f>
        <v>40862.492939814816</v>
      </c>
      <c r="M244" s="30">
        <f t="shared" si="3"/>
        <v>35</v>
      </c>
      <c r="N244" t="b">
        <v>1</v>
      </c>
      <c r="O244">
        <v>202</v>
      </c>
      <c r="P244" t="b">
        <v>1</v>
      </c>
      <c r="Q244" s="6">
        <f>+E244/D244</f>
        <v>1.1346153846153846</v>
      </c>
      <c r="R244" s="9">
        <f>IF(O244&gt;0,E244/O244,0)</f>
        <v>73.019801980198025</v>
      </c>
      <c r="S244" t="s">
        <v>8269</v>
      </c>
      <c r="T244" t="s">
        <v>8309</v>
      </c>
      <c r="U244" t="s">
        <v>8314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1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>(((I245/60)/60)/24)+DATE(1970,1,1)</f>
        <v>41692.047500000001</v>
      </c>
      <c r="K245">
        <v>1390439304</v>
      </c>
      <c r="L245" s="13">
        <f>(((K245/60)/60)/24)+DATE(1970,1,1)</f>
        <v>41662.047500000001</v>
      </c>
      <c r="M245" s="30">
        <f t="shared" si="3"/>
        <v>30</v>
      </c>
      <c r="N245" t="b">
        <v>1</v>
      </c>
      <c r="O245">
        <v>328</v>
      </c>
      <c r="P245" t="b">
        <v>1</v>
      </c>
      <c r="Q245" s="6">
        <f>+E245/D245</f>
        <v>1.0259199999999999</v>
      </c>
      <c r="R245" s="9">
        <f>IF(O245&gt;0,E245/O245,0)</f>
        <v>78.195121951219505</v>
      </c>
      <c r="S245" t="s">
        <v>8269</v>
      </c>
      <c r="T245" t="s">
        <v>8309</v>
      </c>
      <c r="U245" t="s">
        <v>8314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15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>(((I246/60)/60)/24)+DATE(1970,1,1)</f>
        <v>40253.29583333333</v>
      </c>
      <c r="K246">
        <v>1265269559</v>
      </c>
      <c r="L246" s="13">
        <f>(((K246/60)/60)/24)+DATE(1970,1,1)</f>
        <v>40213.323599537034</v>
      </c>
      <c r="M246" s="30">
        <f t="shared" si="3"/>
        <v>40</v>
      </c>
      <c r="N246" t="b">
        <v>1</v>
      </c>
      <c r="O246">
        <v>84</v>
      </c>
      <c r="P246" t="b">
        <v>1</v>
      </c>
      <c r="Q246" s="6">
        <f>+E246/D246</f>
        <v>1.1375714285714287</v>
      </c>
      <c r="R246" s="9">
        <f>IF(O246&gt;0,E246/O246,0)</f>
        <v>47.398809523809526</v>
      </c>
      <c r="S246" t="s">
        <v>8269</v>
      </c>
      <c r="T246" t="s">
        <v>8309</v>
      </c>
      <c r="U246" t="s">
        <v>8314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15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>(((I247/60)/60)/24)+DATE(1970,1,1)</f>
        <v>41137.053067129629</v>
      </c>
      <c r="K247">
        <v>1342487785</v>
      </c>
      <c r="L247" s="13">
        <f>(((K247/60)/60)/24)+DATE(1970,1,1)</f>
        <v>41107.053067129629</v>
      </c>
      <c r="M247" s="30">
        <f t="shared" si="3"/>
        <v>30</v>
      </c>
      <c r="N247" t="b">
        <v>1</v>
      </c>
      <c r="O247">
        <v>96</v>
      </c>
      <c r="P247" t="b">
        <v>1</v>
      </c>
      <c r="Q247" s="6">
        <f>+E247/D247</f>
        <v>1.0371999999999999</v>
      </c>
      <c r="R247" s="9">
        <f>IF(O247&gt;0,E247/O247,0)</f>
        <v>54.020833333333336</v>
      </c>
      <c r="S247" t="s">
        <v>8269</v>
      </c>
      <c r="T247" t="s">
        <v>8309</v>
      </c>
      <c r="U247" t="s">
        <v>8314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15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>(((I248/60)/60)/24)+DATE(1970,1,1)</f>
        <v>40530.405150462961</v>
      </c>
      <c r="K248">
        <v>1288341805</v>
      </c>
      <c r="L248" s="13">
        <f>(((K248/60)/60)/24)+DATE(1970,1,1)</f>
        <v>40480.363483796296</v>
      </c>
      <c r="M248" s="30">
        <f t="shared" si="3"/>
        <v>50</v>
      </c>
      <c r="N248" t="b">
        <v>1</v>
      </c>
      <c r="O248">
        <v>223</v>
      </c>
      <c r="P248" t="b">
        <v>1</v>
      </c>
      <c r="Q248" s="6">
        <f>+E248/D248</f>
        <v>3.0546000000000002</v>
      </c>
      <c r="R248" s="9">
        <f>IF(O248&gt;0,E248/O248,0)</f>
        <v>68.488789237668158</v>
      </c>
      <c r="S248" t="s">
        <v>8269</v>
      </c>
      <c r="T248" t="s">
        <v>8309</v>
      </c>
      <c r="U248" t="s">
        <v>8314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15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>(((I249/60)/60)/24)+DATE(1970,1,1)</f>
        <v>40467.152083333334</v>
      </c>
      <c r="K249">
        <v>1284042614</v>
      </c>
      <c r="L249" s="13">
        <f>(((K249/60)/60)/24)+DATE(1970,1,1)</f>
        <v>40430.604328703703</v>
      </c>
      <c r="M249" s="30">
        <f t="shared" si="3"/>
        <v>37</v>
      </c>
      <c r="N249" t="b">
        <v>1</v>
      </c>
      <c r="O249">
        <v>62</v>
      </c>
      <c r="P249" t="b">
        <v>1</v>
      </c>
      <c r="Q249" s="6">
        <f>+E249/D249</f>
        <v>1.341</v>
      </c>
      <c r="R249" s="9">
        <f>IF(O249&gt;0,E249/O249,0)</f>
        <v>108.14516129032258</v>
      </c>
      <c r="S249" t="s">
        <v>8269</v>
      </c>
      <c r="T249" t="s">
        <v>8309</v>
      </c>
      <c r="U249" t="s">
        <v>8314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15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>(((I250/60)/60)/24)+DATE(1970,1,1)</f>
        <v>40915.774409722224</v>
      </c>
      <c r="K250">
        <v>1322073309</v>
      </c>
      <c r="L250" s="13">
        <f>(((K250/60)/60)/24)+DATE(1970,1,1)</f>
        <v>40870.774409722224</v>
      </c>
      <c r="M250" s="30">
        <f t="shared" si="3"/>
        <v>45</v>
      </c>
      <c r="N250" t="b">
        <v>1</v>
      </c>
      <c r="O250">
        <v>146</v>
      </c>
      <c r="P250" t="b">
        <v>1</v>
      </c>
      <c r="Q250" s="6">
        <f>+E250/D250</f>
        <v>1.0133294117647058</v>
      </c>
      <c r="R250" s="9">
        <f>IF(O250&gt;0,E250/O250,0)</f>
        <v>589.95205479452056</v>
      </c>
      <c r="S250" t="s">
        <v>8269</v>
      </c>
      <c r="T250" t="s">
        <v>8309</v>
      </c>
      <c r="U250" t="s">
        <v>8314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15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>(((I251/60)/60)/24)+DATE(1970,1,1)</f>
        <v>40412.736111111109</v>
      </c>
      <c r="K251">
        <v>1275603020</v>
      </c>
      <c r="L251" s="13">
        <f>(((K251/60)/60)/24)+DATE(1970,1,1)</f>
        <v>40332.923842592594</v>
      </c>
      <c r="M251" s="30">
        <f t="shared" si="3"/>
        <v>80</v>
      </c>
      <c r="N251" t="b">
        <v>1</v>
      </c>
      <c r="O251">
        <v>235</v>
      </c>
      <c r="P251" t="b">
        <v>1</v>
      </c>
      <c r="Q251" s="6">
        <f>+E251/D251</f>
        <v>1.1292</v>
      </c>
      <c r="R251" s="9">
        <f>IF(O251&gt;0,E251/O251,0)</f>
        <v>48.051063829787232</v>
      </c>
      <c r="S251" t="s">
        <v>8269</v>
      </c>
      <c r="T251" t="s">
        <v>8309</v>
      </c>
      <c r="U251" t="s">
        <v>8314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15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>(((I252/60)/60)/24)+DATE(1970,1,1)</f>
        <v>41431.565868055557</v>
      </c>
      <c r="K252">
        <v>1367933691</v>
      </c>
      <c r="L252" s="13">
        <f>(((K252/60)/60)/24)+DATE(1970,1,1)</f>
        <v>41401.565868055557</v>
      </c>
      <c r="M252" s="30">
        <f t="shared" si="3"/>
        <v>30</v>
      </c>
      <c r="N252" t="b">
        <v>1</v>
      </c>
      <c r="O252">
        <v>437</v>
      </c>
      <c r="P252" t="b">
        <v>1</v>
      </c>
      <c r="Q252" s="6">
        <f>+E252/D252</f>
        <v>1.0558333333333334</v>
      </c>
      <c r="R252" s="9">
        <f>IF(O252&gt;0,E252/O252,0)</f>
        <v>72.482837528604122</v>
      </c>
      <c r="S252" t="s">
        <v>8269</v>
      </c>
      <c r="T252" t="s">
        <v>8309</v>
      </c>
      <c r="U252" t="s">
        <v>8314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15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>(((I253/60)/60)/24)+DATE(1970,1,1)</f>
        <v>41045.791666666664</v>
      </c>
      <c r="K253">
        <v>1334429646</v>
      </c>
      <c r="L253" s="13">
        <f>(((K253/60)/60)/24)+DATE(1970,1,1)</f>
        <v>41013.787569444445</v>
      </c>
      <c r="M253" s="30">
        <f t="shared" si="3"/>
        <v>32</v>
      </c>
      <c r="N253" t="b">
        <v>1</v>
      </c>
      <c r="O253">
        <v>77</v>
      </c>
      <c r="P253" t="b">
        <v>1</v>
      </c>
      <c r="Q253" s="6">
        <f>+E253/D253</f>
        <v>1.2557142857142858</v>
      </c>
      <c r="R253" s="9">
        <f>IF(O253&gt;0,E253/O253,0)</f>
        <v>57.077922077922075</v>
      </c>
      <c r="S253" t="s">
        <v>8269</v>
      </c>
      <c r="T253" t="s">
        <v>8309</v>
      </c>
      <c r="U253" t="s">
        <v>8314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15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>(((I254/60)/60)/24)+DATE(1970,1,1)</f>
        <v>40330.165972222225</v>
      </c>
      <c r="K254">
        <v>1269878058</v>
      </c>
      <c r="L254" s="13">
        <f>(((K254/60)/60)/24)+DATE(1970,1,1)</f>
        <v>40266.662708333337</v>
      </c>
      <c r="M254" s="30">
        <f t="shared" si="3"/>
        <v>64</v>
      </c>
      <c r="N254" t="b">
        <v>1</v>
      </c>
      <c r="O254">
        <v>108</v>
      </c>
      <c r="P254" t="b">
        <v>1</v>
      </c>
      <c r="Q254" s="6">
        <f>+E254/D254</f>
        <v>1.8455999999999999</v>
      </c>
      <c r="R254" s="9">
        <f>IF(O254&gt;0,E254/O254,0)</f>
        <v>85.444444444444443</v>
      </c>
      <c r="S254" t="s">
        <v>8269</v>
      </c>
      <c r="T254" t="s">
        <v>8309</v>
      </c>
      <c r="U254" t="s">
        <v>8314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1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>(((I255/60)/60)/24)+DATE(1970,1,1)</f>
        <v>40954.650868055556</v>
      </c>
      <c r="K255">
        <v>1326728235</v>
      </c>
      <c r="L255" s="13">
        <f>(((K255/60)/60)/24)+DATE(1970,1,1)</f>
        <v>40924.650868055556</v>
      </c>
      <c r="M255" s="30">
        <f t="shared" si="3"/>
        <v>30</v>
      </c>
      <c r="N255" t="b">
        <v>1</v>
      </c>
      <c r="O255">
        <v>7</v>
      </c>
      <c r="P255" t="b">
        <v>1</v>
      </c>
      <c r="Q255" s="6">
        <f>+E255/D255</f>
        <v>1.0073333333333334</v>
      </c>
      <c r="R255" s="9">
        <f>IF(O255&gt;0,E255/O255,0)</f>
        <v>215.85714285714286</v>
      </c>
      <c r="S255" t="s">
        <v>8269</v>
      </c>
      <c r="T255" t="s">
        <v>8309</v>
      </c>
      <c r="U255" t="s">
        <v>8314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15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>(((I256/60)/60)/24)+DATE(1970,1,1)</f>
        <v>42294.083333333328</v>
      </c>
      <c r="K256">
        <v>1442443910</v>
      </c>
      <c r="L256" s="13">
        <f>(((K256/60)/60)/24)+DATE(1970,1,1)</f>
        <v>42263.952662037031</v>
      </c>
      <c r="M256" s="30">
        <f t="shared" si="3"/>
        <v>30</v>
      </c>
      <c r="N256" t="b">
        <v>1</v>
      </c>
      <c r="O256">
        <v>314</v>
      </c>
      <c r="P256" t="b">
        <v>1</v>
      </c>
      <c r="Q256" s="6">
        <f>+E256/D256</f>
        <v>1.1694724999999999</v>
      </c>
      <c r="R256" s="9">
        <f>IF(O256&gt;0,E256/O256,0)</f>
        <v>89.38643312101911</v>
      </c>
      <c r="S256" t="s">
        <v>8269</v>
      </c>
      <c r="T256" t="s">
        <v>8309</v>
      </c>
      <c r="U256" t="s">
        <v>8314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15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>(((I257/60)/60)/24)+DATE(1970,1,1)</f>
        <v>40618.48474537037</v>
      </c>
      <c r="K257">
        <v>1297687082</v>
      </c>
      <c r="L257" s="13">
        <f>(((K257/60)/60)/24)+DATE(1970,1,1)</f>
        <v>40588.526412037041</v>
      </c>
      <c r="M257" s="30">
        <f t="shared" si="3"/>
        <v>30</v>
      </c>
      <c r="N257" t="b">
        <v>1</v>
      </c>
      <c r="O257">
        <v>188</v>
      </c>
      <c r="P257" t="b">
        <v>1</v>
      </c>
      <c r="Q257" s="6">
        <f>+E257/D257</f>
        <v>1.0673325</v>
      </c>
      <c r="R257" s="9">
        <f>IF(O257&gt;0,E257/O257,0)</f>
        <v>45.418404255319146</v>
      </c>
      <c r="S257" t="s">
        <v>8269</v>
      </c>
      <c r="T257" t="s">
        <v>8309</v>
      </c>
      <c r="U257" t="s">
        <v>8314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15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>(((I258/60)/60)/24)+DATE(1970,1,1)</f>
        <v>41349.769293981481</v>
      </c>
      <c r="K258">
        <v>1360866467</v>
      </c>
      <c r="L258" s="13">
        <f>(((K258/60)/60)/24)+DATE(1970,1,1)</f>
        <v>41319.769293981481</v>
      </c>
      <c r="M258" s="30">
        <f t="shared" si="3"/>
        <v>30</v>
      </c>
      <c r="N258" t="b">
        <v>1</v>
      </c>
      <c r="O258">
        <v>275</v>
      </c>
      <c r="P258" t="b">
        <v>1</v>
      </c>
      <c r="Q258" s="6">
        <f>+E258/D258</f>
        <v>1.391</v>
      </c>
      <c r="R258" s="9">
        <f>IF(O258&gt;0,E258/O258,0)</f>
        <v>65.756363636363631</v>
      </c>
      <c r="S258" t="s">
        <v>8269</v>
      </c>
      <c r="T258" t="s">
        <v>8309</v>
      </c>
      <c r="U258" t="s">
        <v>8314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15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>(((I259/60)/60)/24)+DATE(1970,1,1)</f>
        <v>42509.626875000002</v>
      </c>
      <c r="K259">
        <v>1461078162</v>
      </c>
      <c r="L259" s="13">
        <f>(((K259/60)/60)/24)+DATE(1970,1,1)</f>
        <v>42479.626875000002</v>
      </c>
      <c r="M259" s="30">
        <f t="shared" ref="M259:M322" si="4">ROUND(+J259-L259,0)</f>
        <v>30</v>
      </c>
      <c r="N259" t="b">
        <v>1</v>
      </c>
      <c r="O259">
        <v>560</v>
      </c>
      <c r="P259" t="b">
        <v>1</v>
      </c>
      <c r="Q259" s="6">
        <f>+E259/D259</f>
        <v>1.0672648571428571</v>
      </c>
      <c r="R259" s="9">
        <f>IF(O259&gt;0,E259/O259,0)</f>
        <v>66.70405357142856</v>
      </c>
      <c r="S259" t="s">
        <v>8269</v>
      </c>
      <c r="T259" t="s">
        <v>8309</v>
      </c>
      <c r="U259" t="s">
        <v>8314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15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>(((I260/60)/60)/24)+DATE(1970,1,1)</f>
        <v>40712.051689814813</v>
      </c>
      <c r="K260">
        <v>1305767666</v>
      </c>
      <c r="L260" s="13">
        <f>(((K260/60)/60)/24)+DATE(1970,1,1)</f>
        <v>40682.051689814813</v>
      </c>
      <c r="M260" s="30">
        <f t="shared" si="4"/>
        <v>30</v>
      </c>
      <c r="N260" t="b">
        <v>1</v>
      </c>
      <c r="O260">
        <v>688</v>
      </c>
      <c r="P260" t="b">
        <v>1</v>
      </c>
      <c r="Q260" s="6">
        <f>+E260/D260</f>
        <v>1.9114</v>
      </c>
      <c r="R260" s="9">
        <f>IF(O260&gt;0,E260/O260,0)</f>
        <v>83.345930232558146</v>
      </c>
      <c r="S260" t="s">
        <v>8269</v>
      </c>
      <c r="T260" t="s">
        <v>8309</v>
      </c>
      <c r="U260" t="s">
        <v>8314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15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>(((I261/60)/60)/24)+DATE(1970,1,1)</f>
        <v>42102.738067129627</v>
      </c>
      <c r="K261">
        <v>1425922969</v>
      </c>
      <c r="L261" s="13">
        <f>(((K261/60)/60)/24)+DATE(1970,1,1)</f>
        <v>42072.738067129627</v>
      </c>
      <c r="M261" s="30">
        <f t="shared" si="4"/>
        <v>30</v>
      </c>
      <c r="N261" t="b">
        <v>1</v>
      </c>
      <c r="O261">
        <v>942</v>
      </c>
      <c r="P261" t="b">
        <v>1</v>
      </c>
      <c r="Q261" s="6">
        <f>+E261/D261</f>
        <v>1.3193789333333332</v>
      </c>
      <c r="R261" s="9">
        <f>IF(O261&gt;0,E261/O261,0)</f>
        <v>105.04609341825902</v>
      </c>
      <c r="S261" t="s">
        <v>8269</v>
      </c>
      <c r="T261" t="s">
        <v>8309</v>
      </c>
      <c r="U261" t="s">
        <v>8314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15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>(((I262/60)/60)/24)+DATE(1970,1,1)</f>
        <v>40376.415972222225</v>
      </c>
      <c r="K262">
        <v>1275415679</v>
      </c>
      <c r="L262" s="13">
        <f>(((K262/60)/60)/24)+DATE(1970,1,1)</f>
        <v>40330.755543981482</v>
      </c>
      <c r="M262" s="30">
        <f t="shared" si="4"/>
        <v>46</v>
      </c>
      <c r="N262" t="b">
        <v>1</v>
      </c>
      <c r="O262">
        <v>88</v>
      </c>
      <c r="P262" t="b">
        <v>1</v>
      </c>
      <c r="Q262" s="6">
        <f>+E262/D262</f>
        <v>1.0640000000000001</v>
      </c>
      <c r="R262" s="9">
        <f>IF(O262&gt;0,E262/O262,0)</f>
        <v>120.90909090909091</v>
      </c>
      <c r="S262" t="s">
        <v>8269</v>
      </c>
      <c r="T262" t="s">
        <v>8309</v>
      </c>
      <c r="U262" t="s">
        <v>8314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15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>(((I263/60)/60)/24)+DATE(1970,1,1)</f>
        <v>41067.621527777781</v>
      </c>
      <c r="K263">
        <v>1334783704</v>
      </c>
      <c r="L263" s="13">
        <f>(((K263/60)/60)/24)+DATE(1970,1,1)</f>
        <v>41017.885462962964</v>
      </c>
      <c r="M263" s="30">
        <f t="shared" si="4"/>
        <v>50</v>
      </c>
      <c r="N263" t="b">
        <v>1</v>
      </c>
      <c r="O263">
        <v>220</v>
      </c>
      <c r="P263" t="b">
        <v>1</v>
      </c>
      <c r="Q263" s="6">
        <f>+E263/D263</f>
        <v>1.0740000000000001</v>
      </c>
      <c r="R263" s="9">
        <f>IF(O263&gt;0,E263/O263,0)</f>
        <v>97.63636363636364</v>
      </c>
      <c r="S263" t="s">
        <v>8269</v>
      </c>
      <c r="T263" t="s">
        <v>8309</v>
      </c>
      <c r="U263" t="s">
        <v>8314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15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>(((I264/60)/60)/24)+DATE(1970,1,1)</f>
        <v>40600.24800925926</v>
      </c>
      <c r="K264">
        <v>1294811828</v>
      </c>
      <c r="L264" s="13">
        <f>(((K264/60)/60)/24)+DATE(1970,1,1)</f>
        <v>40555.24800925926</v>
      </c>
      <c r="M264" s="30">
        <f t="shared" si="4"/>
        <v>45</v>
      </c>
      <c r="N264" t="b">
        <v>1</v>
      </c>
      <c r="O264">
        <v>145</v>
      </c>
      <c r="P264" t="b">
        <v>1</v>
      </c>
      <c r="Q264" s="6">
        <f>+E264/D264</f>
        <v>2.4</v>
      </c>
      <c r="R264" s="9">
        <f>IF(O264&gt;0,E264/O264,0)</f>
        <v>41.379310344827587</v>
      </c>
      <c r="S264" t="s">
        <v>8269</v>
      </c>
      <c r="T264" t="s">
        <v>8309</v>
      </c>
      <c r="U264" t="s">
        <v>8314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1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>(((I265/60)/60)/24)+DATE(1970,1,1)</f>
        <v>41179.954791666663</v>
      </c>
      <c r="K265">
        <v>1346194494</v>
      </c>
      <c r="L265" s="13">
        <f>(((K265/60)/60)/24)+DATE(1970,1,1)</f>
        <v>41149.954791666663</v>
      </c>
      <c r="M265" s="30">
        <f t="shared" si="4"/>
        <v>30</v>
      </c>
      <c r="N265" t="b">
        <v>1</v>
      </c>
      <c r="O265">
        <v>963</v>
      </c>
      <c r="P265" t="b">
        <v>1</v>
      </c>
      <c r="Q265" s="6">
        <f>+E265/D265</f>
        <v>1.1808107999999999</v>
      </c>
      <c r="R265" s="9">
        <f>IF(O265&gt;0,E265/O265,0)</f>
        <v>30.654485981308412</v>
      </c>
      <c r="S265" t="s">
        <v>8269</v>
      </c>
      <c r="T265" t="s">
        <v>8309</v>
      </c>
      <c r="U265" t="s">
        <v>8314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15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>(((I266/60)/60)/24)+DATE(1970,1,1)</f>
        <v>41040.620312500003</v>
      </c>
      <c r="K266">
        <v>1334155995</v>
      </c>
      <c r="L266" s="13">
        <f>(((K266/60)/60)/24)+DATE(1970,1,1)</f>
        <v>41010.620312500003</v>
      </c>
      <c r="M266" s="30">
        <f t="shared" si="4"/>
        <v>30</v>
      </c>
      <c r="N266" t="b">
        <v>1</v>
      </c>
      <c r="O266">
        <v>91</v>
      </c>
      <c r="P266" t="b">
        <v>1</v>
      </c>
      <c r="Q266" s="6">
        <f>+E266/D266</f>
        <v>1.1819999999999999</v>
      </c>
      <c r="R266" s="9">
        <f>IF(O266&gt;0,E266/O266,0)</f>
        <v>64.945054945054949</v>
      </c>
      <c r="S266" t="s">
        <v>8269</v>
      </c>
      <c r="T266" t="s">
        <v>8309</v>
      </c>
      <c r="U266" t="s">
        <v>8314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15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>(((I267/60)/60)/24)+DATE(1970,1,1)</f>
        <v>40308.844444444447</v>
      </c>
      <c r="K267">
        <v>1269928430</v>
      </c>
      <c r="L267" s="13">
        <f>(((K267/60)/60)/24)+DATE(1970,1,1)</f>
        <v>40267.245717592588</v>
      </c>
      <c r="M267" s="30">
        <f t="shared" si="4"/>
        <v>42</v>
      </c>
      <c r="N267" t="b">
        <v>1</v>
      </c>
      <c r="O267">
        <v>58</v>
      </c>
      <c r="P267" t="b">
        <v>1</v>
      </c>
      <c r="Q267" s="6">
        <f>+E267/D267</f>
        <v>1.111</v>
      </c>
      <c r="R267" s="9">
        <f>IF(O267&gt;0,E267/O267,0)</f>
        <v>95.775862068965523</v>
      </c>
      <c r="S267" t="s">
        <v>8269</v>
      </c>
      <c r="T267" t="s">
        <v>8309</v>
      </c>
      <c r="U267" t="s">
        <v>8314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15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>(((I268/60)/60)/24)+DATE(1970,1,1)</f>
        <v>40291.160416666666</v>
      </c>
      <c r="K268">
        <v>1264565507</v>
      </c>
      <c r="L268" s="13">
        <f>(((K268/60)/60)/24)+DATE(1970,1,1)</f>
        <v>40205.174849537041</v>
      </c>
      <c r="M268" s="30">
        <f t="shared" si="4"/>
        <v>86</v>
      </c>
      <c r="N268" t="b">
        <v>1</v>
      </c>
      <c r="O268">
        <v>36</v>
      </c>
      <c r="P268" t="b">
        <v>1</v>
      </c>
      <c r="Q268" s="6">
        <f>+E268/D268</f>
        <v>1.4550000000000001</v>
      </c>
      <c r="R268" s="9">
        <f>IF(O268&gt;0,E268/O268,0)</f>
        <v>40.416666666666664</v>
      </c>
      <c r="S268" t="s">
        <v>8269</v>
      </c>
      <c r="T268" t="s">
        <v>8309</v>
      </c>
      <c r="U268" t="s">
        <v>8314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15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>(((I269/60)/60)/24)+DATE(1970,1,1)</f>
        <v>41815.452534722222</v>
      </c>
      <c r="K269">
        <v>1401101499</v>
      </c>
      <c r="L269" s="13">
        <f>(((K269/60)/60)/24)+DATE(1970,1,1)</f>
        <v>41785.452534722222</v>
      </c>
      <c r="M269" s="30">
        <f t="shared" si="4"/>
        <v>30</v>
      </c>
      <c r="N269" t="b">
        <v>1</v>
      </c>
      <c r="O269">
        <v>165</v>
      </c>
      <c r="P269" t="b">
        <v>1</v>
      </c>
      <c r="Q269" s="6">
        <f>+E269/D269</f>
        <v>1.3162883248730965</v>
      </c>
      <c r="R269" s="9">
        <f>IF(O269&gt;0,E269/O269,0)</f>
        <v>78.578424242424248</v>
      </c>
      <c r="S269" t="s">
        <v>8269</v>
      </c>
      <c r="T269" t="s">
        <v>8309</v>
      </c>
      <c r="U269" t="s">
        <v>8314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15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>(((I270/60)/60)/24)+DATE(1970,1,1)</f>
        <v>40854.194189814814</v>
      </c>
      <c r="K270">
        <v>1316749178</v>
      </c>
      <c r="L270" s="13">
        <f>(((K270/60)/60)/24)+DATE(1970,1,1)</f>
        <v>40809.15252314815</v>
      </c>
      <c r="M270" s="30">
        <f t="shared" si="4"/>
        <v>45</v>
      </c>
      <c r="N270" t="b">
        <v>1</v>
      </c>
      <c r="O270">
        <v>111</v>
      </c>
      <c r="P270" t="b">
        <v>1</v>
      </c>
      <c r="Q270" s="6">
        <f>+E270/D270</f>
        <v>1.1140000000000001</v>
      </c>
      <c r="R270" s="9">
        <f>IF(O270&gt;0,E270/O270,0)</f>
        <v>50.18018018018018</v>
      </c>
      <c r="S270" t="s">
        <v>8269</v>
      </c>
      <c r="T270" t="s">
        <v>8309</v>
      </c>
      <c r="U270" t="s">
        <v>8314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15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>(((I271/60)/60)/24)+DATE(1970,1,1)</f>
        <v>42788.197013888886</v>
      </c>
      <c r="K271">
        <v>1485146622</v>
      </c>
      <c r="L271" s="13">
        <f>(((K271/60)/60)/24)+DATE(1970,1,1)</f>
        <v>42758.197013888886</v>
      </c>
      <c r="M271" s="30">
        <f t="shared" si="4"/>
        <v>30</v>
      </c>
      <c r="N271" t="b">
        <v>1</v>
      </c>
      <c r="O271">
        <v>1596</v>
      </c>
      <c r="P271" t="b">
        <v>1</v>
      </c>
      <c r="Q271" s="6">
        <f>+E271/D271</f>
        <v>1.4723377</v>
      </c>
      <c r="R271" s="9">
        <f>IF(O271&gt;0,E271/O271,0)</f>
        <v>92.251735588972423</v>
      </c>
      <c r="S271" t="s">
        <v>8269</v>
      </c>
      <c r="T271" t="s">
        <v>8309</v>
      </c>
      <c r="U271" t="s">
        <v>8314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15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>(((I272/60)/60)/24)+DATE(1970,1,1)</f>
        <v>40688.166666666664</v>
      </c>
      <c r="K272">
        <v>1301950070</v>
      </c>
      <c r="L272" s="13">
        <f>(((K272/60)/60)/24)+DATE(1970,1,1)</f>
        <v>40637.866550925923</v>
      </c>
      <c r="M272" s="30">
        <f t="shared" si="4"/>
        <v>50</v>
      </c>
      <c r="N272" t="b">
        <v>1</v>
      </c>
      <c r="O272">
        <v>61</v>
      </c>
      <c r="P272" t="b">
        <v>1</v>
      </c>
      <c r="Q272" s="6">
        <f>+E272/D272</f>
        <v>1.5260869565217392</v>
      </c>
      <c r="R272" s="9">
        <f>IF(O272&gt;0,E272/O272,0)</f>
        <v>57.540983606557376</v>
      </c>
      <c r="S272" t="s">
        <v>8269</v>
      </c>
      <c r="T272" t="s">
        <v>8309</v>
      </c>
      <c r="U272" t="s">
        <v>8314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15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>(((I273/60)/60)/24)+DATE(1970,1,1)</f>
        <v>41641.333333333336</v>
      </c>
      <c r="K273">
        <v>1386123861</v>
      </c>
      <c r="L273" s="13">
        <f>(((K273/60)/60)/24)+DATE(1970,1,1)</f>
        <v>41612.10024305556</v>
      </c>
      <c r="M273" s="30">
        <f t="shared" si="4"/>
        <v>29</v>
      </c>
      <c r="N273" t="b">
        <v>1</v>
      </c>
      <c r="O273">
        <v>287</v>
      </c>
      <c r="P273" t="b">
        <v>1</v>
      </c>
      <c r="Q273" s="6">
        <f>+E273/D273</f>
        <v>1.0468</v>
      </c>
      <c r="R273" s="9">
        <f>IF(O273&gt;0,E273/O273,0)</f>
        <v>109.42160278745645</v>
      </c>
      <c r="S273" t="s">
        <v>8269</v>
      </c>
      <c r="T273" t="s">
        <v>8309</v>
      </c>
      <c r="U273" t="s">
        <v>8314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15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>(((I274/60)/60)/24)+DATE(1970,1,1)</f>
        <v>40296.78402777778</v>
      </c>
      <c r="K274">
        <v>1267220191</v>
      </c>
      <c r="L274" s="13">
        <f>(((K274/60)/60)/24)+DATE(1970,1,1)</f>
        <v>40235.900358796294</v>
      </c>
      <c r="M274" s="30">
        <f t="shared" si="4"/>
        <v>61</v>
      </c>
      <c r="N274" t="b">
        <v>1</v>
      </c>
      <c r="O274">
        <v>65</v>
      </c>
      <c r="P274" t="b">
        <v>1</v>
      </c>
      <c r="Q274" s="6">
        <f>+E274/D274</f>
        <v>1.7743366666666667</v>
      </c>
      <c r="R274" s="9">
        <f>IF(O274&gt;0,E274/O274,0)</f>
        <v>81.892461538461546</v>
      </c>
      <c r="S274" t="s">
        <v>8269</v>
      </c>
      <c r="T274" t="s">
        <v>8309</v>
      </c>
      <c r="U274" t="s">
        <v>8314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1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>(((I275/60)/60)/24)+DATE(1970,1,1)</f>
        <v>40727.498449074075</v>
      </c>
      <c r="K275">
        <v>1307102266</v>
      </c>
      <c r="L275" s="13">
        <f>(((K275/60)/60)/24)+DATE(1970,1,1)</f>
        <v>40697.498449074075</v>
      </c>
      <c r="M275" s="30">
        <f t="shared" si="4"/>
        <v>30</v>
      </c>
      <c r="N275" t="b">
        <v>1</v>
      </c>
      <c r="O275">
        <v>118</v>
      </c>
      <c r="P275" t="b">
        <v>1</v>
      </c>
      <c r="Q275" s="6">
        <f>+E275/D275</f>
        <v>1.077758</v>
      </c>
      <c r="R275" s="9">
        <f>IF(O275&gt;0,E275/O275,0)</f>
        <v>45.667711864406776</v>
      </c>
      <c r="S275" t="s">
        <v>8269</v>
      </c>
      <c r="T275" t="s">
        <v>8309</v>
      </c>
      <c r="U275" t="s">
        <v>8314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15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>(((I276/60)/60)/24)+DATE(1970,1,1)</f>
        <v>41004.290972222225</v>
      </c>
      <c r="K276">
        <v>1330638829</v>
      </c>
      <c r="L276" s="13">
        <f>(((K276/60)/60)/24)+DATE(1970,1,1)</f>
        <v>40969.912372685183</v>
      </c>
      <c r="M276" s="30">
        <f t="shared" si="4"/>
        <v>34</v>
      </c>
      <c r="N276" t="b">
        <v>1</v>
      </c>
      <c r="O276">
        <v>113</v>
      </c>
      <c r="P276" t="b">
        <v>1</v>
      </c>
      <c r="Q276" s="6">
        <f>+E276/D276</f>
        <v>1.56</v>
      </c>
      <c r="R276" s="9">
        <f>IF(O276&gt;0,E276/O276,0)</f>
        <v>55.221238938053098</v>
      </c>
      <c r="S276" t="s">
        <v>8269</v>
      </c>
      <c r="T276" t="s">
        <v>8309</v>
      </c>
      <c r="U276" t="s">
        <v>8314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15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>(((I277/60)/60)/24)+DATE(1970,1,1)</f>
        <v>41223.073680555557</v>
      </c>
      <c r="K277">
        <v>1349916366</v>
      </c>
      <c r="L277" s="13">
        <f>(((K277/60)/60)/24)+DATE(1970,1,1)</f>
        <v>41193.032013888893</v>
      </c>
      <c r="M277" s="30">
        <f t="shared" si="4"/>
        <v>30</v>
      </c>
      <c r="N277" t="b">
        <v>1</v>
      </c>
      <c r="O277">
        <v>332</v>
      </c>
      <c r="P277" t="b">
        <v>1</v>
      </c>
      <c r="Q277" s="6">
        <f>+E277/D277</f>
        <v>1.08395</v>
      </c>
      <c r="R277" s="9">
        <f>IF(O277&gt;0,E277/O277,0)</f>
        <v>65.298192771084331</v>
      </c>
      <c r="S277" t="s">
        <v>8269</v>
      </c>
      <c r="T277" t="s">
        <v>8309</v>
      </c>
      <c r="U277" t="s">
        <v>8314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15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>(((I278/60)/60)/24)+DATE(1970,1,1)</f>
        <v>41027.040208333332</v>
      </c>
      <c r="K278">
        <v>1330394274</v>
      </c>
      <c r="L278" s="13">
        <f>(((K278/60)/60)/24)+DATE(1970,1,1)</f>
        <v>40967.081874999996</v>
      </c>
      <c r="M278" s="30">
        <f t="shared" si="4"/>
        <v>60</v>
      </c>
      <c r="N278" t="b">
        <v>1</v>
      </c>
      <c r="O278">
        <v>62</v>
      </c>
      <c r="P278" t="b">
        <v>1</v>
      </c>
      <c r="Q278" s="6">
        <f>+E278/D278</f>
        <v>1.476</v>
      </c>
      <c r="R278" s="9">
        <f>IF(O278&gt;0,E278/O278,0)</f>
        <v>95.225806451612897</v>
      </c>
      <c r="S278" t="s">
        <v>8269</v>
      </c>
      <c r="T278" t="s">
        <v>8309</v>
      </c>
      <c r="U278" t="s">
        <v>8314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15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>(((I279/60)/60)/24)+DATE(1970,1,1)</f>
        <v>42147.891423611116</v>
      </c>
      <c r="K279">
        <v>1429824219</v>
      </c>
      <c r="L279" s="13">
        <f>(((K279/60)/60)/24)+DATE(1970,1,1)</f>
        <v>42117.891423611116</v>
      </c>
      <c r="M279" s="30">
        <f t="shared" si="4"/>
        <v>30</v>
      </c>
      <c r="N279" t="b">
        <v>1</v>
      </c>
      <c r="O279">
        <v>951</v>
      </c>
      <c r="P279" t="b">
        <v>1</v>
      </c>
      <c r="Q279" s="6">
        <f>+E279/D279</f>
        <v>1.1038153846153846</v>
      </c>
      <c r="R279" s="9">
        <f>IF(O279&gt;0,E279/O279,0)</f>
        <v>75.444794952681391</v>
      </c>
      <c r="S279" t="s">
        <v>8269</v>
      </c>
      <c r="T279" t="s">
        <v>8309</v>
      </c>
      <c r="U279" t="s">
        <v>8314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15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>(((I280/60)/60)/24)+DATE(1970,1,1)</f>
        <v>41194.040960648148</v>
      </c>
      <c r="K280">
        <v>1347411539</v>
      </c>
      <c r="L280" s="13">
        <f>(((K280/60)/60)/24)+DATE(1970,1,1)</f>
        <v>41164.040960648148</v>
      </c>
      <c r="M280" s="30">
        <f t="shared" si="4"/>
        <v>30</v>
      </c>
      <c r="N280" t="b">
        <v>1</v>
      </c>
      <c r="O280">
        <v>415</v>
      </c>
      <c r="P280" t="b">
        <v>1</v>
      </c>
      <c r="Q280" s="6">
        <f>+E280/D280</f>
        <v>1.5034814814814814</v>
      </c>
      <c r="R280" s="9">
        <f>IF(O280&gt;0,E280/O280,0)</f>
        <v>97.816867469879512</v>
      </c>
      <c r="S280" t="s">
        <v>8269</v>
      </c>
      <c r="T280" t="s">
        <v>8309</v>
      </c>
      <c r="U280" t="s">
        <v>8314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15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>(((I281/60)/60)/24)+DATE(1970,1,1)</f>
        <v>42793.084027777775</v>
      </c>
      <c r="K281">
        <v>1485237096</v>
      </c>
      <c r="L281" s="13">
        <f>(((K281/60)/60)/24)+DATE(1970,1,1)</f>
        <v>42759.244166666671</v>
      </c>
      <c r="M281" s="30">
        <f t="shared" si="4"/>
        <v>34</v>
      </c>
      <c r="N281" t="b">
        <v>1</v>
      </c>
      <c r="O281">
        <v>305</v>
      </c>
      <c r="P281" t="b">
        <v>1</v>
      </c>
      <c r="Q281" s="6">
        <f>+E281/D281</f>
        <v>1.5731829411764706</v>
      </c>
      <c r="R281" s="9">
        <f>IF(O281&gt;0,E281/O281,0)</f>
        <v>87.685606557377056</v>
      </c>
      <c r="S281" t="s">
        <v>8269</v>
      </c>
      <c r="T281" t="s">
        <v>8309</v>
      </c>
      <c r="U281" t="s">
        <v>8314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15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>(((I282/60)/60)/24)+DATE(1970,1,1)</f>
        <v>41789.590682870366</v>
      </c>
      <c r="K282">
        <v>1397571035</v>
      </c>
      <c r="L282" s="13">
        <f>(((K282/60)/60)/24)+DATE(1970,1,1)</f>
        <v>41744.590682870366</v>
      </c>
      <c r="M282" s="30">
        <f t="shared" si="4"/>
        <v>45</v>
      </c>
      <c r="N282" t="b">
        <v>1</v>
      </c>
      <c r="O282">
        <v>2139</v>
      </c>
      <c r="P282" t="b">
        <v>1</v>
      </c>
      <c r="Q282" s="6">
        <f>+E282/D282</f>
        <v>1.5614399999999999</v>
      </c>
      <c r="R282" s="9">
        <f>IF(O282&gt;0,E282/O282,0)</f>
        <v>54.748948106591868</v>
      </c>
      <c r="S282" t="s">
        <v>8269</v>
      </c>
      <c r="T282" t="s">
        <v>8309</v>
      </c>
      <c r="U282" t="s">
        <v>8314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15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>(((I283/60)/60)/24)+DATE(1970,1,1)</f>
        <v>40035.80972222222</v>
      </c>
      <c r="K283">
        <v>1242532513</v>
      </c>
      <c r="L283" s="13">
        <f>(((K283/60)/60)/24)+DATE(1970,1,1)</f>
        <v>39950.163344907407</v>
      </c>
      <c r="M283" s="30">
        <f t="shared" si="4"/>
        <v>86</v>
      </c>
      <c r="N283" t="b">
        <v>1</v>
      </c>
      <c r="O283">
        <v>79</v>
      </c>
      <c r="P283" t="b">
        <v>1</v>
      </c>
      <c r="Q283" s="6">
        <f>+E283/D283</f>
        <v>1.2058763636363636</v>
      </c>
      <c r="R283" s="9">
        <f>IF(O283&gt;0,E283/O283,0)</f>
        <v>83.953417721518989</v>
      </c>
      <c r="S283" t="s">
        <v>8269</v>
      </c>
      <c r="T283" t="s">
        <v>8309</v>
      </c>
      <c r="U283" t="s">
        <v>8314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15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>(((I284/60)/60)/24)+DATE(1970,1,1)</f>
        <v>40231.916666666664</v>
      </c>
      <c r="K284">
        <v>1263679492</v>
      </c>
      <c r="L284" s="13">
        <f>(((K284/60)/60)/24)+DATE(1970,1,1)</f>
        <v>40194.920046296298</v>
      </c>
      <c r="M284" s="30">
        <f t="shared" si="4"/>
        <v>37</v>
      </c>
      <c r="N284" t="b">
        <v>1</v>
      </c>
      <c r="O284">
        <v>179</v>
      </c>
      <c r="P284" t="b">
        <v>1</v>
      </c>
      <c r="Q284" s="6">
        <f>+E284/D284</f>
        <v>1.0118888888888888</v>
      </c>
      <c r="R284" s="9">
        <f>IF(O284&gt;0,E284/O284,0)</f>
        <v>254.38547486033519</v>
      </c>
      <c r="S284" t="s">
        <v>8269</v>
      </c>
      <c r="T284" t="s">
        <v>8309</v>
      </c>
      <c r="U284" t="s">
        <v>8314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1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>(((I285/60)/60)/24)+DATE(1970,1,1)</f>
        <v>40695.207638888889</v>
      </c>
      <c r="K285">
        <v>1305219744</v>
      </c>
      <c r="L285" s="13">
        <f>(((K285/60)/60)/24)+DATE(1970,1,1)</f>
        <v>40675.71</v>
      </c>
      <c r="M285" s="30">
        <f t="shared" si="4"/>
        <v>19</v>
      </c>
      <c r="N285" t="b">
        <v>1</v>
      </c>
      <c r="O285">
        <v>202</v>
      </c>
      <c r="P285" t="b">
        <v>1</v>
      </c>
      <c r="Q285" s="6">
        <f>+E285/D285</f>
        <v>1.142725</v>
      </c>
      <c r="R285" s="9">
        <f>IF(O285&gt;0,E285/O285,0)</f>
        <v>101.8269801980198</v>
      </c>
      <c r="S285" t="s">
        <v>8269</v>
      </c>
      <c r="T285" t="s">
        <v>8309</v>
      </c>
      <c r="U285" t="s">
        <v>8314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15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>(((I286/60)/60)/24)+DATE(1970,1,1)</f>
        <v>40929.738194444442</v>
      </c>
      <c r="K286">
        <v>1325007780</v>
      </c>
      <c r="L286" s="13">
        <f>(((K286/60)/60)/24)+DATE(1970,1,1)</f>
        <v>40904.738194444442</v>
      </c>
      <c r="M286" s="30">
        <f t="shared" si="4"/>
        <v>25</v>
      </c>
      <c r="N286" t="b">
        <v>1</v>
      </c>
      <c r="O286">
        <v>760</v>
      </c>
      <c r="P286" t="b">
        <v>1</v>
      </c>
      <c r="Q286" s="6">
        <f>+E286/D286</f>
        <v>1.0462615</v>
      </c>
      <c r="R286" s="9">
        <f>IF(O286&gt;0,E286/O286,0)</f>
        <v>55.066394736842106</v>
      </c>
      <c r="S286" t="s">
        <v>8269</v>
      </c>
      <c r="T286" t="s">
        <v>8309</v>
      </c>
      <c r="U286" t="s">
        <v>8314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15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>(((I287/60)/60)/24)+DATE(1970,1,1)</f>
        <v>41536.756111111114</v>
      </c>
      <c r="K287">
        <v>1377022128</v>
      </c>
      <c r="L287" s="13">
        <f>(((K287/60)/60)/24)+DATE(1970,1,1)</f>
        <v>41506.756111111114</v>
      </c>
      <c r="M287" s="30">
        <f t="shared" si="4"/>
        <v>30</v>
      </c>
      <c r="N287" t="b">
        <v>1</v>
      </c>
      <c r="O287">
        <v>563</v>
      </c>
      <c r="P287" t="b">
        <v>1</v>
      </c>
      <c r="Q287" s="6">
        <f>+E287/D287</f>
        <v>2.2882507142857142</v>
      </c>
      <c r="R287" s="9">
        <f>IF(O287&gt;0,E287/O287,0)</f>
        <v>56.901438721136763</v>
      </c>
      <c r="S287" t="s">
        <v>8269</v>
      </c>
      <c r="T287" t="s">
        <v>8309</v>
      </c>
      <c r="U287" t="s">
        <v>8314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15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>(((I288/60)/60)/24)+DATE(1970,1,1)</f>
        <v>41358.774583333332</v>
      </c>
      <c r="K288">
        <v>1360352124</v>
      </c>
      <c r="L288" s="13">
        <f>(((K288/60)/60)/24)+DATE(1970,1,1)</f>
        <v>41313.816249999996</v>
      </c>
      <c r="M288" s="30">
        <f t="shared" si="4"/>
        <v>45</v>
      </c>
      <c r="N288" t="b">
        <v>1</v>
      </c>
      <c r="O288">
        <v>135</v>
      </c>
      <c r="P288" t="b">
        <v>1</v>
      </c>
      <c r="Q288" s="6">
        <f>+E288/D288</f>
        <v>1.0915333333333332</v>
      </c>
      <c r="R288" s="9">
        <f>IF(O288&gt;0,E288/O288,0)</f>
        <v>121.28148148148148</v>
      </c>
      <c r="S288" t="s">
        <v>8269</v>
      </c>
      <c r="T288" t="s">
        <v>8309</v>
      </c>
      <c r="U288" t="s">
        <v>8314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15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>(((I289/60)/60)/24)+DATE(1970,1,1)</f>
        <v>41215.166666666664</v>
      </c>
      <c r="K289">
        <v>1349160018</v>
      </c>
      <c r="L289" s="13">
        <f>(((K289/60)/60)/24)+DATE(1970,1,1)</f>
        <v>41184.277986111112</v>
      </c>
      <c r="M289" s="30">
        <f t="shared" si="4"/>
        <v>31</v>
      </c>
      <c r="N289" t="b">
        <v>1</v>
      </c>
      <c r="O289">
        <v>290</v>
      </c>
      <c r="P289" t="b">
        <v>1</v>
      </c>
      <c r="Q289" s="6">
        <f>+E289/D289</f>
        <v>1.7629999999999999</v>
      </c>
      <c r="R289" s="9">
        <f>IF(O289&gt;0,E289/O289,0)</f>
        <v>91.189655172413794</v>
      </c>
      <c r="S289" t="s">
        <v>8269</v>
      </c>
      <c r="T289" t="s">
        <v>8309</v>
      </c>
      <c r="U289" t="s">
        <v>8314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15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>(((I290/60)/60)/24)+DATE(1970,1,1)</f>
        <v>41086.168900462959</v>
      </c>
      <c r="K290">
        <v>1337659393</v>
      </c>
      <c r="L290" s="13">
        <f>(((K290/60)/60)/24)+DATE(1970,1,1)</f>
        <v>41051.168900462959</v>
      </c>
      <c r="M290" s="30">
        <f t="shared" si="4"/>
        <v>35</v>
      </c>
      <c r="N290" t="b">
        <v>1</v>
      </c>
      <c r="O290">
        <v>447</v>
      </c>
      <c r="P290" t="b">
        <v>1</v>
      </c>
      <c r="Q290" s="6">
        <f>+E290/D290</f>
        <v>1.0321061999999999</v>
      </c>
      <c r="R290" s="9">
        <f>IF(O290&gt;0,E290/O290,0)</f>
        <v>115.44812080536913</v>
      </c>
      <c r="S290" t="s">
        <v>8269</v>
      </c>
      <c r="T290" t="s">
        <v>8309</v>
      </c>
      <c r="U290" t="s">
        <v>8314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15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>(((I291/60)/60)/24)+DATE(1970,1,1)</f>
        <v>41580.456412037034</v>
      </c>
      <c r="K291">
        <v>1380797834</v>
      </c>
      <c r="L291" s="13">
        <f>(((K291/60)/60)/24)+DATE(1970,1,1)</f>
        <v>41550.456412037034</v>
      </c>
      <c r="M291" s="30">
        <f t="shared" si="4"/>
        <v>30</v>
      </c>
      <c r="N291" t="b">
        <v>1</v>
      </c>
      <c r="O291">
        <v>232</v>
      </c>
      <c r="P291" t="b">
        <v>1</v>
      </c>
      <c r="Q291" s="6">
        <f>+E291/D291</f>
        <v>1.0482</v>
      </c>
      <c r="R291" s="9">
        <f>IF(O291&gt;0,E291/O291,0)</f>
        <v>67.771551724137936</v>
      </c>
      <c r="S291" t="s">
        <v>8269</v>
      </c>
      <c r="T291" t="s">
        <v>8309</v>
      </c>
      <c r="U291" t="s">
        <v>8314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15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>(((I292/60)/60)/24)+DATE(1970,1,1)</f>
        <v>40576.332638888889</v>
      </c>
      <c r="K292">
        <v>1292316697</v>
      </c>
      <c r="L292" s="13">
        <f>(((K292/60)/60)/24)+DATE(1970,1,1)</f>
        <v>40526.36917824074</v>
      </c>
      <c r="M292" s="30">
        <f t="shared" si="4"/>
        <v>50</v>
      </c>
      <c r="N292" t="b">
        <v>1</v>
      </c>
      <c r="O292">
        <v>168</v>
      </c>
      <c r="P292" t="b">
        <v>1</v>
      </c>
      <c r="Q292" s="6">
        <f>+E292/D292</f>
        <v>1.0668444444444445</v>
      </c>
      <c r="R292" s="9">
        <f>IF(O292&gt;0,E292/O292,0)</f>
        <v>28.576190476190476</v>
      </c>
      <c r="S292" t="s">
        <v>8269</v>
      </c>
      <c r="T292" t="s">
        <v>8309</v>
      </c>
      <c r="U292" t="s">
        <v>8314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15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>(((I293/60)/60)/24)+DATE(1970,1,1)</f>
        <v>41395.000694444447</v>
      </c>
      <c r="K293">
        <v>1365791246</v>
      </c>
      <c r="L293" s="13">
        <f>(((K293/60)/60)/24)+DATE(1970,1,1)</f>
        <v>41376.769050925926</v>
      </c>
      <c r="M293" s="30">
        <f t="shared" si="4"/>
        <v>18</v>
      </c>
      <c r="N293" t="b">
        <v>1</v>
      </c>
      <c r="O293">
        <v>128</v>
      </c>
      <c r="P293" t="b">
        <v>1</v>
      </c>
      <c r="Q293" s="6">
        <f>+E293/D293</f>
        <v>1.2001999999999999</v>
      </c>
      <c r="R293" s="9">
        <f>IF(O293&gt;0,E293/O293,0)</f>
        <v>46.8828125</v>
      </c>
      <c r="S293" t="s">
        <v>8269</v>
      </c>
      <c r="T293" t="s">
        <v>8309</v>
      </c>
      <c r="U293" t="s">
        <v>8314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15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>(((I294/60)/60)/24)+DATE(1970,1,1)</f>
        <v>40845.165972222225</v>
      </c>
      <c r="K294">
        <v>1317064599</v>
      </c>
      <c r="L294" s="13">
        <f>(((K294/60)/60)/24)+DATE(1970,1,1)</f>
        <v>40812.803229166668</v>
      </c>
      <c r="M294" s="30">
        <f t="shared" si="4"/>
        <v>32</v>
      </c>
      <c r="N294" t="b">
        <v>1</v>
      </c>
      <c r="O294">
        <v>493</v>
      </c>
      <c r="P294" t="b">
        <v>1</v>
      </c>
      <c r="Q294" s="6">
        <f>+E294/D294</f>
        <v>1.0150693333333334</v>
      </c>
      <c r="R294" s="9">
        <f>IF(O294&gt;0,E294/O294,0)</f>
        <v>154.42231237322514</v>
      </c>
      <c r="S294" t="s">
        <v>8269</v>
      </c>
      <c r="T294" t="s">
        <v>8309</v>
      </c>
      <c r="U294" t="s">
        <v>8314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1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>(((I295/60)/60)/24)+DATE(1970,1,1)</f>
        <v>41749.667986111112</v>
      </c>
      <c r="K295">
        <v>1395417714</v>
      </c>
      <c r="L295" s="13">
        <f>(((K295/60)/60)/24)+DATE(1970,1,1)</f>
        <v>41719.667986111112</v>
      </c>
      <c r="M295" s="30">
        <f t="shared" si="4"/>
        <v>30</v>
      </c>
      <c r="N295" t="b">
        <v>1</v>
      </c>
      <c r="O295">
        <v>131</v>
      </c>
      <c r="P295" t="b">
        <v>1</v>
      </c>
      <c r="Q295" s="6">
        <f>+E295/D295</f>
        <v>1.0138461538461538</v>
      </c>
      <c r="R295" s="9">
        <f>IF(O295&gt;0,E295/O295,0)</f>
        <v>201.22137404580153</v>
      </c>
      <c r="S295" t="s">
        <v>8269</v>
      </c>
      <c r="T295" t="s">
        <v>8309</v>
      </c>
      <c r="U295" t="s">
        <v>8314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15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>(((I296/60)/60)/24)+DATE(1970,1,1)</f>
        <v>40378.666666666664</v>
      </c>
      <c r="K296">
        <v>1276480894</v>
      </c>
      <c r="L296" s="13">
        <f>(((K296/60)/60)/24)+DATE(1970,1,1)</f>
        <v>40343.084421296298</v>
      </c>
      <c r="M296" s="30">
        <f t="shared" si="4"/>
        <v>36</v>
      </c>
      <c r="N296" t="b">
        <v>1</v>
      </c>
      <c r="O296">
        <v>50</v>
      </c>
      <c r="P296" t="b">
        <v>1</v>
      </c>
      <c r="Q296" s="6">
        <f>+E296/D296</f>
        <v>1</v>
      </c>
      <c r="R296" s="9">
        <f>IF(O296&gt;0,E296/O296,0)</f>
        <v>100</v>
      </c>
      <c r="S296" t="s">
        <v>8269</v>
      </c>
      <c r="T296" t="s">
        <v>8309</v>
      </c>
      <c r="U296" t="s">
        <v>8314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15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>(((I297/60)/60)/24)+DATE(1970,1,1)</f>
        <v>41579</v>
      </c>
      <c r="K297">
        <v>1378080409</v>
      </c>
      <c r="L297" s="13">
        <f>(((K297/60)/60)/24)+DATE(1970,1,1)</f>
        <v>41519.004733796297</v>
      </c>
      <c r="M297" s="30">
        <f t="shared" si="4"/>
        <v>60</v>
      </c>
      <c r="N297" t="b">
        <v>1</v>
      </c>
      <c r="O297">
        <v>665</v>
      </c>
      <c r="P297" t="b">
        <v>1</v>
      </c>
      <c r="Q297" s="6">
        <f>+E297/D297</f>
        <v>1.3310911999999999</v>
      </c>
      <c r="R297" s="9">
        <f>IF(O297&gt;0,E297/O297,0)</f>
        <v>100.08204511278196</v>
      </c>
      <c r="S297" t="s">
        <v>8269</v>
      </c>
      <c r="T297" t="s">
        <v>8309</v>
      </c>
      <c r="U297" t="s">
        <v>8314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15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>(((I298/60)/60)/24)+DATE(1970,1,1)</f>
        <v>41159.475497685184</v>
      </c>
      <c r="K298">
        <v>1344857083</v>
      </c>
      <c r="L298" s="13">
        <f>(((K298/60)/60)/24)+DATE(1970,1,1)</f>
        <v>41134.475497685184</v>
      </c>
      <c r="M298" s="30">
        <f t="shared" si="4"/>
        <v>25</v>
      </c>
      <c r="N298" t="b">
        <v>1</v>
      </c>
      <c r="O298">
        <v>129</v>
      </c>
      <c r="P298" t="b">
        <v>1</v>
      </c>
      <c r="Q298" s="6">
        <f>+E298/D298</f>
        <v>1.187262</v>
      </c>
      <c r="R298" s="9">
        <f>IF(O298&gt;0,E298/O298,0)</f>
        <v>230.08953488372092</v>
      </c>
      <c r="S298" t="s">
        <v>8269</v>
      </c>
      <c r="T298" t="s">
        <v>8309</v>
      </c>
      <c r="U298" t="s">
        <v>8314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15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>(((I299/60)/60)/24)+DATE(1970,1,1)</f>
        <v>42125.165972222225</v>
      </c>
      <c r="K299">
        <v>1427390901</v>
      </c>
      <c r="L299" s="13">
        <f>(((K299/60)/60)/24)+DATE(1970,1,1)</f>
        <v>42089.72802083334</v>
      </c>
      <c r="M299" s="30">
        <f t="shared" si="4"/>
        <v>35</v>
      </c>
      <c r="N299" t="b">
        <v>1</v>
      </c>
      <c r="O299">
        <v>142</v>
      </c>
      <c r="P299" t="b">
        <v>1</v>
      </c>
      <c r="Q299" s="6">
        <f>+E299/D299</f>
        <v>1.0064</v>
      </c>
      <c r="R299" s="9">
        <f>IF(O299&gt;0,E299/O299,0)</f>
        <v>141.74647887323943</v>
      </c>
      <c r="S299" t="s">
        <v>8269</v>
      </c>
      <c r="T299" t="s">
        <v>8309</v>
      </c>
      <c r="U299" t="s">
        <v>8314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15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>(((I300/60)/60)/24)+DATE(1970,1,1)</f>
        <v>41768.875</v>
      </c>
      <c r="K300">
        <v>1394536048</v>
      </c>
      <c r="L300" s="13">
        <f>(((K300/60)/60)/24)+DATE(1970,1,1)</f>
        <v>41709.463518518518</v>
      </c>
      <c r="M300" s="30">
        <f t="shared" si="4"/>
        <v>59</v>
      </c>
      <c r="N300" t="b">
        <v>1</v>
      </c>
      <c r="O300">
        <v>2436</v>
      </c>
      <c r="P300" t="b">
        <v>1</v>
      </c>
      <c r="Q300" s="6">
        <f>+E300/D300</f>
        <v>1.089324126984127</v>
      </c>
      <c r="R300" s="9">
        <f>IF(O300&gt;0,E300/O300,0)</f>
        <v>56.344351395730705</v>
      </c>
      <c r="S300" t="s">
        <v>8269</v>
      </c>
      <c r="T300" t="s">
        <v>8309</v>
      </c>
      <c r="U300" t="s">
        <v>8314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15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>(((I301/60)/60)/24)+DATE(1970,1,1)</f>
        <v>40499.266898148147</v>
      </c>
      <c r="K301">
        <v>1287379460</v>
      </c>
      <c r="L301" s="13">
        <f>(((K301/60)/60)/24)+DATE(1970,1,1)</f>
        <v>40469.225231481483</v>
      </c>
      <c r="M301" s="30">
        <f t="shared" si="4"/>
        <v>30</v>
      </c>
      <c r="N301" t="b">
        <v>1</v>
      </c>
      <c r="O301">
        <v>244</v>
      </c>
      <c r="P301" t="b">
        <v>1</v>
      </c>
      <c r="Q301" s="6">
        <f>+E301/D301</f>
        <v>1.789525</v>
      </c>
      <c r="R301" s="9">
        <f>IF(O301&gt;0,E301/O301,0)</f>
        <v>73.341188524590166</v>
      </c>
      <c r="S301" t="s">
        <v>8269</v>
      </c>
      <c r="T301" t="s">
        <v>8309</v>
      </c>
      <c r="U301" t="s">
        <v>8314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15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>(((I302/60)/60)/24)+DATE(1970,1,1)</f>
        <v>40657.959930555553</v>
      </c>
      <c r="K302">
        <v>1301007738</v>
      </c>
      <c r="L302" s="13">
        <f>(((K302/60)/60)/24)+DATE(1970,1,1)</f>
        <v>40626.959930555553</v>
      </c>
      <c r="M302" s="30">
        <f t="shared" si="4"/>
        <v>31</v>
      </c>
      <c r="N302" t="b">
        <v>1</v>
      </c>
      <c r="O302">
        <v>298</v>
      </c>
      <c r="P302" t="b">
        <v>1</v>
      </c>
      <c r="Q302" s="6">
        <f>+E302/D302</f>
        <v>1.0172264</v>
      </c>
      <c r="R302" s="9">
        <f>IF(O302&gt;0,E302/O302,0)</f>
        <v>85.337785234899329</v>
      </c>
      <c r="S302" t="s">
        <v>8269</v>
      </c>
      <c r="T302" t="s">
        <v>8309</v>
      </c>
      <c r="U302" t="s">
        <v>8314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15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>(((I303/60)/60)/24)+DATE(1970,1,1)</f>
        <v>41352.696006944447</v>
      </c>
      <c r="K303">
        <v>1360258935</v>
      </c>
      <c r="L303" s="13">
        <f>(((K303/60)/60)/24)+DATE(1970,1,1)</f>
        <v>41312.737673611111</v>
      </c>
      <c r="M303" s="30">
        <f t="shared" si="4"/>
        <v>40</v>
      </c>
      <c r="N303" t="b">
        <v>1</v>
      </c>
      <c r="O303">
        <v>251</v>
      </c>
      <c r="P303" t="b">
        <v>1</v>
      </c>
      <c r="Q303" s="6">
        <f>+E303/D303</f>
        <v>1.1873499999999999</v>
      </c>
      <c r="R303" s="9">
        <f>IF(O303&gt;0,E303/O303,0)</f>
        <v>61.496215139442228</v>
      </c>
      <c r="S303" t="s">
        <v>8269</v>
      </c>
      <c r="T303" t="s">
        <v>8309</v>
      </c>
      <c r="U303" t="s">
        <v>8314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15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>(((I304/60)/60)/24)+DATE(1970,1,1)</f>
        <v>40963.856921296298</v>
      </c>
      <c r="K304">
        <v>1327523638</v>
      </c>
      <c r="L304" s="13">
        <f>(((K304/60)/60)/24)+DATE(1970,1,1)</f>
        <v>40933.856921296298</v>
      </c>
      <c r="M304" s="30">
        <f t="shared" si="4"/>
        <v>30</v>
      </c>
      <c r="N304" t="b">
        <v>1</v>
      </c>
      <c r="O304">
        <v>108</v>
      </c>
      <c r="P304" t="b">
        <v>1</v>
      </c>
      <c r="Q304" s="6">
        <f>+E304/D304</f>
        <v>1.0045999999999999</v>
      </c>
      <c r="R304" s="9">
        <f>IF(O304&gt;0,E304/O304,0)</f>
        <v>93.018518518518519</v>
      </c>
      <c r="S304" t="s">
        <v>8269</v>
      </c>
      <c r="T304" t="s">
        <v>8309</v>
      </c>
      <c r="U304" t="s">
        <v>8314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1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>(((I305/60)/60)/24)+DATE(1970,1,1)</f>
        <v>41062.071134259262</v>
      </c>
      <c r="K305">
        <v>1336009346</v>
      </c>
      <c r="L305" s="13">
        <f>(((K305/60)/60)/24)+DATE(1970,1,1)</f>
        <v>41032.071134259262</v>
      </c>
      <c r="M305" s="30">
        <f t="shared" si="4"/>
        <v>30</v>
      </c>
      <c r="N305" t="b">
        <v>1</v>
      </c>
      <c r="O305">
        <v>82</v>
      </c>
      <c r="P305" t="b">
        <v>1</v>
      </c>
      <c r="Q305" s="6">
        <f>+E305/D305</f>
        <v>1.3746666666666667</v>
      </c>
      <c r="R305" s="9">
        <f>IF(O305&gt;0,E305/O305,0)</f>
        <v>50.292682926829265</v>
      </c>
      <c r="S305" t="s">
        <v>8269</v>
      </c>
      <c r="T305" t="s">
        <v>8309</v>
      </c>
      <c r="U305" t="s">
        <v>8314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15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>(((I306/60)/60)/24)+DATE(1970,1,1)</f>
        <v>41153.083333333336</v>
      </c>
      <c r="K306">
        <v>1343096197</v>
      </c>
      <c r="L306" s="13">
        <f>(((K306/60)/60)/24)+DATE(1970,1,1)</f>
        <v>41114.094872685186</v>
      </c>
      <c r="M306" s="30">
        <f t="shared" si="4"/>
        <v>39</v>
      </c>
      <c r="N306" t="b">
        <v>1</v>
      </c>
      <c r="O306">
        <v>74</v>
      </c>
      <c r="P306" t="b">
        <v>1</v>
      </c>
      <c r="Q306" s="6">
        <f>+E306/D306</f>
        <v>2.3164705882352941</v>
      </c>
      <c r="R306" s="9">
        <f>IF(O306&gt;0,E306/O306,0)</f>
        <v>106.43243243243244</v>
      </c>
      <c r="S306" t="s">
        <v>8269</v>
      </c>
      <c r="T306" t="s">
        <v>8309</v>
      </c>
      <c r="U306" t="s">
        <v>8314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15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>(((I307/60)/60)/24)+DATE(1970,1,1)</f>
        <v>40978.630196759259</v>
      </c>
      <c r="K307">
        <v>1328800049</v>
      </c>
      <c r="L307" s="13">
        <f>(((K307/60)/60)/24)+DATE(1970,1,1)</f>
        <v>40948.630196759259</v>
      </c>
      <c r="M307" s="30">
        <f t="shared" si="4"/>
        <v>30</v>
      </c>
      <c r="N307" t="b">
        <v>1</v>
      </c>
      <c r="O307">
        <v>189</v>
      </c>
      <c r="P307" t="b">
        <v>1</v>
      </c>
      <c r="Q307" s="6">
        <f>+E307/D307</f>
        <v>1.3033333333333332</v>
      </c>
      <c r="R307" s="9">
        <f>IF(O307&gt;0,E307/O307,0)</f>
        <v>51.719576719576722</v>
      </c>
      <c r="S307" t="s">
        <v>8269</v>
      </c>
      <c r="T307" t="s">
        <v>8309</v>
      </c>
      <c r="U307" t="s">
        <v>8314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15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>(((I308/60)/60)/24)+DATE(1970,1,1)</f>
        <v>41353.795520833337</v>
      </c>
      <c r="K308">
        <v>1362081933</v>
      </c>
      <c r="L308" s="13">
        <f>(((K308/60)/60)/24)+DATE(1970,1,1)</f>
        <v>41333.837187500001</v>
      </c>
      <c r="M308" s="30">
        <f t="shared" si="4"/>
        <v>20</v>
      </c>
      <c r="N308" t="b">
        <v>1</v>
      </c>
      <c r="O308">
        <v>80</v>
      </c>
      <c r="P308" t="b">
        <v>1</v>
      </c>
      <c r="Q308" s="6">
        <f>+E308/D308</f>
        <v>2.9289999999999998</v>
      </c>
      <c r="R308" s="9">
        <f>IF(O308&gt;0,E308/O308,0)</f>
        <v>36.612499999999997</v>
      </c>
      <c r="S308" t="s">
        <v>8269</v>
      </c>
      <c r="T308" t="s">
        <v>8309</v>
      </c>
      <c r="U308" t="s">
        <v>8314</v>
      </c>
    </row>
    <row r="309" spans="1:21" x14ac:dyDescent="0.25">
      <c r="A309">
        <v>307</v>
      </c>
      <c r="B309" s="3" t="s">
        <v>308</v>
      </c>
      <c r="C309" s="3" t="s">
        <v>4417</v>
      </c>
      <c r="D309" s="15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>(((I309/60)/60)/24)+DATE(1970,1,1)</f>
        <v>41312.944456018515</v>
      </c>
      <c r="K309">
        <v>1357684801</v>
      </c>
      <c r="L309" s="13">
        <f>(((K309/60)/60)/24)+DATE(1970,1,1)</f>
        <v>41282.944456018515</v>
      </c>
      <c r="M309" s="30">
        <f t="shared" si="4"/>
        <v>30</v>
      </c>
      <c r="N309" t="b">
        <v>1</v>
      </c>
      <c r="O309">
        <v>576</v>
      </c>
      <c r="P309" t="b">
        <v>1</v>
      </c>
      <c r="Q309" s="6">
        <f>+E309/D309</f>
        <v>1.1131818181818183</v>
      </c>
      <c r="R309" s="9">
        <f>IF(O309&gt;0,E309/O309,0)</f>
        <v>42.517361111111114</v>
      </c>
      <c r="S309" t="s">
        <v>8269</v>
      </c>
      <c r="T309" t="s">
        <v>8309</v>
      </c>
      <c r="U309" t="s">
        <v>8314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15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>(((I310/60)/60)/24)+DATE(1970,1,1)</f>
        <v>40612.694560185184</v>
      </c>
      <c r="K310">
        <v>1295887210</v>
      </c>
      <c r="L310" s="13">
        <f>(((K310/60)/60)/24)+DATE(1970,1,1)</f>
        <v>40567.694560185184</v>
      </c>
      <c r="M310" s="30">
        <f t="shared" si="4"/>
        <v>45</v>
      </c>
      <c r="N310" t="b">
        <v>1</v>
      </c>
      <c r="O310">
        <v>202</v>
      </c>
      <c r="P310" t="b">
        <v>1</v>
      </c>
      <c r="Q310" s="6">
        <f>+E310/D310</f>
        <v>1.0556666666666668</v>
      </c>
      <c r="R310" s="9">
        <f>IF(O310&gt;0,E310/O310,0)</f>
        <v>62.712871287128714</v>
      </c>
      <c r="S310" t="s">
        <v>8269</v>
      </c>
      <c r="T310" t="s">
        <v>8309</v>
      </c>
      <c r="U310" t="s">
        <v>8314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15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>(((I311/60)/60)/24)+DATE(1970,1,1)</f>
        <v>41155.751550925925</v>
      </c>
      <c r="K311">
        <v>1344880934</v>
      </c>
      <c r="L311" s="13">
        <f>(((K311/60)/60)/24)+DATE(1970,1,1)</f>
        <v>41134.751550925925</v>
      </c>
      <c r="M311" s="30">
        <f t="shared" si="4"/>
        <v>21</v>
      </c>
      <c r="N311" t="b">
        <v>1</v>
      </c>
      <c r="O311">
        <v>238</v>
      </c>
      <c r="P311" t="b">
        <v>1</v>
      </c>
      <c r="Q311" s="6">
        <f>+E311/D311</f>
        <v>1.1894444444444445</v>
      </c>
      <c r="R311" s="9">
        <f>IF(O311&gt;0,E311/O311,0)</f>
        <v>89.957983193277315</v>
      </c>
      <c r="S311" t="s">
        <v>8269</v>
      </c>
      <c r="T311" t="s">
        <v>8309</v>
      </c>
      <c r="U311" t="s">
        <v>8314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15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>(((I312/60)/60)/24)+DATE(1970,1,1)</f>
        <v>40836.083333333336</v>
      </c>
      <c r="K312">
        <v>1317788623</v>
      </c>
      <c r="L312" s="13">
        <f>(((K312/60)/60)/24)+DATE(1970,1,1)</f>
        <v>40821.183136574073</v>
      </c>
      <c r="M312" s="30">
        <f t="shared" si="4"/>
        <v>15</v>
      </c>
      <c r="N312" t="b">
        <v>1</v>
      </c>
      <c r="O312">
        <v>36</v>
      </c>
      <c r="P312" t="b">
        <v>1</v>
      </c>
      <c r="Q312" s="6">
        <f>+E312/D312</f>
        <v>1.04129</v>
      </c>
      <c r="R312" s="9">
        <f>IF(O312&gt;0,E312/O312,0)</f>
        <v>28.924722222222222</v>
      </c>
      <c r="S312" t="s">
        <v>8269</v>
      </c>
      <c r="T312" t="s">
        <v>8309</v>
      </c>
      <c r="U312" t="s">
        <v>8314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15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>(((I313/60)/60)/24)+DATE(1970,1,1)</f>
        <v>40909.332638888889</v>
      </c>
      <c r="K313">
        <v>1321852592</v>
      </c>
      <c r="L313" s="13">
        <f>(((K313/60)/60)/24)+DATE(1970,1,1)</f>
        <v>40868.219814814816</v>
      </c>
      <c r="M313" s="30">
        <f t="shared" si="4"/>
        <v>41</v>
      </c>
      <c r="N313" t="b">
        <v>1</v>
      </c>
      <c r="O313">
        <v>150</v>
      </c>
      <c r="P313" t="b">
        <v>1</v>
      </c>
      <c r="Q313" s="6">
        <f>+E313/D313</f>
        <v>1.0410165</v>
      </c>
      <c r="R313" s="9">
        <f>IF(O313&gt;0,E313/O313,0)</f>
        <v>138.8022</v>
      </c>
      <c r="S313" t="s">
        <v>8269</v>
      </c>
      <c r="T313" t="s">
        <v>8309</v>
      </c>
      <c r="U313" t="s">
        <v>8314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15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>(((I314/60)/60)/24)+DATE(1970,1,1)</f>
        <v>41378.877685185187</v>
      </c>
      <c r="K314">
        <v>1363381432</v>
      </c>
      <c r="L314" s="13">
        <f>(((K314/60)/60)/24)+DATE(1970,1,1)</f>
        <v>41348.877685185187</v>
      </c>
      <c r="M314" s="30">
        <f t="shared" si="4"/>
        <v>30</v>
      </c>
      <c r="N314" t="b">
        <v>1</v>
      </c>
      <c r="O314">
        <v>146</v>
      </c>
      <c r="P314" t="b">
        <v>1</v>
      </c>
      <c r="Q314" s="6">
        <f>+E314/D314</f>
        <v>1.1187499999999999</v>
      </c>
      <c r="R314" s="9">
        <f>IF(O314&gt;0,E314/O314,0)</f>
        <v>61.301369863013697</v>
      </c>
      <c r="S314" t="s">
        <v>8269</v>
      </c>
      <c r="T314" t="s">
        <v>8309</v>
      </c>
      <c r="U314" t="s">
        <v>8314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>(((I315/60)/60)/24)+DATE(1970,1,1)</f>
        <v>40401.665972222225</v>
      </c>
      <c r="K315">
        <v>1277702894</v>
      </c>
      <c r="L315" s="13">
        <f>(((K315/60)/60)/24)+DATE(1970,1,1)</f>
        <v>40357.227939814817</v>
      </c>
      <c r="M315" s="30">
        <f t="shared" si="4"/>
        <v>44</v>
      </c>
      <c r="N315" t="b">
        <v>1</v>
      </c>
      <c r="O315">
        <v>222</v>
      </c>
      <c r="P315" t="b">
        <v>1</v>
      </c>
      <c r="Q315" s="6">
        <f>+E315/D315</f>
        <v>1.0473529411764706</v>
      </c>
      <c r="R315" s="9">
        <f>IF(O315&gt;0,E315/O315,0)</f>
        <v>80.202702702702709</v>
      </c>
      <c r="S315" t="s">
        <v>8269</v>
      </c>
      <c r="T315" t="s">
        <v>8309</v>
      </c>
      <c r="U315" t="s">
        <v>8314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15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>(((I316/60)/60)/24)+DATE(1970,1,1)</f>
        <v>41334.833194444444</v>
      </c>
      <c r="K316">
        <v>1359575988</v>
      </c>
      <c r="L316" s="13">
        <f>(((K316/60)/60)/24)+DATE(1970,1,1)</f>
        <v>41304.833194444444</v>
      </c>
      <c r="M316" s="30">
        <f t="shared" si="4"/>
        <v>30</v>
      </c>
      <c r="N316" t="b">
        <v>1</v>
      </c>
      <c r="O316">
        <v>120</v>
      </c>
      <c r="P316" t="b">
        <v>1</v>
      </c>
      <c r="Q316" s="6">
        <f>+E316/D316</f>
        <v>3.8515000000000001</v>
      </c>
      <c r="R316" s="9">
        <f>IF(O316&gt;0,E316/O316,0)</f>
        <v>32.095833333333331</v>
      </c>
      <c r="S316" t="s">
        <v>8269</v>
      </c>
      <c r="T316" t="s">
        <v>8309</v>
      </c>
      <c r="U316" t="s">
        <v>8314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15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>(((I317/60)/60)/24)+DATE(1970,1,1)</f>
        <v>41143.77238425926</v>
      </c>
      <c r="K317">
        <v>1343068334</v>
      </c>
      <c r="L317" s="13">
        <f>(((K317/60)/60)/24)+DATE(1970,1,1)</f>
        <v>41113.77238425926</v>
      </c>
      <c r="M317" s="30">
        <f t="shared" si="4"/>
        <v>30</v>
      </c>
      <c r="N317" t="b">
        <v>1</v>
      </c>
      <c r="O317">
        <v>126</v>
      </c>
      <c r="P317" t="b">
        <v>1</v>
      </c>
      <c r="Q317" s="6">
        <f>+E317/D317</f>
        <v>1.01248</v>
      </c>
      <c r="R317" s="9">
        <f>IF(O317&gt;0,E317/O317,0)</f>
        <v>200.88888888888889</v>
      </c>
      <c r="S317" t="s">
        <v>8269</v>
      </c>
      <c r="T317" t="s">
        <v>8309</v>
      </c>
      <c r="U317" t="s">
        <v>8314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15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>(((I318/60)/60)/24)+DATE(1970,1,1)</f>
        <v>41984.207638888889</v>
      </c>
      <c r="K318">
        <v>1415398197</v>
      </c>
      <c r="L318" s="13">
        <f>(((K318/60)/60)/24)+DATE(1970,1,1)</f>
        <v>41950.923576388886</v>
      </c>
      <c r="M318" s="30">
        <f t="shared" si="4"/>
        <v>33</v>
      </c>
      <c r="N318" t="b">
        <v>1</v>
      </c>
      <c r="O318">
        <v>158</v>
      </c>
      <c r="P318" t="b">
        <v>1</v>
      </c>
      <c r="Q318" s="6">
        <f>+E318/D318</f>
        <v>1.1377333333333333</v>
      </c>
      <c r="R318" s="9">
        <f>IF(O318&gt;0,E318/O318,0)</f>
        <v>108.01265822784811</v>
      </c>
      <c r="S318" t="s">
        <v>8269</v>
      </c>
      <c r="T318" t="s">
        <v>8309</v>
      </c>
      <c r="U318" t="s">
        <v>8314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15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>(((I319/60)/60)/24)+DATE(1970,1,1)</f>
        <v>41619.676886574074</v>
      </c>
      <c r="K319">
        <v>1384186483</v>
      </c>
      <c r="L319" s="13">
        <f>(((K319/60)/60)/24)+DATE(1970,1,1)</f>
        <v>41589.676886574074</v>
      </c>
      <c r="M319" s="30">
        <f t="shared" si="4"/>
        <v>30</v>
      </c>
      <c r="N319" t="b">
        <v>1</v>
      </c>
      <c r="O319">
        <v>316</v>
      </c>
      <c r="P319" t="b">
        <v>1</v>
      </c>
      <c r="Q319" s="6">
        <f>+E319/D319</f>
        <v>1.0080333333333333</v>
      </c>
      <c r="R319" s="9">
        <f>IF(O319&gt;0,E319/O319,0)</f>
        <v>95.699367088607602</v>
      </c>
      <c r="S319" t="s">
        <v>8269</v>
      </c>
      <c r="T319" t="s">
        <v>8309</v>
      </c>
      <c r="U319" t="s">
        <v>8314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15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>(((I320/60)/60)/24)+DATE(1970,1,1)</f>
        <v>41359.997118055559</v>
      </c>
      <c r="K320">
        <v>1361753751</v>
      </c>
      <c r="L320" s="13">
        <f>(((K320/60)/60)/24)+DATE(1970,1,1)</f>
        <v>41330.038784722223</v>
      </c>
      <c r="M320" s="30">
        <f t="shared" si="4"/>
        <v>30</v>
      </c>
      <c r="N320" t="b">
        <v>1</v>
      </c>
      <c r="O320">
        <v>284</v>
      </c>
      <c r="P320" t="b">
        <v>1</v>
      </c>
      <c r="Q320" s="6">
        <f>+E320/D320</f>
        <v>2.8332000000000002</v>
      </c>
      <c r="R320" s="9">
        <f>IF(O320&gt;0,E320/O320,0)</f>
        <v>49.880281690140848</v>
      </c>
      <c r="S320" t="s">
        <v>8269</v>
      </c>
      <c r="T320" t="s">
        <v>8309</v>
      </c>
      <c r="U320" t="s">
        <v>8314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15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>(((I321/60)/60)/24)+DATE(1970,1,1)</f>
        <v>40211.332638888889</v>
      </c>
      <c r="K321">
        <v>1257538029</v>
      </c>
      <c r="L321" s="13">
        <f>(((K321/60)/60)/24)+DATE(1970,1,1)</f>
        <v>40123.83829861111</v>
      </c>
      <c r="M321" s="30">
        <f t="shared" si="4"/>
        <v>87</v>
      </c>
      <c r="N321" t="b">
        <v>1</v>
      </c>
      <c r="O321">
        <v>51</v>
      </c>
      <c r="P321" t="b">
        <v>1</v>
      </c>
      <c r="Q321" s="6">
        <f>+E321/D321</f>
        <v>1.1268</v>
      </c>
      <c r="R321" s="9">
        <f>IF(O321&gt;0,E321/O321,0)</f>
        <v>110.47058823529412</v>
      </c>
      <c r="S321" t="s">
        <v>8269</v>
      </c>
      <c r="T321" t="s">
        <v>8309</v>
      </c>
      <c r="U321" t="s">
        <v>8314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15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>(((I322/60)/60)/24)+DATE(1970,1,1)</f>
        <v>42360.958333333328</v>
      </c>
      <c r="K322">
        <v>1448284433</v>
      </c>
      <c r="L322" s="13">
        <f>(((K322/60)/60)/24)+DATE(1970,1,1)</f>
        <v>42331.551307870366</v>
      </c>
      <c r="M322" s="30">
        <f t="shared" si="4"/>
        <v>29</v>
      </c>
      <c r="N322" t="b">
        <v>1</v>
      </c>
      <c r="O322">
        <v>158</v>
      </c>
      <c r="P322" t="b">
        <v>1</v>
      </c>
      <c r="Q322" s="6">
        <f>+E322/D322</f>
        <v>1.0658000000000001</v>
      </c>
      <c r="R322" s="9">
        <f>IF(O322&gt;0,E322/O322,0)</f>
        <v>134.91139240506328</v>
      </c>
      <c r="S322" t="s">
        <v>8269</v>
      </c>
      <c r="T322" t="s">
        <v>8309</v>
      </c>
      <c r="U322" t="s">
        <v>8314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15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>(((I323/60)/60)/24)+DATE(1970,1,1)</f>
        <v>42682.488263888896</v>
      </c>
      <c r="K323">
        <v>1475577786</v>
      </c>
      <c r="L323" s="13">
        <f>(((K323/60)/60)/24)+DATE(1970,1,1)</f>
        <v>42647.446597222224</v>
      </c>
      <c r="M323" s="30">
        <f t="shared" ref="M323:M386" si="5">ROUND(+J323-L323,0)</f>
        <v>35</v>
      </c>
      <c r="N323" t="b">
        <v>1</v>
      </c>
      <c r="O323">
        <v>337</v>
      </c>
      <c r="P323" t="b">
        <v>1</v>
      </c>
      <c r="Q323" s="6">
        <f>+E323/D323</f>
        <v>1.0266285714285714</v>
      </c>
      <c r="R323" s="9">
        <f>IF(O323&gt;0,E323/O323,0)</f>
        <v>106.62314540059347</v>
      </c>
      <c r="S323" t="s">
        <v>8269</v>
      </c>
      <c r="T323" t="s">
        <v>8309</v>
      </c>
      <c r="U323" t="s">
        <v>8314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15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>(((I324/60)/60)/24)+DATE(1970,1,1)</f>
        <v>42503.57</v>
      </c>
      <c r="K324">
        <v>1460554848</v>
      </c>
      <c r="L324" s="13">
        <f>(((K324/60)/60)/24)+DATE(1970,1,1)</f>
        <v>42473.57</v>
      </c>
      <c r="M324" s="30">
        <f t="shared" si="5"/>
        <v>30</v>
      </c>
      <c r="N324" t="b">
        <v>1</v>
      </c>
      <c r="O324">
        <v>186</v>
      </c>
      <c r="P324" t="b">
        <v>1</v>
      </c>
      <c r="Q324" s="6">
        <f>+E324/D324</f>
        <v>1.0791200000000001</v>
      </c>
      <c r="R324" s="9">
        <f>IF(O324&gt;0,E324/O324,0)</f>
        <v>145.04301075268816</v>
      </c>
      <c r="S324" t="s">
        <v>8269</v>
      </c>
      <c r="T324" t="s">
        <v>8309</v>
      </c>
      <c r="U324" t="s">
        <v>8314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1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>(((I325/60)/60)/24)+DATE(1970,1,1)</f>
        <v>42725.332638888889</v>
      </c>
      <c r="K325">
        <v>1479886966</v>
      </c>
      <c r="L325" s="13">
        <f>(((K325/60)/60)/24)+DATE(1970,1,1)</f>
        <v>42697.32136574074</v>
      </c>
      <c r="M325" s="30">
        <f t="shared" si="5"/>
        <v>28</v>
      </c>
      <c r="N325" t="b">
        <v>1</v>
      </c>
      <c r="O325">
        <v>58</v>
      </c>
      <c r="P325" t="b">
        <v>1</v>
      </c>
      <c r="Q325" s="6">
        <f>+E325/D325</f>
        <v>1.2307407407407407</v>
      </c>
      <c r="R325" s="9">
        <f>IF(O325&gt;0,E325/O325,0)</f>
        <v>114.58620689655173</v>
      </c>
      <c r="S325" t="s">
        <v>8269</v>
      </c>
      <c r="T325" t="s">
        <v>8309</v>
      </c>
      <c r="U325" t="s">
        <v>8314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15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>(((I326/60)/60)/24)+DATE(1970,1,1)</f>
        <v>42217.626250000001</v>
      </c>
      <c r="K326">
        <v>1435590108</v>
      </c>
      <c r="L326" s="13">
        <f>(((K326/60)/60)/24)+DATE(1970,1,1)</f>
        <v>42184.626250000001</v>
      </c>
      <c r="M326" s="30">
        <f t="shared" si="5"/>
        <v>33</v>
      </c>
      <c r="N326" t="b">
        <v>1</v>
      </c>
      <c r="O326">
        <v>82</v>
      </c>
      <c r="P326" t="b">
        <v>1</v>
      </c>
      <c r="Q326" s="6">
        <f>+E326/D326</f>
        <v>1.016</v>
      </c>
      <c r="R326" s="9">
        <f>IF(O326&gt;0,E326/O326,0)</f>
        <v>105.3170731707317</v>
      </c>
      <c r="S326" t="s">
        <v>8269</v>
      </c>
      <c r="T326" t="s">
        <v>8309</v>
      </c>
      <c r="U326" t="s">
        <v>8314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15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>(((I327/60)/60)/24)+DATE(1970,1,1)</f>
        <v>42724.187881944439</v>
      </c>
      <c r="K327">
        <v>1479184233</v>
      </c>
      <c r="L327" s="13">
        <f>(((K327/60)/60)/24)+DATE(1970,1,1)</f>
        <v>42689.187881944439</v>
      </c>
      <c r="M327" s="30">
        <f t="shared" si="5"/>
        <v>35</v>
      </c>
      <c r="N327" t="b">
        <v>1</v>
      </c>
      <c r="O327">
        <v>736</v>
      </c>
      <c r="P327" t="b">
        <v>1</v>
      </c>
      <c r="Q327" s="6">
        <f>+E327/D327</f>
        <v>1.04396</v>
      </c>
      <c r="R327" s="9">
        <f>IF(O327&gt;0,E327/O327,0)</f>
        <v>70.921195652173907</v>
      </c>
      <c r="S327" t="s">
        <v>8269</v>
      </c>
      <c r="T327" t="s">
        <v>8309</v>
      </c>
      <c r="U327" t="s">
        <v>8314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15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>(((I328/60)/60)/24)+DATE(1970,1,1)</f>
        <v>42808.956250000003</v>
      </c>
      <c r="K328">
        <v>1486625606</v>
      </c>
      <c r="L328" s="13">
        <f>(((K328/60)/60)/24)+DATE(1970,1,1)</f>
        <v>42775.314884259264</v>
      </c>
      <c r="M328" s="30">
        <f t="shared" si="5"/>
        <v>34</v>
      </c>
      <c r="N328" t="b">
        <v>1</v>
      </c>
      <c r="O328">
        <v>1151</v>
      </c>
      <c r="P328" t="b">
        <v>1</v>
      </c>
      <c r="Q328" s="6">
        <f>+E328/D328</f>
        <v>1.1292973333333334</v>
      </c>
      <c r="R328" s="9">
        <f>IF(O328&gt;0,E328/O328,0)</f>
        <v>147.17167680278018</v>
      </c>
      <c r="S328" t="s">
        <v>8269</v>
      </c>
      <c r="T328" t="s">
        <v>8309</v>
      </c>
      <c r="U328" t="s">
        <v>8314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15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>(((I329/60)/60)/24)+DATE(1970,1,1)</f>
        <v>42085.333333333328</v>
      </c>
      <c r="K329">
        <v>1424669929</v>
      </c>
      <c r="L329" s="13">
        <f>(((K329/60)/60)/24)+DATE(1970,1,1)</f>
        <v>42058.235289351855</v>
      </c>
      <c r="M329" s="30">
        <f t="shared" si="5"/>
        <v>27</v>
      </c>
      <c r="N329" t="b">
        <v>1</v>
      </c>
      <c r="O329">
        <v>34</v>
      </c>
      <c r="P329" t="b">
        <v>1</v>
      </c>
      <c r="Q329" s="6">
        <f>+E329/D329</f>
        <v>1.3640000000000001</v>
      </c>
      <c r="R329" s="9">
        <f>IF(O329&gt;0,E329/O329,0)</f>
        <v>160.47058823529412</v>
      </c>
      <c r="S329" t="s">
        <v>8269</v>
      </c>
      <c r="T329" t="s">
        <v>8309</v>
      </c>
      <c r="U329" t="s">
        <v>8314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15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>(((I330/60)/60)/24)+DATE(1970,1,1)</f>
        <v>42309.166666666672</v>
      </c>
      <c r="K330">
        <v>1443739388</v>
      </c>
      <c r="L330" s="13">
        <f>(((K330/60)/60)/24)+DATE(1970,1,1)</f>
        <v>42278.946620370371</v>
      </c>
      <c r="M330" s="30">
        <f t="shared" si="5"/>
        <v>30</v>
      </c>
      <c r="N330" t="b">
        <v>1</v>
      </c>
      <c r="O330">
        <v>498</v>
      </c>
      <c r="P330" t="b">
        <v>1</v>
      </c>
      <c r="Q330" s="6">
        <f>+E330/D330</f>
        <v>1.036144</v>
      </c>
      <c r="R330" s="9">
        <f>IF(O330&gt;0,E330/O330,0)</f>
        <v>156.04578313253012</v>
      </c>
      <c r="S330" t="s">
        <v>8269</v>
      </c>
      <c r="T330" t="s">
        <v>8309</v>
      </c>
      <c r="U330" t="s">
        <v>8314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15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>(((I331/60)/60)/24)+DATE(1970,1,1)</f>
        <v>42315.166666666672</v>
      </c>
      <c r="K331">
        <v>1444821127</v>
      </c>
      <c r="L331" s="13">
        <f>(((K331/60)/60)/24)+DATE(1970,1,1)</f>
        <v>42291.46674768519</v>
      </c>
      <c r="M331" s="30">
        <f t="shared" si="5"/>
        <v>24</v>
      </c>
      <c r="N331" t="b">
        <v>1</v>
      </c>
      <c r="O331">
        <v>167</v>
      </c>
      <c r="P331" t="b">
        <v>1</v>
      </c>
      <c r="Q331" s="6">
        <f>+E331/D331</f>
        <v>1.0549999999999999</v>
      </c>
      <c r="R331" s="9">
        <f>IF(O331&gt;0,E331/O331,0)</f>
        <v>63.17365269461078</v>
      </c>
      <c r="S331" t="s">
        <v>8269</v>
      </c>
      <c r="T331" t="s">
        <v>8309</v>
      </c>
      <c r="U331" t="s">
        <v>8314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15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>(((I332/60)/60)/24)+DATE(1970,1,1)</f>
        <v>41411.165972222225</v>
      </c>
      <c r="K332">
        <v>1366028563</v>
      </c>
      <c r="L332" s="13">
        <f>(((K332/60)/60)/24)+DATE(1970,1,1)</f>
        <v>41379.515775462962</v>
      </c>
      <c r="M332" s="30">
        <f t="shared" si="5"/>
        <v>32</v>
      </c>
      <c r="N332" t="b">
        <v>1</v>
      </c>
      <c r="O332">
        <v>340</v>
      </c>
      <c r="P332" t="b">
        <v>1</v>
      </c>
      <c r="Q332" s="6">
        <f>+E332/D332</f>
        <v>1.0182857142857142</v>
      </c>
      <c r="R332" s="9">
        <f>IF(O332&gt;0,E332/O332,0)</f>
        <v>104.82352941176471</v>
      </c>
      <c r="S332" t="s">
        <v>8269</v>
      </c>
      <c r="T332" t="s">
        <v>8309</v>
      </c>
      <c r="U332" t="s">
        <v>8314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15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>(((I333/60)/60)/24)+DATE(1970,1,1)</f>
        <v>42538.581412037034</v>
      </c>
      <c r="K333">
        <v>1463493434</v>
      </c>
      <c r="L333" s="13">
        <f>(((K333/60)/60)/24)+DATE(1970,1,1)</f>
        <v>42507.581412037034</v>
      </c>
      <c r="M333" s="30">
        <f t="shared" si="5"/>
        <v>31</v>
      </c>
      <c r="N333" t="b">
        <v>1</v>
      </c>
      <c r="O333">
        <v>438</v>
      </c>
      <c r="P333" t="b">
        <v>1</v>
      </c>
      <c r="Q333" s="6">
        <f>+E333/D333</f>
        <v>1.0660499999999999</v>
      </c>
      <c r="R333" s="9">
        <f>IF(O333&gt;0,E333/O333,0)</f>
        <v>97.356164383561648</v>
      </c>
      <c r="S333" t="s">
        <v>8269</v>
      </c>
      <c r="T333" t="s">
        <v>8309</v>
      </c>
      <c r="U333" t="s">
        <v>8314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15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>(((I334/60)/60)/24)+DATE(1970,1,1)</f>
        <v>42305.333333333328</v>
      </c>
      <c r="K334">
        <v>1442420377</v>
      </c>
      <c r="L334" s="13">
        <f>(((K334/60)/60)/24)+DATE(1970,1,1)</f>
        <v>42263.680289351847</v>
      </c>
      <c r="M334" s="30">
        <f t="shared" si="5"/>
        <v>42</v>
      </c>
      <c r="N334" t="b">
        <v>1</v>
      </c>
      <c r="O334">
        <v>555</v>
      </c>
      <c r="P334" t="b">
        <v>1</v>
      </c>
      <c r="Q334" s="6">
        <f>+E334/D334</f>
        <v>1.13015</v>
      </c>
      <c r="R334" s="9">
        <f>IF(O334&gt;0,E334/O334,0)</f>
        <v>203.63063063063063</v>
      </c>
      <c r="S334" t="s">
        <v>8269</v>
      </c>
      <c r="T334" t="s">
        <v>8309</v>
      </c>
      <c r="U334" t="s">
        <v>8314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1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>(((I335/60)/60)/24)+DATE(1970,1,1)</f>
        <v>42467.59480324074</v>
      </c>
      <c r="K335">
        <v>1457450191</v>
      </c>
      <c r="L335" s="13">
        <f>(((K335/60)/60)/24)+DATE(1970,1,1)</f>
        <v>42437.636469907404</v>
      </c>
      <c r="M335" s="30">
        <f t="shared" si="5"/>
        <v>30</v>
      </c>
      <c r="N335" t="b">
        <v>1</v>
      </c>
      <c r="O335">
        <v>266</v>
      </c>
      <c r="P335" t="b">
        <v>1</v>
      </c>
      <c r="Q335" s="6">
        <f>+E335/D335</f>
        <v>1.252275</v>
      </c>
      <c r="R335" s="9">
        <f>IF(O335&gt;0,E335/O335,0)</f>
        <v>188.31203007518798</v>
      </c>
      <c r="S335" t="s">
        <v>8269</v>
      </c>
      <c r="T335" t="s">
        <v>8309</v>
      </c>
      <c r="U335" t="s">
        <v>8314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15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>(((I336/60)/60)/24)+DATE(1970,1,1)</f>
        <v>42139.791666666672</v>
      </c>
      <c r="K336">
        <v>1428423757</v>
      </c>
      <c r="L336" s="13">
        <f>(((K336/60)/60)/24)+DATE(1970,1,1)</f>
        <v>42101.682372685187</v>
      </c>
      <c r="M336" s="30">
        <f t="shared" si="5"/>
        <v>38</v>
      </c>
      <c r="N336" t="b">
        <v>1</v>
      </c>
      <c r="O336">
        <v>69</v>
      </c>
      <c r="P336" t="b">
        <v>1</v>
      </c>
      <c r="Q336" s="6">
        <f>+E336/D336</f>
        <v>1.0119</v>
      </c>
      <c r="R336" s="9">
        <f>IF(O336&gt;0,E336/O336,0)</f>
        <v>146.65217391304347</v>
      </c>
      <c r="S336" t="s">
        <v>8269</v>
      </c>
      <c r="T336" t="s">
        <v>8309</v>
      </c>
      <c r="U336" t="s">
        <v>8314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15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>(((I337/60)/60)/24)+DATE(1970,1,1)</f>
        <v>42132.916666666672</v>
      </c>
      <c r="K337">
        <v>1428428515</v>
      </c>
      <c r="L337" s="13">
        <f>(((K337/60)/60)/24)+DATE(1970,1,1)</f>
        <v>42101.737442129626</v>
      </c>
      <c r="M337" s="30">
        <f t="shared" si="5"/>
        <v>31</v>
      </c>
      <c r="N337" t="b">
        <v>1</v>
      </c>
      <c r="O337">
        <v>80</v>
      </c>
      <c r="P337" t="b">
        <v>1</v>
      </c>
      <c r="Q337" s="6">
        <f>+E337/D337</f>
        <v>1.0276470588235294</v>
      </c>
      <c r="R337" s="9">
        <f>IF(O337&gt;0,E337/O337,0)</f>
        <v>109.1875</v>
      </c>
      <c r="S337" t="s">
        <v>8269</v>
      </c>
      <c r="T337" t="s">
        <v>8309</v>
      </c>
      <c r="U337" t="s">
        <v>8314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15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>(((I338/60)/60)/24)+DATE(1970,1,1)</f>
        <v>42321.637939814813</v>
      </c>
      <c r="K338">
        <v>1444832318</v>
      </c>
      <c r="L338" s="13">
        <f>(((K338/60)/60)/24)+DATE(1970,1,1)</f>
        <v>42291.596273148149</v>
      </c>
      <c r="M338" s="30">
        <f t="shared" si="5"/>
        <v>30</v>
      </c>
      <c r="N338" t="b">
        <v>1</v>
      </c>
      <c r="O338">
        <v>493</v>
      </c>
      <c r="P338" t="b">
        <v>1</v>
      </c>
      <c r="Q338" s="6">
        <f>+E338/D338</f>
        <v>1.1683911999999999</v>
      </c>
      <c r="R338" s="9">
        <f>IF(O338&gt;0,E338/O338,0)</f>
        <v>59.249046653144013</v>
      </c>
      <c r="S338" t="s">
        <v>8269</v>
      </c>
      <c r="T338" t="s">
        <v>8309</v>
      </c>
      <c r="U338" t="s">
        <v>8314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15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>(((I339/60)/60)/24)+DATE(1970,1,1)</f>
        <v>42077.086898148147</v>
      </c>
      <c r="K339">
        <v>1423710308</v>
      </c>
      <c r="L339" s="13">
        <f>(((K339/60)/60)/24)+DATE(1970,1,1)</f>
        <v>42047.128564814819</v>
      </c>
      <c r="M339" s="30">
        <f t="shared" si="5"/>
        <v>30</v>
      </c>
      <c r="N339" t="b">
        <v>1</v>
      </c>
      <c r="O339">
        <v>31</v>
      </c>
      <c r="P339" t="b">
        <v>1</v>
      </c>
      <c r="Q339" s="6">
        <f>+E339/D339</f>
        <v>1.0116833333333335</v>
      </c>
      <c r="R339" s="9">
        <f>IF(O339&gt;0,E339/O339,0)</f>
        <v>97.904838709677421</v>
      </c>
      <c r="S339" t="s">
        <v>8269</v>
      </c>
      <c r="T339" t="s">
        <v>8309</v>
      </c>
      <c r="U339" t="s">
        <v>8314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15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>(((I340/60)/60)/24)+DATE(1970,1,1)</f>
        <v>42616.041666666672</v>
      </c>
      <c r="K340">
        <v>1468001290</v>
      </c>
      <c r="L340" s="13">
        <f>(((K340/60)/60)/24)+DATE(1970,1,1)</f>
        <v>42559.755671296298</v>
      </c>
      <c r="M340" s="30">
        <f t="shared" si="5"/>
        <v>56</v>
      </c>
      <c r="N340" t="b">
        <v>1</v>
      </c>
      <c r="O340">
        <v>236</v>
      </c>
      <c r="P340" t="b">
        <v>1</v>
      </c>
      <c r="Q340" s="6">
        <f>+E340/D340</f>
        <v>1.1013360000000001</v>
      </c>
      <c r="R340" s="9">
        <f>IF(O340&gt;0,E340/O340,0)</f>
        <v>70.000169491525426</v>
      </c>
      <c r="S340" t="s">
        <v>8269</v>
      </c>
      <c r="T340" t="s">
        <v>8309</v>
      </c>
      <c r="U340" t="s">
        <v>8314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15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>(((I341/60)/60)/24)+DATE(1970,1,1)</f>
        <v>42123.760046296295</v>
      </c>
      <c r="K341">
        <v>1427739268</v>
      </c>
      <c r="L341" s="13">
        <f>(((K341/60)/60)/24)+DATE(1970,1,1)</f>
        <v>42093.760046296295</v>
      </c>
      <c r="M341" s="30">
        <f t="shared" si="5"/>
        <v>30</v>
      </c>
      <c r="N341" t="b">
        <v>1</v>
      </c>
      <c r="O341">
        <v>89</v>
      </c>
      <c r="P341" t="b">
        <v>1</v>
      </c>
      <c r="Q341" s="6">
        <f>+E341/D341</f>
        <v>1.0808333333333333</v>
      </c>
      <c r="R341" s="9">
        <f>IF(O341&gt;0,E341/O341,0)</f>
        <v>72.865168539325836</v>
      </c>
      <c r="S341" t="s">
        <v>8269</v>
      </c>
      <c r="T341" t="s">
        <v>8309</v>
      </c>
      <c r="U341" t="s">
        <v>8314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15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>(((I342/60)/60)/24)+DATE(1970,1,1)</f>
        <v>42802.875</v>
      </c>
      <c r="K342">
        <v>1486397007</v>
      </c>
      <c r="L342" s="13">
        <f>(((K342/60)/60)/24)+DATE(1970,1,1)</f>
        <v>42772.669062500005</v>
      </c>
      <c r="M342" s="30">
        <f t="shared" si="5"/>
        <v>30</v>
      </c>
      <c r="N342" t="b">
        <v>1</v>
      </c>
      <c r="O342">
        <v>299</v>
      </c>
      <c r="P342" t="b">
        <v>1</v>
      </c>
      <c r="Q342" s="6">
        <f>+E342/D342</f>
        <v>1.2502285714285715</v>
      </c>
      <c r="R342" s="9">
        <f>IF(O342&gt;0,E342/O342,0)</f>
        <v>146.34782608695653</v>
      </c>
      <c r="S342" t="s">
        <v>8269</v>
      </c>
      <c r="T342" t="s">
        <v>8309</v>
      </c>
      <c r="U342" t="s">
        <v>8314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15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>(((I343/60)/60)/24)+DATE(1970,1,1)</f>
        <v>41913.165972222225</v>
      </c>
      <c r="K343">
        <v>1410555998</v>
      </c>
      <c r="L343" s="13">
        <f>(((K343/60)/60)/24)+DATE(1970,1,1)</f>
        <v>41894.879606481481</v>
      </c>
      <c r="M343" s="30">
        <f t="shared" si="5"/>
        <v>18</v>
      </c>
      <c r="N343" t="b">
        <v>1</v>
      </c>
      <c r="O343">
        <v>55</v>
      </c>
      <c r="P343" t="b">
        <v>1</v>
      </c>
      <c r="Q343" s="6">
        <f>+E343/D343</f>
        <v>1.0671428571428572</v>
      </c>
      <c r="R343" s="9">
        <f>IF(O343&gt;0,E343/O343,0)</f>
        <v>67.909090909090907</v>
      </c>
      <c r="S343" t="s">
        <v>8269</v>
      </c>
      <c r="T343" t="s">
        <v>8309</v>
      </c>
      <c r="U343" t="s">
        <v>8314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15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>(((I344/60)/60)/24)+DATE(1970,1,1)</f>
        <v>42489.780844907407</v>
      </c>
      <c r="K344">
        <v>1459363465</v>
      </c>
      <c r="L344" s="13">
        <f>(((K344/60)/60)/24)+DATE(1970,1,1)</f>
        <v>42459.780844907407</v>
      </c>
      <c r="M344" s="30">
        <f t="shared" si="5"/>
        <v>30</v>
      </c>
      <c r="N344" t="b">
        <v>1</v>
      </c>
      <c r="O344">
        <v>325</v>
      </c>
      <c r="P344" t="b">
        <v>1</v>
      </c>
      <c r="Q344" s="6">
        <f>+E344/D344</f>
        <v>1.0036639999999999</v>
      </c>
      <c r="R344" s="9">
        <f>IF(O344&gt;0,E344/O344,0)</f>
        <v>169.85083076923075</v>
      </c>
      <c r="S344" t="s">
        <v>8269</v>
      </c>
      <c r="T344" t="s">
        <v>8309</v>
      </c>
      <c r="U344" t="s">
        <v>8314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1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>(((I345/60)/60)/24)+DATE(1970,1,1)</f>
        <v>41957.125</v>
      </c>
      <c r="K345">
        <v>1413308545</v>
      </c>
      <c r="L345" s="13">
        <f>(((K345/60)/60)/24)+DATE(1970,1,1)</f>
        <v>41926.73778935185</v>
      </c>
      <c r="M345" s="30">
        <f t="shared" si="5"/>
        <v>30</v>
      </c>
      <c r="N345" t="b">
        <v>1</v>
      </c>
      <c r="O345">
        <v>524</v>
      </c>
      <c r="P345" t="b">
        <v>1</v>
      </c>
      <c r="Q345" s="6">
        <f>+E345/D345</f>
        <v>1.0202863333333334</v>
      </c>
      <c r="R345" s="9">
        <f>IF(O345&gt;0,E345/O345,0)</f>
        <v>58.413339694656486</v>
      </c>
      <c r="S345" t="s">
        <v>8269</v>
      </c>
      <c r="T345" t="s">
        <v>8309</v>
      </c>
      <c r="U345" t="s">
        <v>8314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15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>(((I346/60)/60)/24)+DATE(1970,1,1)</f>
        <v>42156.097222222219</v>
      </c>
      <c r="K346">
        <v>1429312694</v>
      </c>
      <c r="L346" s="13">
        <f>(((K346/60)/60)/24)+DATE(1970,1,1)</f>
        <v>42111.970995370371</v>
      </c>
      <c r="M346" s="30">
        <f t="shared" si="5"/>
        <v>44</v>
      </c>
      <c r="N346" t="b">
        <v>1</v>
      </c>
      <c r="O346">
        <v>285</v>
      </c>
      <c r="P346" t="b">
        <v>1</v>
      </c>
      <c r="Q346" s="6">
        <f>+E346/D346</f>
        <v>1.0208358208955224</v>
      </c>
      <c r="R346" s="9">
        <f>IF(O346&gt;0,E346/O346,0)</f>
        <v>119.99298245614035</v>
      </c>
      <c r="S346" t="s">
        <v>8269</v>
      </c>
      <c r="T346" t="s">
        <v>8309</v>
      </c>
      <c r="U346" t="s">
        <v>8314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15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>(((I347/60)/60)/24)+DATE(1970,1,1)</f>
        <v>42144.944328703699</v>
      </c>
      <c r="K347">
        <v>1429569590</v>
      </c>
      <c r="L347" s="13">
        <f>(((K347/60)/60)/24)+DATE(1970,1,1)</f>
        <v>42114.944328703699</v>
      </c>
      <c r="M347" s="30">
        <f t="shared" si="5"/>
        <v>30</v>
      </c>
      <c r="N347" t="b">
        <v>1</v>
      </c>
      <c r="O347">
        <v>179</v>
      </c>
      <c r="P347" t="b">
        <v>1</v>
      </c>
      <c r="Q347" s="6">
        <f>+E347/D347</f>
        <v>1.2327586206896552</v>
      </c>
      <c r="R347" s="9">
        <f>IF(O347&gt;0,E347/O347,0)</f>
        <v>99.860335195530723</v>
      </c>
      <c r="S347" t="s">
        <v>8269</v>
      </c>
      <c r="T347" t="s">
        <v>8309</v>
      </c>
      <c r="U347" t="s">
        <v>8314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15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>(((I348/60)/60)/24)+DATE(1970,1,1)</f>
        <v>42291.500243055561</v>
      </c>
      <c r="K348">
        <v>1442232021</v>
      </c>
      <c r="L348" s="13">
        <f>(((K348/60)/60)/24)+DATE(1970,1,1)</f>
        <v>42261.500243055561</v>
      </c>
      <c r="M348" s="30">
        <f t="shared" si="5"/>
        <v>30</v>
      </c>
      <c r="N348" t="b">
        <v>1</v>
      </c>
      <c r="O348">
        <v>188</v>
      </c>
      <c r="P348" t="b">
        <v>1</v>
      </c>
      <c r="Q348" s="6">
        <f>+E348/D348</f>
        <v>1.7028880000000002</v>
      </c>
      <c r="R348" s="9">
        <f>IF(O348&gt;0,E348/O348,0)</f>
        <v>90.579148936170213</v>
      </c>
      <c r="S348" t="s">
        <v>8269</v>
      </c>
      <c r="T348" t="s">
        <v>8309</v>
      </c>
      <c r="U348" t="s">
        <v>8314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15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>(((I349/60)/60)/24)+DATE(1970,1,1)</f>
        <v>42322.537141203706</v>
      </c>
      <c r="K349">
        <v>1444910009</v>
      </c>
      <c r="L349" s="13">
        <f>(((K349/60)/60)/24)+DATE(1970,1,1)</f>
        <v>42292.495474537034</v>
      </c>
      <c r="M349" s="30">
        <f t="shared" si="5"/>
        <v>30</v>
      </c>
      <c r="N349" t="b">
        <v>1</v>
      </c>
      <c r="O349">
        <v>379</v>
      </c>
      <c r="P349" t="b">
        <v>1</v>
      </c>
      <c r="Q349" s="6">
        <f>+E349/D349</f>
        <v>1.1159049999999999</v>
      </c>
      <c r="R349" s="9">
        <f>IF(O349&gt;0,E349/O349,0)</f>
        <v>117.77361477572559</v>
      </c>
      <c r="S349" t="s">
        <v>8269</v>
      </c>
      <c r="T349" t="s">
        <v>8309</v>
      </c>
      <c r="U349" t="s">
        <v>8314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15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>(((I350/60)/60)/24)+DATE(1970,1,1)</f>
        <v>42237.58699074074</v>
      </c>
      <c r="K350">
        <v>1437573916</v>
      </c>
      <c r="L350" s="13">
        <f>(((K350/60)/60)/24)+DATE(1970,1,1)</f>
        <v>42207.58699074074</v>
      </c>
      <c r="M350" s="30">
        <f t="shared" si="5"/>
        <v>30</v>
      </c>
      <c r="N350" t="b">
        <v>1</v>
      </c>
      <c r="O350">
        <v>119</v>
      </c>
      <c r="P350" t="b">
        <v>1</v>
      </c>
      <c r="Q350" s="6">
        <f>+E350/D350</f>
        <v>1.03</v>
      </c>
      <c r="R350" s="9">
        <f>IF(O350&gt;0,E350/O350,0)</f>
        <v>86.554621848739501</v>
      </c>
      <c r="S350" t="s">
        <v>8269</v>
      </c>
      <c r="T350" t="s">
        <v>8309</v>
      </c>
      <c r="U350" t="s">
        <v>8314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15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>(((I351/60)/60)/24)+DATE(1970,1,1)</f>
        <v>42790.498935185184</v>
      </c>
      <c r="K351">
        <v>1485345508</v>
      </c>
      <c r="L351" s="13">
        <f>(((K351/60)/60)/24)+DATE(1970,1,1)</f>
        <v>42760.498935185184</v>
      </c>
      <c r="M351" s="30">
        <f t="shared" si="5"/>
        <v>30</v>
      </c>
      <c r="N351" t="b">
        <v>1</v>
      </c>
      <c r="O351">
        <v>167</v>
      </c>
      <c r="P351" t="b">
        <v>1</v>
      </c>
      <c r="Q351" s="6">
        <f>+E351/D351</f>
        <v>1.0663570159857905</v>
      </c>
      <c r="R351" s="9">
        <f>IF(O351&gt;0,E351/O351,0)</f>
        <v>71.899281437125751</v>
      </c>
      <c r="S351" t="s">
        <v>8269</v>
      </c>
      <c r="T351" t="s">
        <v>8309</v>
      </c>
      <c r="U351" t="s">
        <v>8314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15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>(((I352/60)/60)/24)+DATE(1970,1,1)</f>
        <v>42624.165972222225</v>
      </c>
      <c r="K352">
        <v>1470274509</v>
      </c>
      <c r="L352" s="13">
        <f>(((K352/60)/60)/24)+DATE(1970,1,1)</f>
        <v>42586.066076388888</v>
      </c>
      <c r="M352" s="30">
        <f t="shared" si="5"/>
        <v>38</v>
      </c>
      <c r="N352" t="b">
        <v>1</v>
      </c>
      <c r="O352">
        <v>221</v>
      </c>
      <c r="P352" t="b">
        <v>1</v>
      </c>
      <c r="Q352" s="6">
        <f>+E352/D352</f>
        <v>1.1476</v>
      </c>
      <c r="R352" s="9">
        <f>IF(O352&gt;0,E352/O352,0)</f>
        <v>129.81900452488688</v>
      </c>
      <c r="S352" t="s">
        <v>8269</v>
      </c>
      <c r="T352" t="s">
        <v>8309</v>
      </c>
      <c r="U352" t="s">
        <v>8314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15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>(((I353/60)/60)/24)+DATE(1970,1,1)</f>
        <v>42467.923078703709</v>
      </c>
      <c r="K353">
        <v>1456614554</v>
      </c>
      <c r="L353" s="13">
        <f>(((K353/60)/60)/24)+DATE(1970,1,1)</f>
        <v>42427.964745370366</v>
      </c>
      <c r="M353" s="30">
        <f t="shared" si="5"/>
        <v>40</v>
      </c>
      <c r="N353" t="b">
        <v>1</v>
      </c>
      <c r="O353">
        <v>964</v>
      </c>
      <c r="P353" t="b">
        <v>1</v>
      </c>
      <c r="Q353" s="6">
        <f>+E353/D353</f>
        <v>1.2734117647058822</v>
      </c>
      <c r="R353" s="9">
        <f>IF(O353&gt;0,E353/O353,0)</f>
        <v>44.912863070539416</v>
      </c>
      <c r="S353" t="s">
        <v>8269</v>
      </c>
      <c r="T353" t="s">
        <v>8309</v>
      </c>
      <c r="U353" t="s">
        <v>8314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15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>(((I354/60)/60)/24)+DATE(1970,1,1)</f>
        <v>41920.167453703703</v>
      </c>
      <c r="K354">
        <v>1410148868</v>
      </c>
      <c r="L354" s="13">
        <f>(((K354/60)/60)/24)+DATE(1970,1,1)</f>
        <v>41890.167453703703</v>
      </c>
      <c r="M354" s="30">
        <f t="shared" si="5"/>
        <v>30</v>
      </c>
      <c r="N354" t="b">
        <v>1</v>
      </c>
      <c r="O354">
        <v>286</v>
      </c>
      <c r="P354" t="b">
        <v>1</v>
      </c>
      <c r="Q354" s="6">
        <f>+E354/D354</f>
        <v>1.1656</v>
      </c>
      <c r="R354" s="9">
        <f>IF(O354&gt;0,E354/O354,0)</f>
        <v>40.755244755244753</v>
      </c>
      <c r="S354" t="s">
        <v>8269</v>
      </c>
      <c r="T354" t="s">
        <v>8309</v>
      </c>
      <c r="U354" t="s">
        <v>8314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1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>(((I355/60)/60)/24)+DATE(1970,1,1)</f>
        <v>42327.833553240736</v>
      </c>
      <c r="K355">
        <v>1445367619</v>
      </c>
      <c r="L355" s="13">
        <f>(((K355/60)/60)/24)+DATE(1970,1,1)</f>
        <v>42297.791886574079</v>
      </c>
      <c r="M355" s="30">
        <f t="shared" si="5"/>
        <v>30</v>
      </c>
      <c r="N355" t="b">
        <v>1</v>
      </c>
      <c r="O355">
        <v>613</v>
      </c>
      <c r="P355" t="b">
        <v>1</v>
      </c>
      <c r="Q355" s="6">
        <f>+E355/D355</f>
        <v>1.0861819426615318</v>
      </c>
      <c r="R355" s="9">
        <f>IF(O355&gt;0,E355/O355,0)</f>
        <v>103.52394779771615</v>
      </c>
      <c r="S355" t="s">
        <v>8269</v>
      </c>
      <c r="T355" t="s">
        <v>8309</v>
      </c>
      <c r="U355" t="s">
        <v>8314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15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>(((I356/60)/60)/24)+DATE(1970,1,1)</f>
        <v>42468.786122685182</v>
      </c>
      <c r="K356">
        <v>1457553121</v>
      </c>
      <c r="L356" s="13">
        <f>(((K356/60)/60)/24)+DATE(1970,1,1)</f>
        <v>42438.827789351853</v>
      </c>
      <c r="M356" s="30">
        <f t="shared" si="5"/>
        <v>30</v>
      </c>
      <c r="N356" t="b">
        <v>1</v>
      </c>
      <c r="O356">
        <v>29</v>
      </c>
      <c r="P356" t="b">
        <v>1</v>
      </c>
      <c r="Q356" s="6">
        <f>+E356/D356</f>
        <v>1.0394285714285714</v>
      </c>
      <c r="R356" s="9">
        <f>IF(O356&gt;0,E356/O356,0)</f>
        <v>125.44827586206897</v>
      </c>
      <c r="S356" t="s">
        <v>8269</v>
      </c>
      <c r="T356" t="s">
        <v>8309</v>
      </c>
      <c r="U356" t="s">
        <v>8314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15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>(((I357/60)/60)/24)+DATE(1970,1,1)</f>
        <v>41974.3355787037</v>
      </c>
      <c r="K357">
        <v>1414738994</v>
      </c>
      <c r="L357" s="13">
        <f>(((K357/60)/60)/24)+DATE(1970,1,1)</f>
        <v>41943.293912037036</v>
      </c>
      <c r="M357" s="30">
        <f t="shared" si="5"/>
        <v>31</v>
      </c>
      <c r="N357" t="b">
        <v>1</v>
      </c>
      <c r="O357">
        <v>165</v>
      </c>
      <c r="P357" t="b">
        <v>1</v>
      </c>
      <c r="Q357" s="6">
        <f>+E357/D357</f>
        <v>1.1625714285714286</v>
      </c>
      <c r="R357" s="9">
        <f>IF(O357&gt;0,E357/O357,0)</f>
        <v>246.60606060606059</v>
      </c>
      <c r="S357" t="s">
        <v>8269</v>
      </c>
      <c r="T357" t="s">
        <v>8309</v>
      </c>
      <c r="U357" t="s">
        <v>8314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15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>(((I358/60)/60)/24)+DATE(1970,1,1)</f>
        <v>42445.761493055557</v>
      </c>
      <c r="K358">
        <v>1455563793</v>
      </c>
      <c r="L358" s="13">
        <f>(((K358/60)/60)/24)+DATE(1970,1,1)</f>
        <v>42415.803159722222</v>
      </c>
      <c r="M358" s="30">
        <f t="shared" si="5"/>
        <v>30</v>
      </c>
      <c r="N358" t="b">
        <v>1</v>
      </c>
      <c r="O358">
        <v>97</v>
      </c>
      <c r="P358" t="b">
        <v>1</v>
      </c>
      <c r="Q358" s="6">
        <f>+E358/D358</f>
        <v>1.0269239999999999</v>
      </c>
      <c r="R358" s="9">
        <f>IF(O358&gt;0,E358/O358,0)</f>
        <v>79.401340206185566</v>
      </c>
      <c r="S358" t="s">
        <v>8269</v>
      </c>
      <c r="T358" t="s">
        <v>8309</v>
      </c>
      <c r="U358" t="s">
        <v>8314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15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>(((I359/60)/60)/24)+DATE(1970,1,1)</f>
        <v>42118.222187499996</v>
      </c>
      <c r="K359">
        <v>1426396797</v>
      </c>
      <c r="L359" s="13">
        <f>(((K359/60)/60)/24)+DATE(1970,1,1)</f>
        <v>42078.222187499996</v>
      </c>
      <c r="M359" s="30">
        <f t="shared" si="5"/>
        <v>40</v>
      </c>
      <c r="N359" t="b">
        <v>1</v>
      </c>
      <c r="O359">
        <v>303</v>
      </c>
      <c r="P359" t="b">
        <v>1</v>
      </c>
      <c r="Q359" s="6">
        <f>+E359/D359</f>
        <v>1.74</v>
      </c>
      <c r="R359" s="9">
        <f>IF(O359&gt;0,E359/O359,0)</f>
        <v>86.138613861386133</v>
      </c>
      <c r="S359" t="s">
        <v>8269</v>
      </c>
      <c r="T359" t="s">
        <v>8309</v>
      </c>
      <c r="U359" t="s">
        <v>8314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15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>(((I360/60)/60)/24)+DATE(1970,1,1)</f>
        <v>42536.625</v>
      </c>
      <c r="K360">
        <v>1463517521</v>
      </c>
      <c r="L360" s="13">
        <f>(((K360/60)/60)/24)+DATE(1970,1,1)</f>
        <v>42507.860196759255</v>
      </c>
      <c r="M360" s="30">
        <f t="shared" si="5"/>
        <v>29</v>
      </c>
      <c r="N360" t="b">
        <v>1</v>
      </c>
      <c r="O360">
        <v>267</v>
      </c>
      <c r="P360" t="b">
        <v>1</v>
      </c>
      <c r="Q360" s="6">
        <f>+E360/D360</f>
        <v>1.03088</v>
      </c>
      <c r="R360" s="9">
        <f>IF(O360&gt;0,E360/O360,0)</f>
        <v>193.04868913857678</v>
      </c>
      <c r="S360" t="s">
        <v>8269</v>
      </c>
      <c r="T360" t="s">
        <v>8309</v>
      </c>
      <c r="U360" t="s">
        <v>8314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15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>(((I361/60)/60)/24)+DATE(1970,1,1)</f>
        <v>41957.216666666667</v>
      </c>
      <c r="K361">
        <v>1414028490</v>
      </c>
      <c r="L361" s="13">
        <f>(((K361/60)/60)/24)+DATE(1970,1,1)</f>
        <v>41935.070486111108</v>
      </c>
      <c r="M361" s="30">
        <f t="shared" si="5"/>
        <v>22</v>
      </c>
      <c r="N361" t="b">
        <v>1</v>
      </c>
      <c r="O361">
        <v>302</v>
      </c>
      <c r="P361" t="b">
        <v>1</v>
      </c>
      <c r="Q361" s="6">
        <f>+E361/D361</f>
        <v>1.0485537190082646</v>
      </c>
      <c r="R361" s="9">
        <f>IF(O361&gt;0,E361/O361,0)</f>
        <v>84.023178807947019</v>
      </c>
      <c r="S361" t="s">
        <v>8269</v>
      </c>
      <c r="T361" t="s">
        <v>8309</v>
      </c>
      <c r="U361" t="s">
        <v>8314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15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>(((I362/60)/60)/24)+DATE(1970,1,1)</f>
        <v>42208.132638888885</v>
      </c>
      <c r="K362">
        <v>1433799180</v>
      </c>
      <c r="L362" s="13">
        <f>(((K362/60)/60)/24)+DATE(1970,1,1)</f>
        <v>42163.897916666669</v>
      </c>
      <c r="M362" s="30">
        <f t="shared" si="5"/>
        <v>44</v>
      </c>
      <c r="N362" t="b">
        <v>0</v>
      </c>
      <c r="O362">
        <v>87</v>
      </c>
      <c r="P362" t="b">
        <v>1</v>
      </c>
      <c r="Q362" s="6">
        <f>+E362/D362</f>
        <v>1.0137499999999999</v>
      </c>
      <c r="R362" s="9">
        <f>IF(O362&gt;0,E362/O362,0)</f>
        <v>139.82758620689654</v>
      </c>
      <c r="S362" t="s">
        <v>8269</v>
      </c>
      <c r="T362" t="s">
        <v>8309</v>
      </c>
      <c r="U362" t="s">
        <v>8314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15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>(((I363/60)/60)/24)+DATE(1970,1,1)</f>
        <v>41966.042893518519</v>
      </c>
      <c r="K363">
        <v>1414108906</v>
      </c>
      <c r="L363" s="13">
        <f>(((K363/60)/60)/24)+DATE(1970,1,1)</f>
        <v>41936.001226851848</v>
      </c>
      <c r="M363" s="30">
        <f t="shared" si="5"/>
        <v>30</v>
      </c>
      <c r="N363" t="b">
        <v>0</v>
      </c>
      <c r="O363">
        <v>354</v>
      </c>
      <c r="P363" t="b">
        <v>1</v>
      </c>
      <c r="Q363" s="6">
        <f>+E363/D363</f>
        <v>1.1107699999999998</v>
      </c>
      <c r="R363" s="9">
        <f>IF(O363&gt;0,E363/O363,0)</f>
        <v>109.82189265536722</v>
      </c>
      <c r="S363" t="s">
        <v>8269</v>
      </c>
      <c r="T363" t="s">
        <v>8309</v>
      </c>
      <c r="U363" t="s">
        <v>8314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15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>(((I364/60)/60)/24)+DATE(1970,1,1)</f>
        <v>41859</v>
      </c>
      <c r="K364">
        <v>1405573391</v>
      </c>
      <c r="L364" s="13">
        <f>(((K364/60)/60)/24)+DATE(1970,1,1)</f>
        <v>41837.210543981484</v>
      </c>
      <c r="M364" s="30">
        <f t="shared" si="5"/>
        <v>22</v>
      </c>
      <c r="N364" t="b">
        <v>0</v>
      </c>
      <c r="O364">
        <v>86</v>
      </c>
      <c r="P364" t="b">
        <v>1</v>
      </c>
      <c r="Q364" s="6">
        <f>+E364/D364</f>
        <v>1.2415933781686497</v>
      </c>
      <c r="R364" s="9">
        <f>IF(O364&gt;0,E364/O364,0)</f>
        <v>139.53488372093022</v>
      </c>
      <c r="S364" t="s">
        <v>8269</v>
      </c>
      <c r="T364" t="s">
        <v>8309</v>
      </c>
      <c r="U364" t="s">
        <v>8314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1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>(((I365/60)/60)/24)+DATE(1970,1,1)</f>
        <v>40300.806944444441</v>
      </c>
      <c r="K365">
        <v>1268934736</v>
      </c>
      <c r="L365" s="13">
        <f>(((K365/60)/60)/24)+DATE(1970,1,1)</f>
        <v>40255.744629629626</v>
      </c>
      <c r="M365" s="30">
        <f t="shared" si="5"/>
        <v>45</v>
      </c>
      <c r="N365" t="b">
        <v>0</v>
      </c>
      <c r="O365">
        <v>26</v>
      </c>
      <c r="P365" t="b">
        <v>1</v>
      </c>
      <c r="Q365" s="6">
        <f>+E365/D365</f>
        <v>1.0133333333333334</v>
      </c>
      <c r="R365" s="9">
        <f>IF(O365&gt;0,E365/O365,0)</f>
        <v>347.84615384615387</v>
      </c>
      <c r="S365" t="s">
        <v>8269</v>
      </c>
      <c r="T365" t="s">
        <v>8309</v>
      </c>
      <c r="U365" t="s">
        <v>8314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15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>(((I366/60)/60)/24)+DATE(1970,1,1)</f>
        <v>41811.165972222225</v>
      </c>
      <c r="K366">
        <v>1400704672</v>
      </c>
      <c r="L366" s="13">
        <f>(((K366/60)/60)/24)+DATE(1970,1,1)</f>
        <v>41780.859629629631</v>
      </c>
      <c r="M366" s="30">
        <f t="shared" si="5"/>
        <v>30</v>
      </c>
      <c r="N366" t="b">
        <v>0</v>
      </c>
      <c r="O366">
        <v>113</v>
      </c>
      <c r="P366" t="b">
        <v>1</v>
      </c>
      <c r="Q366" s="6">
        <f>+E366/D366</f>
        <v>1.1016142857142857</v>
      </c>
      <c r="R366" s="9">
        <f>IF(O366&gt;0,E366/O366,0)</f>
        <v>68.24159292035398</v>
      </c>
      <c r="S366" t="s">
        <v>8269</v>
      </c>
      <c r="T366" t="s">
        <v>8309</v>
      </c>
      <c r="U366" t="s">
        <v>8314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15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>(((I367/60)/60)/24)+DATE(1970,1,1)</f>
        <v>41698.606469907405</v>
      </c>
      <c r="K367">
        <v>1391005999</v>
      </c>
      <c r="L367" s="13">
        <f>(((K367/60)/60)/24)+DATE(1970,1,1)</f>
        <v>41668.606469907405</v>
      </c>
      <c r="M367" s="30">
        <f t="shared" si="5"/>
        <v>30</v>
      </c>
      <c r="N367" t="b">
        <v>0</v>
      </c>
      <c r="O367">
        <v>65</v>
      </c>
      <c r="P367" t="b">
        <v>1</v>
      </c>
      <c r="Q367" s="6">
        <f>+E367/D367</f>
        <v>1.0397333333333334</v>
      </c>
      <c r="R367" s="9">
        <f>IF(O367&gt;0,E367/O367,0)</f>
        <v>239.93846153846152</v>
      </c>
      <c r="S367" t="s">
        <v>8269</v>
      </c>
      <c r="T367" t="s">
        <v>8309</v>
      </c>
      <c r="U367" t="s">
        <v>8314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15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>(((I368/60)/60)/24)+DATE(1970,1,1)</f>
        <v>41049.793032407404</v>
      </c>
      <c r="K368">
        <v>1334948518</v>
      </c>
      <c r="L368" s="13">
        <f>(((K368/60)/60)/24)+DATE(1970,1,1)</f>
        <v>41019.793032407404</v>
      </c>
      <c r="M368" s="30">
        <f t="shared" si="5"/>
        <v>30</v>
      </c>
      <c r="N368" t="b">
        <v>0</v>
      </c>
      <c r="O368">
        <v>134</v>
      </c>
      <c r="P368" t="b">
        <v>1</v>
      </c>
      <c r="Q368" s="6">
        <f>+E368/D368</f>
        <v>1.013157894736842</v>
      </c>
      <c r="R368" s="9">
        <f>IF(O368&gt;0,E368/O368,0)</f>
        <v>287.31343283582089</v>
      </c>
      <c r="S368" t="s">
        <v>8269</v>
      </c>
      <c r="T368" t="s">
        <v>8309</v>
      </c>
      <c r="U368" t="s">
        <v>8314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15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>(((I369/60)/60)/24)+DATE(1970,1,1)</f>
        <v>41395.207638888889</v>
      </c>
      <c r="K369">
        <v>1363960278</v>
      </c>
      <c r="L369" s="13">
        <f>(((K369/60)/60)/24)+DATE(1970,1,1)</f>
        <v>41355.577291666668</v>
      </c>
      <c r="M369" s="30">
        <f t="shared" si="5"/>
        <v>40</v>
      </c>
      <c r="N369" t="b">
        <v>0</v>
      </c>
      <c r="O369">
        <v>119</v>
      </c>
      <c r="P369" t="b">
        <v>1</v>
      </c>
      <c r="Q369" s="6">
        <f>+E369/D369</f>
        <v>1.033501</v>
      </c>
      <c r="R369" s="9">
        <f>IF(O369&gt;0,E369/O369,0)</f>
        <v>86.84882352941176</v>
      </c>
      <c r="S369" t="s">
        <v>8269</v>
      </c>
      <c r="T369" t="s">
        <v>8309</v>
      </c>
      <c r="U369" t="s">
        <v>8314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15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>(((I370/60)/60)/24)+DATE(1970,1,1)</f>
        <v>42078.563912037032</v>
      </c>
      <c r="K370">
        <v>1423405922</v>
      </c>
      <c r="L370" s="13">
        <f>(((K370/60)/60)/24)+DATE(1970,1,1)</f>
        <v>42043.605578703704</v>
      </c>
      <c r="M370" s="30">
        <f t="shared" si="5"/>
        <v>35</v>
      </c>
      <c r="N370" t="b">
        <v>0</v>
      </c>
      <c r="O370">
        <v>159</v>
      </c>
      <c r="P370" t="b">
        <v>1</v>
      </c>
      <c r="Q370" s="6">
        <f>+E370/D370</f>
        <v>1.04112</v>
      </c>
      <c r="R370" s="9">
        <f>IF(O370&gt;0,E370/O370,0)</f>
        <v>81.84905660377359</v>
      </c>
      <c r="S370" t="s">
        <v>8269</v>
      </c>
      <c r="T370" t="s">
        <v>8309</v>
      </c>
      <c r="U370" t="s">
        <v>8314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15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>(((I371/60)/60)/24)+DATE(1970,1,1)</f>
        <v>40923.551724537036</v>
      </c>
      <c r="K371">
        <v>1324041269</v>
      </c>
      <c r="L371" s="13">
        <f>(((K371/60)/60)/24)+DATE(1970,1,1)</f>
        <v>40893.551724537036</v>
      </c>
      <c r="M371" s="30">
        <f t="shared" si="5"/>
        <v>30</v>
      </c>
      <c r="N371" t="b">
        <v>0</v>
      </c>
      <c r="O371">
        <v>167</v>
      </c>
      <c r="P371" t="b">
        <v>1</v>
      </c>
      <c r="Q371" s="6">
        <f>+E371/D371</f>
        <v>1.1015569230769231</v>
      </c>
      <c r="R371" s="9">
        <f>IF(O371&gt;0,E371/O371,0)</f>
        <v>42.874970059880241</v>
      </c>
      <c r="S371" t="s">
        <v>8269</v>
      </c>
      <c r="T371" t="s">
        <v>8309</v>
      </c>
      <c r="U371" t="s">
        <v>8314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15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>(((I372/60)/60)/24)+DATE(1970,1,1)</f>
        <v>42741.795138888891</v>
      </c>
      <c r="K372">
        <v>1481137500</v>
      </c>
      <c r="L372" s="13">
        <f>(((K372/60)/60)/24)+DATE(1970,1,1)</f>
        <v>42711.795138888891</v>
      </c>
      <c r="M372" s="30">
        <f t="shared" si="5"/>
        <v>30</v>
      </c>
      <c r="N372" t="b">
        <v>0</v>
      </c>
      <c r="O372">
        <v>43</v>
      </c>
      <c r="P372" t="b">
        <v>1</v>
      </c>
      <c r="Q372" s="6">
        <f>+E372/D372</f>
        <v>1.2202</v>
      </c>
      <c r="R372" s="9">
        <f>IF(O372&gt;0,E372/O372,0)</f>
        <v>709.41860465116281</v>
      </c>
      <c r="S372" t="s">
        <v>8269</v>
      </c>
      <c r="T372" t="s">
        <v>8309</v>
      </c>
      <c r="U372" t="s">
        <v>8314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15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>(((I373/60)/60)/24)+DATE(1970,1,1)</f>
        <v>41306.767812500002</v>
      </c>
      <c r="K373">
        <v>1355855139</v>
      </c>
      <c r="L373" s="13">
        <f>(((K373/60)/60)/24)+DATE(1970,1,1)</f>
        <v>41261.767812500002</v>
      </c>
      <c r="M373" s="30">
        <f t="shared" si="5"/>
        <v>45</v>
      </c>
      <c r="N373" t="b">
        <v>0</v>
      </c>
      <c r="O373">
        <v>1062</v>
      </c>
      <c r="P373" t="b">
        <v>1</v>
      </c>
      <c r="Q373" s="6">
        <f>+E373/D373</f>
        <v>1.1416866666666667</v>
      </c>
      <c r="R373" s="9">
        <f>IF(O373&gt;0,E373/O373,0)</f>
        <v>161.25517890772127</v>
      </c>
      <c r="S373" t="s">
        <v>8269</v>
      </c>
      <c r="T373" t="s">
        <v>8309</v>
      </c>
      <c r="U373" t="s">
        <v>8314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15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>(((I374/60)/60)/24)+DATE(1970,1,1)</f>
        <v>42465.666666666672</v>
      </c>
      <c r="K374">
        <v>1456408244</v>
      </c>
      <c r="L374" s="13">
        <f>(((K374/60)/60)/24)+DATE(1970,1,1)</f>
        <v>42425.576898148152</v>
      </c>
      <c r="M374" s="30">
        <f t="shared" si="5"/>
        <v>40</v>
      </c>
      <c r="N374" t="b">
        <v>0</v>
      </c>
      <c r="O374">
        <v>9</v>
      </c>
      <c r="P374" t="b">
        <v>1</v>
      </c>
      <c r="Q374" s="6">
        <f>+E374/D374</f>
        <v>1.2533333333333334</v>
      </c>
      <c r="R374" s="9">
        <f>IF(O374&gt;0,E374/O374,0)</f>
        <v>41.777777777777779</v>
      </c>
      <c r="S374" t="s">
        <v>8269</v>
      </c>
      <c r="T374" t="s">
        <v>8309</v>
      </c>
      <c r="U374" t="s">
        <v>8314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1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>(((I375/60)/60)/24)+DATE(1970,1,1)</f>
        <v>41108.91201388889</v>
      </c>
      <c r="K375">
        <v>1340056398</v>
      </c>
      <c r="L375" s="13">
        <f>(((K375/60)/60)/24)+DATE(1970,1,1)</f>
        <v>41078.91201388889</v>
      </c>
      <c r="M375" s="30">
        <f t="shared" si="5"/>
        <v>30</v>
      </c>
      <c r="N375" t="b">
        <v>0</v>
      </c>
      <c r="O375">
        <v>89</v>
      </c>
      <c r="P375" t="b">
        <v>1</v>
      </c>
      <c r="Q375" s="6">
        <f>+E375/D375</f>
        <v>1.0666666666666667</v>
      </c>
      <c r="R375" s="9">
        <f>IF(O375&gt;0,E375/O375,0)</f>
        <v>89.887640449438209</v>
      </c>
      <c r="S375" t="s">
        <v>8269</v>
      </c>
      <c r="T375" t="s">
        <v>8309</v>
      </c>
      <c r="U375" t="s">
        <v>8314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15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>(((I376/60)/60)/24)+DATE(1970,1,1)</f>
        <v>40802.889247685183</v>
      </c>
      <c r="K376">
        <v>1312320031</v>
      </c>
      <c r="L376" s="13">
        <f>(((K376/60)/60)/24)+DATE(1970,1,1)</f>
        <v>40757.889247685183</v>
      </c>
      <c r="M376" s="30">
        <f t="shared" si="5"/>
        <v>45</v>
      </c>
      <c r="N376" t="b">
        <v>0</v>
      </c>
      <c r="O376">
        <v>174</v>
      </c>
      <c r="P376" t="b">
        <v>1</v>
      </c>
      <c r="Q376" s="6">
        <f>+E376/D376</f>
        <v>1.3065</v>
      </c>
      <c r="R376" s="9">
        <f>IF(O376&gt;0,E376/O376,0)</f>
        <v>45.051724137931032</v>
      </c>
      <c r="S376" t="s">
        <v>8269</v>
      </c>
      <c r="T376" t="s">
        <v>8309</v>
      </c>
      <c r="U376" t="s">
        <v>8314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15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>(((I377/60)/60)/24)+DATE(1970,1,1)</f>
        <v>41699.720833333333</v>
      </c>
      <c r="K377">
        <v>1390088311</v>
      </c>
      <c r="L377" s="13">
        <f>(((K377/60)/60)/24)+DATE(1970,1,1)</f>
        <v>41657.985081018516</v>
      </c>
      <c r="M377" s="30">
        <f t="shared" si="5"/>
        <v>42</v>
      </c>
      <c r="N377" t="b">
        <v>0</v>
      </c>
      <c r="O377">
        <v>14</v>
      </c>
      <c r="P377" t="b">
        <v>1</v>
      </c>
      <c r="Q377" s="6">
        <f>+E377/D377</f>
        <v>1.2</v>
      </c>
      <c r="R377" s="9">
        <f>IF(O377&gt;0,E377/O377,0)</f>
        <v>42.857142857142854</v>
      </c>
      <c r="S377" t="s">
        <v>8269</v>
      </c>
      <c r="T377" t="s">
        <v>8309</v>
      </c>
      <c r="U377" t="s">
        <v>8314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15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>(((I378/60)/60)/24)+DATE(1970,1,1)</f>
        <v>42607.452731481477</v>
      </c>
      <c r="K378">
        <v>1469443916</v>
      </c>
      <c r="L378" s="13">
        <f>(((K378/60)/60)/24)+DATE(1970,1,1)</f>
        <v>42576.452731481477</v>
      </c>
      <c r="M378" s="30">
        <f t="shared" si="5"/>
        <v>31</v>
      </c>
      <c r="N378" t="b">
        <v>0</v>
      </c>
      <c r="O378">
        <v>48</v>
      </c>
      <c r="P378" t="b">
        <v>1</v>
      </c>
      <c r="Q378" s="6">
        <f>+E378/D378</f>
        <v>1.0595918367346939</v>
      </c>
      <c r="R378" s="9">
        <f>IF(O378&gt;0,E378/O378,0)</f>
        <v>54.083333333333336</v>
      </c>
      <c r="S378" t="s">
        <v>8269</v>
      </c>
      <c r="T378" t="s">
        <v>8309</v>
      </c>
      <c r="U378" t="s">
        <v>8314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15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>(((I379/60)/60)/24)+DATE(1970,1,1)</f>
        <v>42322.292361111111</v>
      </c>
      <c r="K379">
        <v>1444888868</v>
      </c>
      <c r="L379" s="13">
        <f>(((K379/60)/60)/24)+DATE(1970,1,1)</f>
        <v>42292.250787037032</v>
      </c>
      <c r="M379" s="30">
        <f t="shared" si="5"/>
        <v>30</v>
      </c>
      <c r="N379" t="b">
        <v>0</v>
      </c>
      <c r="O379">
        <v>133</v>
      </c>
      <c r="P379" t="b">
        <v>1</v>
      </c>
      <c r="Q379" s="6">
        <f>+E379/D379</f>
        <v>1.1439999999999999</v>
      </c>
      <c r="R379" s="9">
        <f>IF(O379&gt;0,E379/O379,0)</f>
        <v>103.21804511278195</v>
      </c>
      <c r="S379" t="s">
        <v>8269</v>
      </c>
      <c r="T379" t="s">
        <v>8309</v>
      </c>
      <c r="U379" t="s">
        <v>8314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15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>(((I380/60)/60)/24)+DATE(1970,1,1)</f>
        <v>42394.994444444441</v>
      </c>
      <c r="K380">
        <v>1451655808</v>
      </c>
      <c r="L380" s="13">
        <f>(((K380/60)/60)/24)+DATE(1970,1,1)</f>
        <v>42370.571851851855</v>
      </c>
      <c r="M380" s="30">
        <f t="shared" si="5"/>
        <v>24</v>
      </c>
      <c r="N380" t="b">
        <v>0</v>
      </c>
      <c r="O380">
        <v>83</v>
      </c>
      <c r="P380" t="b">
        <v>1</v>
      </c>
      <c r="Q380" s="6">
        <f>+E380/D380</f>
        <v>1.1176666666666666</v>
      </c>
      <c r="R380" s="9">
        <f>IF(O380&gt;0,E380/O380,0)</f>
        <v>40.397590361445786</v>
      </c>
      <c r="S380" t="s">
        <v>8269</v>
      </c>
      <c r="T380" t="s">
        <v>8309</v>
      </c>
      <c r="U380" t="s">
        <v>8314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15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>(((I381/60)/60)/24)+DATE(1970,1,1)</f>
        <v>41032.688333333332</v>
      </c>
      <c r="K381">
        <v>1332174672</v>
      </c>
      <c r="L381" s="13">
        <f>(((K381/60)/60)/24)+DATE(1970,1,1)</f>
        <v>40987.688333333332</v>
      </c>
      <c r="M381" s="30">
        <f t="shared" si="5"/>
        <v>45</v>
      </c>
      <c r="N381" t="b">
        <v>0</v>
      </c>
      <c r="O381">
        <v>149</v>
      </c>
      <c r="P381" t="b">
        <v>1</v>
      </c>
      <c r="Q381" s="6">
        <f>+E381/D381</f>
        <v>1.1608000000000001</v>
      </c>
      <c r="R381" s="9">
        <f>IF(O381&gt;0,E381/O381,0)</f>
        <v>116.85906040268456</v>
      </c>
      <c r="S381" t="s">
        <v>8269</v>
      </c>
      <c r="T381" t="s">
        <v>8309</v>
      </c>
      <c r="U381" t="s">
        <v>8314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15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>(((I382/60)/60)/24)+DATE(1970,1,1)</f>
        <v>42392.719814814816</v>
      </c>
      <c r="K382">
        <v>1451409392</v>
      </c>
      <c r="L382" s="13">
        <f>(((K382/60)/60)/24)+DATE(1970,1,1)</f>
        <v>42367.719814814816</v>
      </c>
      <c r="M382" s="30">
        <f t="shared" si="5"/>
        <v>25</v>
      </c>
      <c r="N382" t="b">
        <v>0</v>
      </c>
      <c r="O382">
        <v>49</v>
      </c>
      <c r="P382" t="b">
        <v>1</v>
      </c>
      <c r="Q382" s="6">
        <f>+E382/D382</f>
        <v>1.415</v>
      </c>
      <c r="R382" s="9">
        <f>IF(O382&gt;0,E382/O382,0)</f>
        <v>115.51020408163265</v>
      </c>
      <c r="S382" t="s">
        <v>8269</v>
      </c>
      <c r="T382" t="s">
        <v>8309</v>
      </c>
      <c r="U382" t="s">
        <v>8314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15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>(((I383/60)/60)/24)+DATE(1970,1,1)</f>
        <v>41120.208333333336</v>
      </c>
      <c r="K383">
        <v>1340642717</v>
      </c>
      <c r="L383" s="13">
        <f>(((K383/60)/60)/24)+DATE(1970,1,1)</f>
        <v>41085.698113425926</v>
      </c>
      <c r="M383" s="30">
        <f t="shared" si="5"/>
        <v>35</v>
      </c>
      <c r="N383" t="b">
        <v>0</v>
      </c>
      <c r="O383">
        <v>251</v>
      </c>
      <c r="P383" t="b">
        <v>1</v>
      </c>
      <c r="Q383" s="6">
        <f>+E383/D383</f>
        <v>1.0472999999999999</v>
      </c>
      <c r="R383" s="9">
        <f>IF(O383&gt;0,E383/O383,0)</f>
        <v>104.31274900398407</v>
      </c>
      <c r="S383" t="s">
        <v>8269</v>
      </c>
      <c r="T383" t="s">
        <v>8309</v>
      </c>
      <c r="U383" t="s">
        <v>8314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15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>(((I384/60)/60)/24)+DATE(1970,1,1)</f>
        <v>41158.709490740745</v>
      </c>
      <c r="K384">
        <v>1345741300</v>
      </c>
      <c r="L384" s="13">
        <f>(((K384/60)/60)/24)+DATE(1970,1,1)</f>
        <v>41144.709490740745</v>
      </c>
      <c r="M384" s="30">
        <f t="shared" si="5"/>
        <v>14</v>
      </c>
      <c r="N384" t="b">
        <v>0</v>
      </c>
      <c r="O384">
        <v>22</v>
      </c>
      <c r="P384" t="b">
        <v>1</v>
      </c>
      <c r="Q384" s="6">
        <f>+E384/D384</f>
        <v>2.5583333333333331</v>
      </c>
      <c r="R384" s="9">
        <f>IF(O384&gt;0,E384/O384,0)</f>
        <v>69.772727272727266</v>
      </c>
      <c r="S384" t="s">
        <v>8269</v>
      </c>
      <c r="T384" t="s">
        <v>8309</v>
      </c>
      <c r="U384" t="s">
        <v>8314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1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>(((I385/60)/60)/24)+DATE(1970,1,1)</f>
        <v>41778.117581018516</v>
      </c>
      <c r="K385">
        <v>1398480559</v>
      </c>
      <c r="L385" s="13">
        <f>(((K385/60)/60)/24)+DATE(1970,1,1)</f>
        <v>41755.117581018516</v>
      </c>
      <c r="M385" s="30">
        <f t="shared" si="5"/>
        <v>23</v>
      </c>
      <c r="N385" t="b">
        <v>0</v>
      </c>
      <c r="O385">
        <v>48</v>
      </c>
      <c r="P385" t="b">
        <v>1</v>
      </c>
      <c r="Q385" s="6">
        <f>+E385/D385</f>
        <v>2.0670670670670672</v>
      </c>
      <c r="R385" s="9">
        <f>IF(O385&gt;0,E385/O385,0)</f>
        <v>43.020833333333336</v>
      </c>
      <c r="S385" t="s">
        <v>8269</v>
      </c>
      <c r="T385" t="s">
        <v>8309</v>
      </c>
      <c r="U385" t="s">
        <v>8314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15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>(((I386/60)/60)/24)+DATE(1970,1,1)</f>
        <v>42010.781793981485</v>
      </c>
      <c r="K386">
        <v>1417977947</v>
      </c>
      <c r="L386" s="13">
        <f>(((K386/60)/60)/24)+DATE(1970,1,1)</f>
        <v>41980.781793981485</v>
      </c>
      <c r="M386" s="30">
        <f t="shared" si="5"/>
        <v>30</v>
      </c>
      <c r="N386" t="b">
        <v>0</v>
      </c>
      <c r="O386">
        <v>383</v>
      </c>
      <c r="P386" t="b">
        <v>1</v>
      </c>
      <c r="Q386" s="6">
        <f>+E386/D386</f>
        <v>1.1210500000000001</v>
      </c>
      <c r="R386" s="9">
        <f>IF(O386&gt;0,E386/O386,0)</f>
        <v>58.540469973890339</v>
      </c>
      <c r="S386" t="s">
        <v>8269</v>
      </c>
      <c r="T386" t="s">
        <v>8309</v>
      </c>
      <c r="U386" t="s">
        <v>8314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15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>(((I387/60)/60)/24)+DATE(1970,1,1)</f>
        <v>41964.626168981486</v>
      </c>
      <c r="K387">
        <v>1413986501</v>
      </c>
      <c r="L387" s="13">
        <f>(((K387/60)/60)/24)+DATE(1970,1,1)</f>
        <v>41934.584502314814</v>
      </c>
      <c r="M387" s="30">
        <f t="shared" ref="M387:M450" si="6">ROUND(+J387-L387,0)</f>
        <v>30</v>
      </c>
      <c r="N387" t="b">
        <v>0</v>
      </c>
      <c r="O387">
        <v>237</v>
      </c>
      <c r="P387" t="b">
        <v>1</v>
      </c>
      <c r="Q387" s="6">
        <f>+E387/D387</f>
        <v>1.05982</v>
      </c>
      <c r="R387" s="9">
        <f>IF(O387&gt;0,E387/O387,0)</f>
        <v>111.79535864978902</v>
      </c>
      <c r="S387" t="s">
        <v>8269</v>
      </c>
      <c r="T387" t="s">
        <v>8309</v>
      </c>
      <c r="U387" t="s">
        <v>8314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15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>(((I388/60)/60)/24)+DATE(1970,1,1)</f>
        <v>42226.951284722221</v>
      </c>
      <c r="K388">
        <v>1437950991</v>
      </c>
      <c r="L388" s="13">
        <f>(((K388/60)/60)/24)+DATE(1970,1,1)</f>
        <v>42211.951284722221</v>
      </c>
      <c r="M388" s="30">
        <f t="shared" si="6"/>
        <v>15</v>
      </c>
      <c r="N388" t="b">
        <v>0</v>
      </c>
      <c r="O388">
        <v>13</v>
      </c>
      <c r="P388" t="b">
        <v>1</v>
      </c>
      <c r="Q388" s="6">
        <f>+E388/D388</f>
        <v>1.0016666666666667</v>
      </c>
      <c r="R388" s="9">
        <f>IF(O388&gt;0,E388/O388,0)</f>
        <v>46.230769230769234</v>
      </c>
      <c r="S388" t="s">
        <v>8269</v>
      </c>
      <c r="T388" t="s">
        <v>8309</v>
      </c>
      <c r="U388" t="s">
        <v>8314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15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>(((I389/60)/60)/24)+DATE(1970,1,1)</f>
        <v>42231.25</v>
      </c>
      <c r="K389">
        <v>1436976858</v>
      </c>
      <c r="L389" s="13">
        <f>(((K389/60)/60)/24)+DATE(1970,1,1)</f>
        <v>42200.67659722222</v>
      </c>
      <c r="M389" s="30">
        <f t="shared" si="6"/>
        <v>31</v>
      </c>
      <c r="N389" t="b">
        <v>0</v>
      </c>
      <c r="O389">
        <v>562</v>
      </c>
      <c r="P389" t="b">
        <v>1</v>
      </c>
      <c r="Q389" s="6">
        <f>+E389/D389</f>
        <v>2.1398947368421051</v>
      </c>
      <c r="R389" s="9">
        <f>IF(O389&gt;0,E389/O389,0)</f>
        <v>144.69039145907473</v>
      </c>
      <c r="S389" t="s">
        <v>8269</v>
      </c>
      <c r="T389" t="s">
        <v>8309</v>
      </c>
      <c r="U389" t="s">
        <v>8314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15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>(((I390/60)/60)/24)+DATE(1970,1,1)</f>
        <v>42579.076157407413</v>
      </c>
      <c r="K390">
        <v>1467078580</v>
      </c>
      <c r="L390" s="13">
        <f>(((K390/60)/60)/24)+DATE(1970,1,1)</f>
        <v>42549.076157407413</v>
      </c>
      <c r="M390" s="30">
        <f t="shared" si="6"/>
        <v>30</v>
      </c>
      <c r="N390" t="b">
        <v>0</v>
      </c>
      <c r="O390">
        <v>71</v>
      </c>
      <c r="P390" t="b">
        <v>1</v>
      </c>
      <c r="Q390" s="6">
        <f>+E390/D390</f>
        <v>1.2616000000000001</v>
      </c>
      <c r="R390" s="9">
        <f>IF(O390&gt;0,E390/O390,0)</f>
        <v>88.845070422535215</v>
      </c>
      <c r="S390" t="s">
        <v>8269</v>
      </c>
      <c r="T390" t="s">
        <v>8309</v>
      </c>
      <c r="U390" t="s">
        <v>8314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15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>(((I391/60)/60)/24)+DATE(1970,1,1)</f>
        <v>41705.957638888889</v>
      </c>
      <c r="K391">
        <v>1391477450</v>
      </c>
      <c r="L391" s="13">
        <f>(((K391/60)/60)/24)+DATE(1970,1,1)</f>
        <v>41674.063078703701</v>
      </c>
      <c r="M391" s="30">
        <f t="shared" si="6"/>
        <v>32</v>
      </c>
      <c r="N391" t="b">
        <v>0</v>
      </c>
      <c r="O391">
        <v>1510</v>
      </c>
      <c r="P391" t="b">
        <v>1</v>
      </c>
      <c r="Q391" s="6">
        <f>+E391/D391</f>
        <v>1.8153547058823529</v>
      </c>
      <c r="R391" s="9">
        <f>IF(O391&gt;0,E391/O391,0)</f>
        <v>81.75107284768211</v>
      </c>
      <c r="S391" t="s">
        <v>8269</v>
      </c>
      <c r="T391" t="s">
        <v>8309</v>
      </c>
      <c r="U391" t="s">
        <v>8314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15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>(((I392/60)/60)/24)+DATE(1970,1,1)</f>
        <v>42132.036712962959</v>
      </c>
      <c r="K392">
        <v>1429318372</v>
      </c>
      <c r="L392" s="13">
        <f>(((K392/60)/60)/24)+DATE(1970,1,1)</f>
        <v>42112.036712962959</v>
      </c>
      <c r="M392" s="30">
        <f t="shared" si="6"/>
        <v>20</v>
      </c>
      <c r="N392" t="b">
        <v>0</v>
      </c>
      <c r="O392">
        <v>14</v>
      </c>
      <c r="P392" t="b">
        <v>1</v>
      </c>
      <c r="Q392" s="6">
        <f>+E392/D392</f>
        <v>1</v>
      </c>
      <c r="R392" s="9">
        <f>IF(O392&gt;0,E392/O392,0)</f>
        <v>71.428571428571431</v>
      </c>
      <c r="S392" t="s">
        <v>8269</v>
      </c>
      <c r="T392" t="s">
        <v>8309</v>
      </c>
      <c r="U392" t="s">
        <v>8314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15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>(((I393/60)/60)/24)+DATE(1970,1,1)</f>
        <v>40895.040972222225</v>
      </c>
      <c r="K393">
        <v>1321578051</v>
      </c>
      <c r="L393" s="13">
        <f>(((K393/60)/60)/24)+DATE(1970,1,1)</f>
        <v>40865.042256944449</v>
      </c>
      <c r="M393" s="30">
        <f t="shared" si="6"/>
        <v>30</v>
      </c>
      <c r="N393" t="b">
        <v>0</v>
      </c>
      <c r="O393">
        <v>193</v>
      </c>
      <c r="P393" t="b">
        <v>1</v>
      </c>
      <c r="Q393" s="6">
        <f>+E393/D393</f>
        <v>1.0061</v>
      </c>
      <c r="R393" s="9">
        <f>IF(O393&gt;0,E393/O393,0)</f>
        <v>104.25906735751295</v>
      </c>
      <c r="S393" t="s">
        <v>8269</v>
      </c>
      <c r="T393" t="s">
        <v>8309</v>
      </c>
      <c r="U393" t="s">
        <v>8314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15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>(((I394/60)/60)/24)+DATE(1970,1,1)</f>
        <v>40794.125</v>
      </c>
      <c r="K394">
        <v>1312823571</v>
      </c>
      <c r="L394" s="13">
        <f>(((K394/60)/60)/24)+DATE(1970,1,1)</f>
        <v>40763.717256944445</v>
      </c>
      <c r="M394" s="30">
        <f t="shared" si="6"/>
        <v>30</v>
      </c>
      <c r="N394" t="b">
        <v>0</v>
      </c>
      <c r="O394">
        <v>206</v>
      </c>
      <c r="P394" t="b">
        <v>1</v>
      </c>
      <c r="Q394" s="6">
        <f>+E394/D394</f>
        <v>1.009027027027027</v>
      </c>
      <c r="R394" s="9">
        <f>IF(O394&gt;0,E394/O394,0)</f>
        <v>90.616504854368927</v>
      </c>
      <c r="S394" t="s">
        <v>8269</v>
      </c>
      <c r="T394" t="s">
        <v>8309</v>
      </c>
      <c r="U394" t="s">
        <v>8314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1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>(((I395/60)/60)/24)+DATE(1970,1,1)</f>
        <v>41557.708935185183</v>
      </c>
      <c r="K395">
        <v>1378746052</v>
      </c>
      <c r="L395" s="13">
        <f>(((K395/60)/60)/24)+DATE(1970,1,1)</f>
        <v>41526.708935185183</v>
      </c>
      <c r="M395" s="30">
        <f t="shared" si="6"/>
        <v>31</v>
      </c>
      <c r="N395" t="b">
        <v>0</v>
      </c>
      <c r="O395">
        <v>351</v>
      </c>
      <c r="P395" t="b">
        <v>1</v>
      </c>
      <c r="Q395" s="6">
        <f>+E395/D395</f>
        <v>1.10446</v>
      </c>
      <c r="R395" s="9">
        <f>IF(O395&gt;0,E395/O395,0)</f>
        <v>157.33048433048432</v>
      </c>
      <c r="S395" t="s">
        <v>8269</v>
      </c>
      <c r="T395" t="s">
        <v>8309</v>
      </c>
      <c r="U395" t="s">
        <v>8314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15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>(((I396/60)/60)/24)+DATE(1970,1,1)</f>
        <v>42477.776412037041</v>
      </c>
      <c r="K396">
        <v>1455737882</v>
      </c>
      <c r="L396" s="13">
        <f>(((K396/60)/60)/24)+DATE(1970,1,1)</f>
        <v>42417.818078703705</v>
      </c>
      <c r="M396" s="30">
        <f t="shared" si="6"/>
        <v>60</v>
      </c>
      <c r="N396" t="b">
        <v>0</v>
      </c>
      <c r="O396">
        <v>50</v>
      </c>
      <c r="P396" t="b">
        <v>1</v>
      </c>
      <c r="Q396" s="6">
        <f>+E396/D396</f>
        <v>1.118936170212766</v>
      </c>
      <c r="R396" s="9">
        <f>IF(O396&gt;0,E396/O396,0)</f>
        <v>105.18</v>
      </c>
      <c r="S396" t="s">
        <v>8269</v>
      </c>
      <c r="T396" t="s">
        <v>8309</v>
      </c>
      <c r="U396" t="s">
        <v>8314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15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>(((I397/60)/60)/24)+DATE(1970,1,1)</f>
        <v>41026.897222222222</v>
      </c>
      <c r="K397">
        <v>1332452960</v>
      </c>
      <c r="L397" s="13">
        <f>(((K397/60)/60)/24)+DATE(1970,1,1)</f>
        <v>40990.909259259257</v>
      </c>
      <c r="M397" s="30">
        <f t="shared" si="6"/>
        <v>36</v>
      </c>
      <c r="N397" t="b">
        <v>0</v>
      </c>
      <c r="O397">
        <v>184</v>
      </c>
      <c r="P397" t="b">
        <v>1</v>
      </c>
      <c r="Q397" s="6">
        <f>+E397/D397</f>
        <v>1.0804450000000001</v>
      </c>
      <c r="R397" s="9">
        <f>IF(O397&gt;0,E397/O397,0)</f>
        <v>58.719836956521746</v>
      </c>
      <c r="S397" t="s">
        <v>8269</v>
      </c>
      <c r="T397" t="s">
        <v>8309</v>
      </c>
      <c r="U397" t="s">
        <v>8314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15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>(((I398/60)/60)/24)+DATE(1970,1,1)</f>
        <v>41097.564884259256</v>
      </c>
      <c r="K398">
        <v>1340372006</v>
      </c>
      <c r="L398" s="13">
        <f>(((K398/60)/60)/24)+DATE(1970,1,1)</f>
        <v>41082.564884259256</v>
      </c>
      <c r="M398" s="30">
        <f t="shared" si="6"/>
        <v>15</v>
      </c>
      <c r="N398" t="b">
        <v>0</v>
      </c>
      <c r="O398">
        <v>196</v>
      </c>
      <c r="P398" t="b">
        <v>1</v>
      </c>
      <c r="Q398" s="6">
        <f>+E398/D398</f>
        <v>1.0666666666666667</v>
      </c>
      <c r="R398" s="9">
        <f>IF(O398&gt;0,E398/O398,0)</f>
        <v>81.632653061224488</v>
      </c>
      <c r="S398" t="s">
        <v>8269</v>
      </c>
      <c r="T398" t="s">
        <v>8309</v>
      </c>
      <c r="U398" t="s">
        <v>8314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15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>(((I399/60)/60)/24)+DATE(1970,1,1)</f>
        <v>40422.155555555553</v>
      </c>
      <c r="K399">
        <v>1279651084</v>
      </c>
      <c r="L399" s="13">
        <f>(((K399/60)/60)/24)+DATE(1970,1,1)</f>
        <v>40379.776435185187</v>
      </c>
      <c r="M399" s="30">
        <f t="shared" si="6"/>
        <v>42</v>
      </c>
      <c r="N399" t="b">
        <v>0</v>
      </c>
      <c r="O399">
        <v>229</v>
      </c>
      <c r="P399" t="b">
        <v>1</v>
      </c>
      <c r="Q399" s="6">
        <f>+E399/D399</f>
        <v>1.0390027322404372</v>
      </c>
      <c r="R399" s="9">
        <f>IF(O399&gt;0,E399/O399,0)</f>
        <v>56.460043668122275</v>
      </c>
      <c r="S399" t="s">
        <v>8269</v>
      </c>
      <c r="T399" t="s">
        <v>8309</v>
      </c>
      <c r="U399" t="s">
        <v>8314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15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>(((I400/60)/60)/24)+DATE(1970,1,1)</f>
        <v>42123.793124999997</v>
      </c>
      <c r="K400">
        <v>1426446126</v>
      </c>
      <c r="L400" s="13">
        <f>(((K400/60)/60)/24)+DATE(1970,1,1)</f>
        <v>42078.793124999997</v>
      </c>
      <c r="M400" s="30">
        <f t="shared" si="6"/>
        <v>45</v>
      </c>
      <c r="N400" t="b">
        <v>0</v>
      </c>
      <c r="O400">
        <v>67</v>
      </c>
      <c r="P400" t="b">
        <v>1</v>
      </c>
      <c r="Q400" s="6">
        <f>+E400/D400</f>
        <v>1.2516</v>
      </c>
      <c r="R400" s="9">
        <f>IF(O400&gt;0,E400/O400,0)</f>
        <v>140.1044776119403</v>
      </c>
      <c r="S400" t="s">
        <v>8269</v>
      </c>
      <c r="T400" t="s">
        <v>8309</v>
      </c>
      <c r="U400" t="s">
        <v>8314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15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>(((I401/60)/60)/24)+DATE(1970,1,1)</f>
        <v>42718.5</v>
      </c>
      <c r="K401">
        <v>1479070867</v>
      </c>
      <c r="L401" s="13">
        <f>(((K401/60)/60)/24)+DATE(1970,1,1)</f>
        <v>42687.875775462962</v>
      </c>
      <c r="M401" s="30">
        <f t="shared" si="6"/>
        <v>31</v>
      </c>
      <c r="N401" t="b">
        <v>0</v>
      </c>
      <c r="O401">
        <v>95</v>
      </c>
      <c r="P401" t="b">
        <v>1</v>
      </c>
      <c r="Q401" s="6">
        <f>+E401/D401</f>
        <v>1.0680499999999999</v>
      </c>
      <c r="R401" s="9">
        <f>IF(O401&gt;0,E401/O401,0)</f>
        <v>224.85263157894738</v>
      </c>
      <c r="S401" t="s">
        <v>8269</v>
      </c>
      <c r="T401" t="s">
        <v>8309</v>
      </c>
      <c r="U401" t="s">
        <v>8314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15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>(((I402/60)/60)/24)+DATE(1970,1,1)</f>
        <v>41776.145833333336</v>
      </c>
      <c r="K402">
        <v>1397661347</v>
      </c>
      <c r="L402" s="13">
        <f>(((K402/60)/60)/24)+DATE(1970,1,1)</f>
        <v>41745.635960648149</v>
      </c>
      <c r="M402" s="30">
        <f t="shared" si="6"/>
        <v>31</v>
      </c>
      <c r="N402" t="b">
        <v>0</v>
      </c>
      <c r="O402">
        <v>62</v>
      </c>
      <c r="P402" t="b">
        <v>1</v>
      </c>
      <c r="Q402" s="6">
        <f>+E402/D402</f>
        <v>1.1230249999999999</v>
      </c>
      <c r="R402" s="9">
        <f>IF(O402&gt;0,E402/O402,0)</f>
        <v>181.13306451612902</v>
      </c>
      <c r="S402" t="s">
        <v>8269</v>
      </c>
      <c r="T402" t="s">
        <v>8309</v>
      </c>
      <c r="U402" t="s">
        <v>8314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15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>(((I403/60)/60)/24)+DATE(1970,1,1)</f>
        <v>40762.842245370368</v>
      </c>
      <c r="K403">
        <v>1310155970</v>
      </c>
      <c r="L403" s="13">
        <f>(((K403/60)/60)/24)+DATE(1970,1,1)</f>
        <v>40732.842245370368</v>
      </c>
      <c r="M403" s="30">
        <f t="shared" si="6"/>
        <v>30</v>
      </c>
      <c r="N403" t="b">
        <v>0</v>
      </c>
      <c r="O403">
        <v>73</v>
      </c>
      <c r="P403" t="b">
        <v>1</v>
      </c>
      <c r="Q403" s="6">
        <f>+E403/D403</f>
        <v>1.0381199999999999</v>
      </c>
      <c r="R403" s="9">
        <f>IF(O403&gt;0,E403/O403,0)</f>
        <v>711.04109589041093</v>
      </c>
      <c r="S403" t="s">
        <v>8269</v>
      </c>
      <c r="T403" t="s">
        <v>8309</v>
      </c>
      <c r="U403" t="s">
        <v>8314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15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>(((I404/60)/60)/24)+DATE(1970,1,1)</f>
        <v>42313.58121527778</v>
      </c>
      <c r="K404">
        <v>1444913817</v>
      </c>
      <c r="L404" s="13">
        <f>(((K404/60)/60)/24)+DATE(1970,1,1)</f>
        <v>42292.539548611108</v>
      </c>
      <c r="M404" s="30">
        <f t="shared" si="6"/>
        <v>21</v>
      </c>
      <c r="N404" t="b">
        <v>0</v>
      </c>
      <c r="O404">
        <v>43</v>
      </c>
      <c r="P404" t="b">
        <v>1</v>
      </c>
      <c r="Q404" s="6">
        <f>+E404/D404</f>
        <v>1.4165000000000001</v>
      </c>
      <c r="R404" s="9">
        <f>IF(O404&gt;0,E404/O404,0)</f>
        <v>65.883720930232556</v>
      </c>
      <c r="S404" t="s">
        <v>8269</v>
      </c>
      <c r="T404" t="s">
        <v>8309</v>
      </c>
      <c r="U404" t="s">
        <v>8314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1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>(((I405/60)/60)/24)+DATE(1970,1,1)</f>
        <v>40765.297222222223</v>
      </c>
      <c r="K405">
        <v>1308900441</v>
      </c>
      <c r="L405" s="13">
        <f>(((K405/60)/60)/24)+DATE(1970,1,1)</f>
        <v>40718.310659722221</v>
      </c>
      <c r="M405" s="30">
        <f t="shared" si="6"/>
        <v>47</v>
      </c>
      <c r="N405" t="b">
        <v>0</v>
      </c>
      <c r="O405">
        <v>70</v>
      </c>
      <c r="P405" t="b">
        <v>1</v>
      </c>
      <c r="Q405" s="6">
        <f>+E405/D405</f>
        <v>1.0526</v>
      </c>
      <c r="R405" s="9">
        <f>IF(O405&gt;0,E405/O405,0)</f>
        <v>75.185714285714283</v>
      </c>
      <c r="S405" t="s">
        <v>8269</v>
      </c>
      <c r="T405" t="s">
        <v>8309</v>
      </c>
      <c r="U405" t="s">
        <v>8314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15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>(((I406/60)/60)/24)+DATE(1970,1,1)</f>
        <v>41675.961111111108</v>
      </c>
      <c r="K406">
        <v>1389107062</v>
      </c>
      <c r="L406" s="13">
        <f>(((K406/60)/60)/24)+DATE(1970,1,1)</f>
        <v>41646.628032407411</v>
      </c>
      <c r="M406" s="30">
        <f t="shared" si="6"/>
        <v>29</v>
      </c>
      <c r="N406" t="b">
        <v>0</v>
      </c>
      <c r="O406">
        <v>271</v>
      </c>
      <c r="P406" t="b">
        <v>1</v>
      </c>
      <c r="Q406" s="6">
        <f>+E406/D406</f>
        <v>1.0309142857142857</v>
      </c>
      <c r="R406" s="9">
        <f>IF(O406&gt;0,E406/O406,0)</f>
        <v>133.14391143911439</v>
      </c>
      <c r="S406" t="s">
        <v>8269</v>
      </c>
      <c r="T406" t="s">
        <v>8309</v>
      </c>
      <c r="U406" t="s">
        <v>8314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15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>(((I407/60)/60)/24)+DATE(1970,1,1)</f>
        <v>41704.08494212963</v>
      </c>
      <c r="K407">
        <v>1391479339</v>
      </c>
      <c r="L407" s="13">
        <f>(((K407/60)/60)/24)+DATE(1970,1,1)</f>
        <v>41674.08494212963</v>
      </c>
      <c r="M407" s="30">
        <f t="shared" si="6"/>
        <v>30</v>
      </c>
      <c r="N407" t="b">
        <v>0</v>
      </c>
      <c r="O407">
        <v>55</v>
      </c>
      <c r="P407" t="b">
        <v>1</v>
      </c>
      <c r="Q407" s="6">
        <f>+E407/D407</f>
        <v>1.0765957446808512</v>
      </c>
      <c r="R407" s="9">
        <f>IF(O407&gt;0,E407/O407,0)</f>
        <v>55.2</v>
      </c>
      <c r="S407" t="s">
        <v>8269</v>
      </c>
      <c r="T407" t="s">
        <v>8309</v>
      </c>
      <c r="U407" t="s">
        <v>8314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15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>(((I408/60)/60)/24)+DATE(1970,1,1)</f>
        <v>40672.249305555553</v>
      </c>
      <c r="K408">
        <v>1301975637</v>
      </c>
      <c r="L408" s="13">
        <f>(((K408/60)/60)/24)+DATE(1970,1,1)</f>
        <v>40638.162465277775</v>
      </c>
      <c r="M408" s="30">
        <f t="shared" si="6"/>
        <v>34</v>
      </c>
      <c r="N408" t="b">
        <v>0</v>
      </c>
      <c r="O408">
        <v>35</v>
      </c>
      <c r="P408" t="b">
        <v>1</v>
      </c>
      <c r="Q408" s="6">
        <f>+E408/D408</f>
        <v>1.0770464285714285</v>
      </c>
      <c r="R408" s="9">
        <f>IF(O408&gt;0,E408/O408,0)</f>
        <v>86.163714285714292</v>
      </c>
      <c r="S408" t="s">
        <v>8269</v>
      </c>
      <c r="T408" t="s">
        <v>8309</v>
      </c>
      <c r="U408" t="s">
        <v>8314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15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>(((I409/60)/60)/24)+DATE(1970,1,1)</f>
        <v>40866.912615740745</v>
      </c>
      <c r="K409">
        <v>1316552050</v>
      </c>
      <c r="L409" s="13">
        <f>(((K409/60)/60)/24)+DATE(1970,1,1)</f>
        <v>40806.870949074073</v>
      </c>
      <c r="M409" s="30">
        <f t="shared" si="6"/>
        <v>60</v>
      </c>
      <c r="N409" t="b">
        <v>0</v>
      </c>
      <c r="O409">
        <v>22</v>
      </c>
      <c r="P409" t="b">
        <v>1</v>
      </c>
      <c r="Q409" s="6">
        <f>+E409/D409</f>
        <v>1.0155000000000001</v>
      </c>
      <c r="R409" s="9">
        <f>IF(O409&gt;0,E409/O409,0)</f>
        <v>92.318181818181813</v>
      </c>
      <c r="S409" t="s">
        <v>8269</v>
      </c>
      <c r="T409" t="s">
        <v>8309</v>
      </c>
      <c r="U409" t="s">
        <v>8314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15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>(((I410/60)/60)/24)+DATE(1970,1,1)</f>
        <v>41583.777662037035</v>
      </c>
      <c r="K410">
        <v>1380217190</v>
      </c>
      <c r="L410" s="13">
        <f>(((K410/60)/60)/24)+DATE(1970,1,1)</f>
        <v>41543.735995370371</v>
      </c>
      <c r="M410" s="30">
        <f t="shared" si="6"/>
        <v>40</v>
      </c>
      <c r="N410" t="b">
        <v>0</v>
      </c>
      <c r="O410">
        <v>38</v>
      </c>
      <c r="P410" t="b">
        <v>1</v>
      </c>
      <c r="Q410" s="6">
        <f>+E410/D410</f>
        <v>1.0143766666666667</v>
      </c>
      <c r="R410" s="9">
        <f>IF(O410&gt;0,E410/O410,0)</f>
        <v>160.16473684210527</v>
      </c>
      <c r="S410" t="s">
        <v>8269</v>
      </c>
      <c r="T410" t="s">
        <v>8309</v>
      </c>
      <c r="U410" t="s">
        <v>8314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15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>(((I411/60)/60)/24)+DATE(1970,1,1)</f>
        <v>42573.862777777773</v>
      </c>
      <c r="K411">
        <v>1466628144</v>
      </c>
      <c r="L411" s="13">
        <f>(((K411/60)/60)/24)+DATE(1970,1,1)</f>
        <v>42543.862777777773</v>
      </c>
      <c r="M411" s="30">
        <f t="shared" si="6"/>
        <v>30</v>
      </c>
      <c r="N411" t="b">
        <v>0</v>
      </c>
      <c r="O411">
        <v>15</v>
      </c>
      <c r="P411" t="b">
        <v>1</v>
      </c>
      <c r="Q411" s="6">
        <f>+E411/D411</f>
        <v>1.3680000000000001</v>
      </c>
      <c r="R411" s="9">
        <f>IF(O411&gt;0,E411/O411,0)</f>
        <v>45.6</v>
      </c>
      <c r="S411" t="s">
        <v>8269</v>
      </c>
      <c r="T411" t="s">
        <v>8309</v>
      </c>
      <c r="U411" t="s">
        <v>8314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15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>(((I412/60)/60)/24)+DATE(1970,1,1)</f>
        <v>42173.981446759266</v>
      </c>
      <c r="K412">
        <v>1429486397</v>
      </c>
      <c r="L412" s="13">
        <f>(((K412/60)/60)/24)+DATE(1970,1,1)</f>
        <v>42113.981446759266</v>
      </c>
      <c r="M412" s="30">
        <f t="shared" si="6"/>
        <v>60</v>
      </c>
      <c r="N412" t="b">
        <v>0</v>
      </c>
      <c r="O412">
        <v>7</v>
      </c>
      <c r="P412" t="b">
        <v>1</v>
      </c>
      <c r="Q412" s="6">
        <f>+E412/D412</f>
        <v>1.2829999999999999</v>
      </c>
      <c r="R412" s="9">
        <f>IF(O412&gt;0,E412/O412,0)</f>
        <v>183.28571428571428</v>
      </c>
      <c r="S412" t="s">
        <v>8269</v>
      </c>
      <c r="T412" t="s">
        <v>8309</v>
      </c>
      <c r="U412" t="s">
        <v>8314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15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>(((I413/60)/60)/24)+DATE(1970,1,1)</f>
        <v>41630.208333333336</v>
      </c>
      <c r="K413">
        <v>1384920804</v>
      </c>
      <c r="L413" s="13">
        <f>(((K413/60)/60)/24)+DATE(1970,1,1)</f>
        <v>41598.17597222222</v>
      </c>
      <c r="M413" s="30">
        <f t="shared" si="6"/>
        <v>32</v>
      </c>
      <c r="N413" t="b">
        <v>0</v>
      </c>
      <c r="O413">
        <v>241</v>
      </c>
      <c r="P413" t="b">
        <v>1</v>
      </c>
      <c r="Q413" s="6">
        <f>+E413/D413</f>
        <v>1.0105</v>
      </c>
      <c r="R413" s="9">
        <f>IF(O413&gt;0,E413/O413,0)</f>
        <v>125.78838174273859</v>
      </c>
      <c r="S413" t="s">
        <v>8269</v>
      </c>
      <c r="T413" t="s">
        <v>8309</v>
      </c>
      <c r="U413" t="s">
        <v>8314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15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>(((I414/60)/60)/24)+DATE(1970,1,1)</f>
        <v>41115.742800925924</v>
      </c>
      <c r="K414">
        <v>1341856178</v>
      </c>
      <c r="L414" s="13">
        <f>(((K414/60)/60)/24)+DATE(1970,1,1)</f>
        <v>41099.742800925924</v>
      </c>
      <c r="M414" s="30">
        <f t="shared" si="6"/>
        <v>16</v>
      </c>
      <c r="N414" t="b">
        <v>0</v>
      </c>
      <c r="O414">
        <v>55</v>
      </c>
      <c r="P414" t="b">
        <v>1</v>
      </c>
      <c r="Q414" s="6">
        <f>+E414/D414</f>
        <v>1.2684</v>
      </c>
      <c r="R414" s="9">
        <f>IF(O414&gt;0,E414/O414,0)</f>
        <v>57.654545454545456</v>
      </c>
      <c r="S414" t="s">
        <v>8269</v>
      </c>
      <c r="T414" t="s">
        <v>8309</v>
      </c>
      <c r="U414" t="s">
        <v>8314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>(((I415/60)/60)/24)+DATE(1970,1,1)</f>
        <v>41109.877442129626</v>
      </c>
      <c r="K415">
        <v>1340139811</v>
      </c>
      <c r="L415" s="13">
        <f>(((K415/60)/60)/24)+DATE(1970,1,1)</f>
        <v>41079.877442129626</v>
      </c>
      <c r="M415" s="30">
        <f t="shared" si="6"/>
        <v>30</v>
      </c>
      <c r="N415" t="b">
        <v>0</v>
      </c>
      <c r="O415">
        <v>171</v>
      </c>
      <c r="P415" t="b">
        <v>1</v>
      </c>
      <c r="Q415" s="6">
        <f>+E415/D415</f>
        <v>1.0508593749999999</v>
      </c>
      <c r="R415" s="9">
        <f>IF(O415&gt;0,E415/O415,0)</f>
        <v>78.660818713450297</v>
      </c>
      <c r="S415" t="s">
        <v>8269</v>
      </c>
      <c r="T415" t="s">
        <v>8309</v>
      </c>
      <c r="U415" t="s">
        <v>8314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15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>(((I416/60)/60)/24)+DATE(1970,1,1)</f>
        <v>41559.063252314816</v>
      </c>
      <c r="K416">
        <v>1378949465</v>
      </c>
      <c r="L416" s="13">
        <f>(((K416/60)/60)/24)+DATE(1970,1,1)</f>
        <v>41529.063252314816</v>
      </c>
      <c r="M416" s="30">
        <f t="shared" si="6"/>
        <v>30</v>
      </c>
      <c r="N416" t="b">
        <v>0</v>
      </c>
      <c r="O416">
        <v>208</v>
      </c>
      <c r="P416" t="b">
        <v>1</v>
      </c>
      <c r="Q416" s="6">
        <f>+E416/D416</f>
        <v>1.0285405405405406</v>
      </c>
      <c r="R416" s="9">
        <f>IF(O416&gt;0,E416/O416,0)</f>
        <v>91.480769230769226</v>
      </c>
      <c r="S416" t="s">
        <v>8269</v>
      </c>
      <c r="T416" t="s">
        <v>8309</v>
      </c>
      <c r="U416" t="s">
        <v>8314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15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>(((I417/60)/60)/24)+DATE(1970,1,1)</f>
        <v>41929.5</v>
      </c>
      <c r="K417">
        <v>1411417602</v>
      </c>
      <c r="L417" s="13">
        <f>(((K417/60)/60)/24)+DATE(1970,1,1)</f>
        <v>41904.851875</v>
      </c>
      <c r="M417" s="30">
        <f t="shared" si="6"/>
        <v>25</v>
      </c>
      <c r="N417" t="b">
        <v>0</v>
      </c>
      <c r="O417">
        <v>21</v>
      </c>
      <c r="P417" t="b">
        <v>1</v>
      </c>
      <c r="Q417" s="6">
        <f>+E417/D417</f>
        <v>1.0214714285714286</v>
      </c>
      <c r="R417" s="9">
        <f>IF(O417&gt;0,E417/O417,0)</f>
        <v>68.09809523809524</v>
      </c>
      <c r="S417" t="s">
        <v>8269</v>
      </c>
      <c r="T417" t="s">
        <v>8309</v>
      </c>
      <c r="U417" t="s">
        <v>8314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15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>(((I418/60)/60)/24)+DATE(1970,1,1)</f>
        <v>41678.396192129629</v>
      </c>
      <c r="K418">
        <v>1389259831</v>
      </c>
      <c r="L418" s="13">
        <f>(((K418/60)/60)/24)+DATE(1970,1,1)</f>
        <v>41648.396192129629</v>
      </c>
      <c r="M418" s="30">
        <f t="shared" si="6"/>
        <v>30</v>
      </c>
      <c r="N418" t="b">
        <v>0</v>
      </c>
      <c r="O418">
        <v>25</v>
      </c>
      <c r="P418" t="b">
        <v>1</v>
      </c>
      <c r="Q418" s="6">
        <f>+E418/D418</f>
        <v>1.2021700000000002</v>
      </c>
      <c r="R418" s="9">
        <f>IF(O418&gt;0,E418/O418,0)</f>
        <v>48.086800000000004</v>
      </c>
      <c r="S418" t="s">
        <v>8269</v>
      </c>
      <c r="T418" t="s">
        <v>8309</v>
      </c>
      <c r="U418" t="s">
        <v>8314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15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>(((I419/60)/60)/24)+DATE(1970,1,1)</f>
        <v>41372.189583333333</v>
      </c>
      <c r="K419">
        <v>1364426260</v>
      </c>
      <c r="L419" s="13">
        <f>(((K419/60)/60)/24)+DATE(1970,1,1)</f>
        <v>41360.970601851855</v>
      </c>
      <c r="M419" s="30">
        <f t="shared" si="6"/>
        <v>11</v>
      </c>
      <c r="N419" t="b">
        <v>0</v>
      </c>
      <c r="O419">
        <v>52</v>
      </c>
      <c r="P419" t="b">
        <v>1</v>
      </c>
      <c r="Q419" s="6">
        <f>+E419/D419</f>
        <v>1.0024761904761905</v>
      </c>
      <c r="R419" s="9">
        <f>IF(O419&gt;0,E419/O419,0)</f>
        <v>202.42307692307693</v>
      </c>
      <c r="S419" t="s">
        <v>8269</v>
      </c>
      <c r="T419" t="s">
        <v>8309</v>
      </c>
      <c r="U419" t="s">
        <v>8314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15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>(((I420/60)/60)/24)+DATE(1970,1,1)</f>
        <v>42208.282372685186</v>
      </c>
      <c r="K420">
        <v>1435041997</v>
      </c>
      <c r="L420" s="13">
        <f>(((K420/60)/60)/24)+DATE(1970,1,1)</f>
        <v>42178.282372685186</v>
      </c>
      <c r="M420" s="30">
        <f t="shared" si="6"/>
        <v>30</v>
      </c>
      <c r="N420" t="b">
        <v>0</v>
      </c>
      <c r="O420">
        <v>104</v>
      </c>
      <c r="P420" t="b">
        <v>1</v>
      </c>
      <c r="Q420" s="6">
        <f>+E420/D420</f>
        <v>1.0063392857142857</v>
      </c>
      <c r="R420" s="9">
        <f>IF(O420&gt;0,E420/O420,0)</f>
        <v>216.75</v>
      </c>
      <c r="S420" t="s">
        <v>8269</v>
      </c>
      <c r="T420" t="s">
        <v>8309</v>
      </c>
      <c r="U420" t="s">
        <v>8314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15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>(((I421/60)/60)/24)+DATE(1970,1,1)</f>
        <v>41454.842442129629</v>
      </c>
      <c r="K421">
        <v>1367352787</v>
      </c>
      <c r="L421" s="13">
        <f>(((K421/60)/60)/24)+DATE(1970,1,1)</f>
        <v>41394.842442129629</v>
      </c>
      <c r="M421" s="30">
        <f t="shared" si="6"/>
        <v>60</v>
      </c>
      <c r="N421" t="b">
        <v>0</v>
      </c>
      <c r="O421">
        <v>73</v>
      </c>
      <c r="P421" t="b">
        <v>1</v>
      </c>
      <c r="Q421" s="6">
        <f>+E421/D421</f>
        <v>1.004375</v>
      </c>
      <c r="R421" s="9">
        <f>IF(O421&gt;0,E421/O421,0)</f>
        <v>110.06849315068493</v>
      </c>
      <c r="S421" t="s">
        <v>8269</v>
      </c>
      <c r="T421" t="s">
        <v>8309</v>
      </c>
      <c r="U421" t="s">
        <v>8314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15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>(((I422/60)/60)/24)+DATE(1970,1,1)</f>
        <v>41712.194803240738</v>
      </c>
      <c r="K422">
        <v>1392183631</v>
      </c>
      <c r="L422" s="13">
        <f>(((K422/60)/60)/24)+DATE(1970,1,1)</f>
        <v>41682.23646990741</v>
      </c>
      <c r="M422" s="30">
        <f t="shared" si="6"/>
        <v>30</v>
      </c>
      <c r="N422" t="b">
        <v>0</v>
      </c>
      <c r="O422">
        <v>3</v>
      </c>
      <c r="P422" t="b">
        <v>0</v>
      </c>
      <c r="Q422" s="6">
        <f>+E422/D422</f>
        <v>4.3939393939393936E-3</v>
      </c>
      <c r="R422" s="9">
        <f>IF(O422&gt;0,E422/O422,0)</f>
        <v>4.833333333333333</v>
      </c>
      <c r="S422" t="s">
        <v>8270</v>
      </c>
      <c r="T422" t="s">
        <v>8309</v>
      </c>
      <c r="U422" t="s">
        <v>8315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15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>(((I423/60)/60)/24)+DATE(1970,1,1)</f>
        <v>42237.491388888884</v>
      </c>
      <c r="K423">
        <v>1434973656</v>
      </c>
      <c r="L423" s="13">
        <f>(((K423/60)/60)/24)+DATE(1970,1,1)</f>
        <v>42177.491388888884</v>
      </c>
      <c r="M423" s="30">
        <f t="shared" si="6"/>
        <v>60</v>
      </c>
      <c r="N423" t="b">
        <v>0</v>
      </c>
      <c r="O423">
        <v>6</v>
      </c>
      <c r="P423" t="b">
        <v>0</v>
      </c>
      <c r="Q423" s="6">
        <f>+E423/D423</f>
        <v>2.0066666666666667E-2</v>
      </c>
      <c r="R423" s="9">
        <f>IF(O423&gt;0,E423/O423,0)</f>
        <v>50.166666666666664</v>
      </c>
      <c r="S423" t="s">
        <v>8270</v>
      </c>
      <c r="T423" t="s">
        <v>8309</v>
      </c>
      <c r="U423" t="s">
        <v>8315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15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>(((I424/60)/60)/24)+DATE(1970,1,1)</f>
        <v>41893.260381944441</v>
      </c>
      <c r="K424">
        <v>1407824097</v>
      </c>
      <c r="L424" s="13">
        <f>(((K424/60)/60)/24)+DATE(1970,1,1)</f>
        <v>41863.260381944441</v>
      </c>
      <c r="M424" s="30">
        <f t="shared" si="6"/>
        <v>30</v>
      </c>
      <c r="N424" t="b">
        <v>0</v>
      </c>
      <c r="O424">
        <v>12</v>
      </c>
      <c r="P424" t="b">
        <v>0</v>
      </c>
      <c r="Q424" s="6">
        <f>+E424/D424</f>
        <v>1.0749999999999999E-2</v>
      </c>
      <c r="R424" s="9">
        <f>IF(O424&gt;0,E424/O424,0)</f>
        <v>35.833333333333336</v>
      </c>
      <c r="S424" t="s">
        <v>8270</v>
      </c>
      <c r="T424" t="s">
        <v>8309</v>
      </c>
      <c r="U424" t="s">
        <v>8315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1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>(((I425/60)/60)/24)+DATE(1970,1,1)</f>
        <v>41430.92627314815</v>
      </c>
      <c r="K425">
        <v>1367878430</v>
      </c>
      <c r="L425" s="13">
        <f>(((K425/60)/60)/24)+DATE(1970,1,1)</f>
        <v>41400.92627314815</v>
      </c>
      <c r="M425" s="30">
        <f t="shared" si="6"/>
        <v>30</v>
      </c>
      <c r="N425" t="b">
        <v>0</v>
      </c>
      <c r="O425">
        <v>13</v>
      </c>
      <c r="P425" t="b">
        <v>0</v>
      </c>
      <c r="Q425" s="6">
        <f>+E425/D425</f>
        <v>7.6499999999999997E-3</v>
      </c>
      <c r="R425" s="9">
        <f>IF(O425&gt;0,E425/O425,0)</f>
        <v>11.76923076923077</v>
      </c>
      <c r="S425" t="s">
        <v>8270</v>
      </c>
      <c r="T425" t="s">
        <v>8309</v>
      </c>
      <c r="U425" t="s">
        <v>8315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15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>(((I426/60)/60)/24)+DATE(1970,1,1)</f>
        <v>40994.334479166668</v>
      </c>
      <c r="K426">
        <v>1327568499</v>
      </c>
      <c r="L426" s="13">
        <f>(((K426/60)/60)/24)+DATE(1970,1,1)</f>
        <v>40934.376145833332</v>
      </c>
      <c r="M426" s="30">
        <f t="shared" si="6"/>
        <v>60</v>
      </c>
      <c r="N426" t="b">
        <v>0</v>
      </c>
      <c r="O426">
        <v>5</v>
      </c>
      <c r="P426" t="b">
        <v>0</v>
      </c>
      <c r="Q426" s="6">
        <f>+E426/D426</f>
        <v>6.7966666666666675E-2</v>
      </c>
      <c r="R426" s="9">
        <f>IF(O426&gt;0,E426/O426,0)</f>
        <v>40.78</v>
      </c>
      <c r="S426" t="s">
        <v>8270</v>
      </c>
      <c r="T426" t="s">
        <v>8309</v>
      </c>
      <c r="U426" t="s">
        <v>8315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15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>(((I427/60)/60)/24)+DATE(1970,1,1)</f>
        <v>42335.902824074074</v>
      </c>
      <c r="K427">
        <v>1443472804</v>
      </c>
      <c r="L427" s="13">
        <f>(((K427/60)/60)/24)+DATE(1970,1,1)</f>
        <v>42275.861157407402</v>
      </c>
      <c r="M427" s="30">
        <f t="shared" si="6"/>
        <v>60</v>
      </c>
      <c r="N427" t="b">
        <v>0</v>
      </c>
      <c r="O427">
        <v>2</v>
      </c>
      <c r="P427" t="b">
        <v>0</v>
      </c>
      <c r="Q427" s="6">
        <f>+E427/D427</f>
        <v>1.2E-4</v>
      </c>
      <c r="R427" s="9">
        <f>IF(O427&gt;0,E427/O427,0)</f>
        <v>3</v>
      </c>
      <c r="S427" t="s">
        <v>8270</v>
      </c>
      <c r="T427" t="s">
        <v>8309</v>
      </c>
      <c r="U427" t="s">
        <v>8315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15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>(((I428/60)/60)/24)+DATE(1970,1,1)</f>
        <v>42430.711967592593</v>
      </c>
      <c r="K428">
        <v>1454259914</v>
      </c>
      <c r="L428" s="13">
        <f>(((K428/60)/60)/24)+DATE(1970,1,1)</f>
        <v>42400.711967592593</v>
      </c>
      <c r="M428" s="30">
        <f t="shared" si="6"/>
        <v>30</v>
      </c>
      <c r="N428" t="b">
        <v>0</v>
      </c>
      <c r="O428">
        <v>8</v>
      </c>
      <c r="P428" t="b">
        <v>0</v>
      </c>
      <c r="Q428" s="6">
        <f>+E428/D428</f>
        <v>1.3299999999999999E-2</v>
      </c>
      <c r="R428" s="9">
        <f>IF(O428&gt;0,E428/O428,0)</f>
        <v>16.625</v>
      </c>
      <c r="S428" t="s">
        <v>8270</v>
      </c>
      <c r="T428" t="s">
        <v>8309</v>
      </c>
      <c r="U428" t="s">
        <v>8315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15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>(((I429/60)/60)/24)+DATE(1970,1,1)</f>
        <v>42299.790972222225</v>
      </c>
      <c r="K429">
        <v>1444340940</v>
      </c>
      <c r="L429" s="13">
        <f>(((K429/60)/60)/24)+DATE(1970,1,1)</f>
        <v>42285.909027777772</v>
      </c>
      <c r="M429" s="30">
        <f t="shared" si="6"/>
        <v>14</v>
      </c>
      <c r="N429" t="b">
        <v>0</v>
      </c>
      <c r="O429">
        <v>0</v>
      </c>
      <c r="P429" t="b">
        <v>0</v>
      </c>
      <c r="Q429" s="6">
        <f>+E429/D429</f>
        <v>0</v>
      </c>
      <c r="R429" s="9">
        <f>IF(O429&gt;0,E429/O429,0)</f>
        <v>0</v>
      </c>
      <c r="S429" t="s">
        <v>8270</v>
      </c>
      <c r="T429" t="s">
        <v>8309</v>
      </c>
      <c r="U429" t="s">
        <v>8315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15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>(((I430/60)/60)/24)+DATE(1970,1,1)</f>
        <v>41806.916666666664</v>
      </c>
      <c r="K430">
        <v>1400523845</v>
      </c>
      <c r="L430" s="13">
        <f>(((K430/60)/60)/24)+DATE(1970,1,1)</f>
        <v>41778.766724537039</v>
      </c>
      <c r="M430" s="30">
        <f t="shared" si="6"/>
        <v>28</v>
      </c>
      <c r="N430" t="b">
        <v>0</v>
      </c>
      <c r="O430">
        <v>13</v>
      </c>
      <c r="P430" t="b">
        <v>0</v>
      </c>
      <c r="Q430" s="6">
        <f>+E430/D430</f>
        <v>5.6333333333333332E-2</v>
      </c>
      <c r="R430" s="9">
        <f>IF(O430&gt;0,E430/O430,0)</f>
        <v>52</v>
      </c>
      <c r="S430" t="s">
        <v>8270</v>
      </c>
      <c r="T430" t="s">
        <v>8309</v>
      </c>
      <c r="U430" t="s">
        <v>8315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15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>(((I431/60)/60)/24)+DATE(1970,1,1)</f>
        <v>40144.207638888889</v>
      </c>
      <c r="K431">
        <v>1252964282</v>
      </c>
      <c r="L431" s="13">
        <f>(((K431/60)/60)/24)+DATE(1970,1,1)</f>
        <v>40070.901412037041</v>
      </c>
      <c r="M431" s="30">
        <f t="shared" si="6"/>
        <v>73</v>
      </c>
      <c r="N431" t="b">
        <v>0</v>
      </c>
      <c r="O431">
        <v>0</v>
      </c>
      <c r="P431" t="b">
        <v>0</v>
      </c>
      <c r="Q431" s="6">
        <f>+E431/D431</f>
        <v>0</v>
      </c>
      <c r="R431" s="9">
        <f>IF(O431&gt;0,E431/O431,0)</f>
        <v>0</v>
      </c>
      <c r="S431" t="s">
        <v>8270</v>
      </c>
      <c r="T431" t="s">
        <v>8309</v>
      </c>
      <c r="U431" t="s">
        <v>8315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15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>(((I432/60)/60)/24)+DATE(1970,1,1)</f>
        <v>41528.107256944444</v>
      </c>
      <c r="K432">
        <v>1377570867</v>
      </c>
      <c r="L432" s="13">
        <f>(((K432/60)/60)/24)+DATE(1970,1,1)</f>
        <v>41513.107256944444</v>
      </c>
      <c r="M432" s="30">
        <f t="shared" si="6"/>
        <v>15</v>
      </c>
      <c r="N432" t="b">
        <v>0</v>
      </c>
      <c r="O432">
        <v>5</v>
      </c>
      <c r="P432" t="b">
        <v>0</v>
      </c>
      <c r="Q432" s="6">
        <f>+E432/D432</f>
        <v>2.4E-2</v>
      </c>
      <c r="R432" s="9">
        <f>IF(O432&gt;0,E432/O432,0)</f>
        <v>4.8</v>
      </c>
      <c r="S432" t="s">
        <v>8270</v>
      </c>
      <c r="T432" t="s">
        <v>8309</v>
      </c>
      <c r="U432" t="s">
        <v>8315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15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>(((I433/60)/60)/24)+DATE(1970,1,1)</f>
        <v>42556.871331018512</v>
      </c>
      <c r="K433">
        <v>1465160083</v>
      </c>
      <c r="L433" s="13">
        <f>(((K433/60)/60)/24)+DATE(1970,1,1)</f>
        <v>42526.871331018512</v>
      </c>
      <c r="M433" s="30">
        <f t="shared" si="6"/>
        <v>30</v>
      </c>
      <c r="N433" t="b">
        <v>0</v>
      </c>
      <c r="O433">
        <v>8</v>
      </c>
      <c r="P433" t="b">
        <v>0</v>
      </c>
      <c r="Q433" s="6">
        <f>+E433/D433</f>
        <v>0.13833333333333334</v>
      </c>
      <c r="R433" s="9">
        <f>IF(O433&gt;0,E433/O433,0)</f>
        <v>51.875</v>
      </c>
      <c r="S433" t="s">
        <v>8270</v>
      </c>
      <c r="T433" t="s">
        <v>8309</v>
      </c>
      <c r="U433" t="s">
        <v>8315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15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>(((I434/60)/60)/24)+DATE(1970,1,1)</f>
        <v>42298.726631944446</v>
      </c>
      <c r="K434">
        <v>1440264381</v>
      </c>
      <c r="L434" s="13">
        <f>(((K434/60)/60)/24)+DATE(1970,1,1)</f>
        <v>42238.726631944446</v>
      </c>
      <c r="M434" s="30">
        <f t="shared" si="6"/>
        <v>60</v>
      </c>
      <c r="N434" t="b">
        <v>0</v>
      </c>
      <c r="O434">
        <v>8</v>
      </c>
      <c r="P434" t="b">
        <v>0</v>
      </c>
      <c r="Q434" s="6">
        <f>+E434/D434</f>
        <v>9.5000000000000001E-2</v>
      </c>
      <c r="R434" s="9">
        <f>IF(O434&gt;0,E434/O434,0)</f>
        <v>71.25</v>
      </c>
      <c r="S434" t="s">
        <v>8270</v>
      </c>
      <c r="T434" t="s">
        <v>8309</v>
      </c>
      <c r="U434" t="s">
        <v>8315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1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>(((I435/60)/60)/24)+DATE(1970,1,1)</f>
        <v>42288.629884259266</v>
      </c>
      <c r="K435">
        <v>1439392022</v>
      </c>
      <c r="L435" s="13">
        <f>(((K435/60)/60)/24)+DATE(1970,1,1)</f>
        <v>42228.629884259266</v>
      </c>
      <c r="M435" s="30">
        <f t="shared" si="6"/>
        <v>60</v>
      </c>
      <c r="N435" t="b">
        <v>0</v>
      </c>
      <c r="O435">
        <v>0</v>
      </c>
      <c r="P435" t="b">
        <v>0</v>
      </c>
      <c r="Q435" s="6">
        <f>+E435/D435</f>
        <v>0</v>
      </c>
      <c r="R435" s="9">
        <f>IF(O435&gt;0,E435/O435,0)</f>
        <v>0</v>
      </c>
      <c r="S435" t="s">
        <v>8270</v>
      </c>
      <c r="T435" t="s">
        <v>8309</v>
      </c>
      <c r="U435" t="s">
        <v>8315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15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>(((I436/60)/60)/24)+DATE(1970,1,1)</f>
        <v>41609.876180555555</v>
      </c>
      <c r="K436">
        <v>1383076902</v>
      </c>
      <c r="L436" s="13">
        <f>(((K436/60)/60)/24)+DATE(1970,1,1)</f>
        <v>41576.834513888891</v>
      </c>
      <c r="M436" s="30">
        <f t="shared" si="6"/>
        <v>33</v>
      </c>
      <c r="N436" t="b">
        <v>0</v>
      </c>
      <c r="O436">
        <v>2</v>
      </c>
      <c r="P436" t="b">
        <v>0</v>
      </c>
      <c r="Q436" s="6">
        <f>+E436/D436</f>
        <v>0.05</v>
      </c>
      <c r="R436" s="9">
        <f>IF(O436&gt;0,E436/O436,0)</f>
        <v>62.5</v>
      </c>
      <c r="S436" t="s">
        <v>8270</v>
      </c>
      <c r="T436" t="s">
        <v>8309</v>
      </c>
      <c r="U436" t="s">
        <v>8315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15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>(((I437/60)/60)/24)+DATE(1970,1,1)</f>
        <v>41530.747453703705</v>
      </c>
      <c r="K437">
        <v>1376502980</v>
      </c>
      <c r="L437" s="13">
        <f>(((K437/60)/60)/24)+DATE(1970,1,1)</f>
        <v>41500.747453703705</v>
      </c>
      <c r="M437" s="30">
        <f t="shared" si="6"/>
        <v>30</v>
      </c>
      <c r="N437" t="b">
        <v>0</v>
      </c>
      <c r="O437">
        <v>3</v>
      </c>
      <c r="P437" t="b">
        <v>0</v>
      </c>
      <c r="Q437" s="6">
        <f>+E437/D437</f>
        <v>2.7272727272727273E-5</v>
      </c>
      <c r="R437" s="9">
        <f>IF(O437&gt;0,E437/O437,0)</f>
        <v>1</v>
      </c>
      <c r="S437" t="s">
        <v>8270</v>
      </c>
      <c r="T437" t="s">
        <v>8309</v>
      </c>
      <c r="U437" t="s">
        <v>8315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15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>(((I438/60)/60)/24)+DATE(1970,1,1)</f>
        <v>41486.36241898148</v>
      </c>
      <c r="K438">
        <v>1372668113</v>
      </c>
      <c r="L438" s="13">
        <f>(((K438/60)/60)/24)+DATE(1970,1,1)</f>
        <v>41456.36241898148</v>
      </c>
      <c r="M438" s="30">
        <f t="shared" si="6"/>
        <v>30</v>
      </c>
      <c r="N438" t="b">
        <v>0</v>
      </c>
      <c r="O438">
        <v>0</v>
      </c>
      <c r="P438" t="b">
        <v>0</v>
      </c>
      <c r="Q438" s="6">
        <f>+E438/D438</f>
        <v>0</v>
      </c>
      <c r="R438" s="9">
        <f>IF(O438&gt;0,E438/O438,0)</f>
        <v>0</v>
      </c>
      <c r="S438" t="s">
        <v>8270</v>
      </c>
      <c r="T438" t="s">
        <v>8309</v>
      </c>
      <c r="U438" t="s">
        <v>8315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15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>(((I439/60)/60)/24)+DATE(1970,1,1)</f>
        <v>42651.31858796296</v>
      </c>
      <c r="K439">
        <v>1470728326</v>
      </c>
      <c r="L439" s="13">
        <f>(((K439/60)/60)/24)+DATE(1970,1,1)</f>
        <v>42591.31858796296</v>
      </c>
      <c r="M439" s="30">
        <f t="shared" si="6"/>
        <v>60</v>
      </c>
      <c r="N439" t="b">
        <v>0</v>
      </c>
      <c r="O439">
        <v>0</v>
      </c>
      <c r="P439" t="b">
        <v>0</v>
      </c>
      <c r="Q439" s="6">
        <f>+E439/D439</f>
        <v>0</v>
      </c>
      <c r="R439" s="9">
        <f>IF(O439&gt;0,E439/O439,0)</f>
        <v>0</v>
      </c>
      <c r="S439" t="s">
        <v>8270</v>
      </c>
      <c r="T439" t="s">
        <v>8309</v>
      </c>
      <c r="U439" t="s">
        <v>8315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15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>(((I440/60)/60)/24)+DATE(1970,1,1)</f>
        <v>42326.302754629629</v>
      </c>
      <c r="K440">
        <v>1445235358</v>
      </c>
      <c r="L440" s="13">
        <f>(((K440/60)/60)/24)+DATE(1970,1,1)</f>
        <v>42296.261087962965</v>
      </c>
      <c r="M440" s="30">
        <f t="shared" si="6"/>
        <v>30</v>
      </c>
      <c r="N440" t="b">
        <v>0</v>
      </c>
      <c r="O440">
        <v>11</v>
      </c>
      <c r="P440" t="b">
        <v>0</v>
      </c>
      <c r="Q440" s="6">
        <f>+E440/D440</f>
        <v>9.3799999999999994E-2</v>
      </c>
      <c r="R440" s="9">
        <f>IF(O440&gt;0,E440/O440,0)</f>
        <v>170.54545454545453</v>
      </c>
      <c r="S440" t="s">
        <v>8270</v>
      </c>
      <c r="T440" t="s">
        <v>8309</v>
      </c>
      <c r="U440" t="s">
        <v>8315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15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>(((I441/60)/60)/24)+DATE(1970,1,1)</f>
        <v>41929.761782407404</v>
      </c>
      <c r="K441">
        <v>1412705818</v>
      </c>
      <c r="L441" s="13">
        <f>(((K441/60)/60)/24)+DATE(1970,1,1)</f>
        <v>41919.761782407404</v>
      </c>
      <c r="M441" s="30">
        <f t="shared" si="6"/>
        <v>10</v>
      </c>
      <c r="N441" t="b">
        <v>0</v>
      </c>
      <c r="O441">
        <v>0</v>
      </c>
      <c r="P441" t="b">
        <v>0</v>
      </c>
      <c r="Q441" s="6">
        <f>+E441/D441</f>
        <v>0</v>
      </c>
      <c r="R441" s="9">
        <f>IF(O441&gt;0,E441/O441,0)</f>
        <v>0</v>
      </c>
      <c r="S441" t="s">
        <v>8270</v>
      </c>
      <c r="T441" t="s">
        <v>8309</v>
      </c>
      <c r="U441" t="s">
        <v>8315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15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>(((I442/60)/60)/24)+DATE(1970,1,1)</f>
        <v>42453.943900462968</v>
      </c>
      <c r="K442">
        <v>1456270753</v>
      </c>
      <c r="L442" s="13">
        <f>(((K442/60)/60)/24)+DATE(1970,1,1)</f>
        <v>42423.985567129625</v>
      </c>
      <c r="M442" s="30">
        <f t="shared" si="6"/>
        <v>30</v>
      </c>
      <c r="N442" t="b">
        <v>0</v>
      </c>
      <c r="O442">
        <v>1</v>
      </c>
      <c r="P442" t="b">
        <v>0</v>
      </c>
      <c r="Q442" s="6">
        <f>+E442/D442</f>
        <v>1E-3</v>
      </c>
      <c r="R442" s="9">
        <f>IF(O442&gt;0,E442/O442,0)</f>
        <v>5</v>
      </c>
      <c r="S442" t="s">
        <v>8270</v>
      </c>
      <c r="T442" t="s">
        <v>8309</v>
      </c>
      <c r="U442" t="s">
        <v>8315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15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>(((I443/60)/60)/24)+DATE(1970,1,1)</f>
        <v>41580.793935185182</v>
      </c>
      <c r="K443">
        <v>1380826996</v>
      </c>
      <c r="L443" s="13">
        <f>(((K443/60)/60)/24)+DATE(1970,1,1)</f>
        <v>41550.793935185182</v>
      </c>
      <c r="M443" s="30">
        <f t="shared" si="6"/>
        <v>30</v>
      </c>
      <c r="N443" t="b">
        <v>0</v>
      </c>
      <c r="O443">
        <v>0</v>
      </c>
      <c r="P443" t="b">
        <v>0</v>
      </c>
      <c r="Q443" s="6">
        <f>+E443/D443</f>
        <v>0</v>
      </c>
      <c r="R443" s="9">
        <f>IF(O443&gt;0,E443/O443,0)</f>
        <v>0</v>
      </c>
      <c r="S443" t="s">
        <v>8270</v>
      </c>
      <c r="T443" t="s">
        <v>8309</v>
      </c>
      <c r="U443" t="s">
        <v>8315</v>
      </c>
    </row>
    <row r="444" spans="1:21" x14ac:dyDescent="0.25">
      <c r="A444">
        <v>442</v>
      </c>
      <c r="B444" s="3" t="s">
        <v>443</v>
      </c>
      <c r="C444" s="3" t="s">
        <v>4552</v>
      </c>
      <c r="D444" s="15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>(((I444/60)/60)/24)+DATE(1970,1,1)</f>
        <v>42054.888692129629</v>
      </c>
      <c r="K444">
        <v>1421788783</v>
      </c>
      <c r="L444" s="13">
        <f>(((K444/60)/60)/24)+DATE(1970,1,1)</f>
        <v>42024.888692129629</v>
      </c>
      <c r="M444" s="30">
        <f t="shared" si="6"/>
        <v>30</v>
      </c>
      <c r="N444" t="b">
        <v>0</v>
      </c>
      <c r="O444">
        <v>17</v>
      </c>
      <c r="P444" t="b">
        <v>0</v>
      </c>
      <c r="Q444" s="6">
        <f>+E444/D444</f>
        <v>0.39358823529411763</v>
      </c>
      <c r="R444" s="9">
        <f>IF(O444&gt;0,E444/O444,0)</f>
        <v>393.58823529411762</v>
      </c>
      <c r="S444" t="s">
        <v>8270</v>
      </c>
      <c r="T444" t="s">
        <v>8309</v>
      </c>
      <c r="U444" t="s">
        <v>8315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1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>(((I445/60)/60)/24)+DATE(1970,1,1)</f>
        <v>41680.015057870369</v>
      </c>
      <c r="K445">
        <v>1389399701</v>
      </c>
      <c r="L445" s="13">
        <f>(((K445/60)/60)/24)+DATE(1970,1,1)</f>
        <v>41650.015057870369</v>
      </c>
      <c r="M445" s="30">
        <f t="shared" si="6"/>
        <v>30</v>
      </c>
      <c r="N445" t="b">
        <v>0</v>
      </c>
      <c r="O445">
        <v>2</v>
      </c>
      <c r="P445" t="b">
        <v>0</v>
      </c>
      <c r="Q445" s="6">
        <f>+E445/D445</f>
        <v>1E-3</v>
      </c>
      <c r="R445" s="9">
        <f>IF(O445&gt;0,E445/O445,0)</f>
        <v>5</v>
      </c>
      <c r="S445" t="s">
        <v>8270</v>
      </c>
      <c r="T445" t="s">
        <v>8309</v>
      </c>
      <c r="U445" t="s">
        <v>8315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15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>(((I446/60)/60)/24)+DATE(1970,1,1)</f>
        <v>40954.906956018516</v>
      </c>
      <c r="K446">
        <v>1324158361</v>
      </c>
      <c r="L446" s="13">
        <f>(((K446/60)/60)/24)+DATE(1970,1,1)</f>
        <v>40894.906956018516</v>
      </c>
      <c r="M446" s="30">
        <f t="shared" si="6"/>
        <v>60</v>
      </c>
      <c r="N446" t="b">
        <v>0</v>
      </c>
      <c r="O446">
        <v>1</v>
      </c>
      <c r="P446" t="b">
        <v>0</v>
      </c>
      <c r="Q446" s="6">
        <f>+E446/D446</f>
        <v>0.05</v>
      </c>
      <c r="R446" s="9">
        <f>IF(O446&gt;0,E446/O446,0)</f>
        <v>50</v>
      </c>
      <c r="S446" t="s">
        <v>8270</v>
      </c>
      <c r="T446" t="s">
        <v>8309</v>
      </c>
      <c r="U446" t="s">
        <v>8315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15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>(((I447/60)/60)/24)+DATE(1970,1,1)</f>
        <v>42145.335358796292</v>
      </c>
      <c r="K447">
        <v>1430899375</v>
      </c>
      <c r="L447" s="13">
        <f>(((K447/60)/60)/24)+DATE(1970,1,1)</f>
        <v>42130.335358796292</v>
      </c>
      <c r="M447" s="30">
        <f t="shared" si="6"/>
        <v>15</v>
      </c>
      <c r="N447" t="b">
        <v>0</v>
      </c>
      <c r="O447">
        <v>2</v>
      </c>
      <c r="P447" t="b">
        <v>0</v>
      </c>
      <c r="Q447" s="6">
        <f>+E447/D447</f>
        <v>3.3333333333333335E-5</v>
      </c>
      <c r="R447" s="9">
        <f>IF(O447&gt;0,E447/O447,0)</f>
        <v>1</v>
      </c>
      <c r="S447" t="s">
        <v>8270</v>
      </c>
      <c r="T447" t="s">
        <v>8309</v>
      </c>
      <c r="U447" t="s">
        <v>8315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15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>(((I448/60)/60)/24)+DATE(1970,1,1)</f>
        <v>42067.083564814813</v>
      </c>
      <c r="K448">
        <v>1422842420</v>
      </c>
      <c r="L448" s="13">
        <f>(((K448/60)/60)/24)+DATE(1970,1,1)</f>
        <v>42037.083564814813</v>
      </c>
      <c r="M448" s="30">
        <f t="shared" si="6"/>
        <v>30</v>
      </c>
      <c r="N448" t="b">
        <v>0</v>
      </c>
      <c r="O448">
        <v>16</v>
      </c>
      <c r="P448" t="b">
        <v>0</v>
      </c>
      <c r="Q448" s="6">
        <f>+E448/D448</f>
        <v>7.2952380952380949E-2</v>
      </c>
      <c r="R448" s="9">
        <f>IF(O448&gt;0,E448/O448,0)</f>
        <v>47.875</v>
      </c>
      <c r="S448" t="s">
        <v>8270</v>
      </c>
      <c r="T448" t="s">
        <v>8309</v>
      </c>
      <c r="U448" t="s">
        <v>8315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15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>(((I449/60)/60)/24)+DATE(1970,1,1)</f>
        <v>41356.513460648144</v>
      </c>
      <c r="K449">
        <v>1361884763</v>
      </c>
      <c r="L449" s="13">
        <f>(((K449/60)/60)/24)+DATE(1970,1,1)</f>
        <v>41331.555127314816</v>
      </c>
      <c r="M449" s="30">
        <f t="shared" si="6"/>
        <v>25</v>
      </c>
      <c r="N449" t="b">
        <v>0</v>
      </c>
      <c r="O449">
        <v>1</v>
      </c>
      <c r="P449" t="b">
        <v>0</v>
      </c>
      <c r="Q449" s="6">
        <f>+E449/D449</f>
        <v>1.6666666666666666E-4</v>
      </c>
      <c r="R449" s="9">
        <f>IF(O449&gt;0,E449/O449,0)</f>
        <v>5</v>
      </c>
      <c r="S449" t="s">
        <v>8270</v>
      </c>
      <c r="T449" t="s">
        <v>8309</v>
      </c>
      <c r="U449" t="s">
        <v>8315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15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>(((I450/60)/60)/24)+DATE(1970,1,1)</f>
        <v>41773.758043981477</v>
      </c>
      <c r="K450">
        <v>1398363095</v>
      </c>
      <c r="L450" s="13">
        <f>(((K450/60)/60)/24)+DATE(1970,1,1)</f>
        <v>41753.758043981477</v>
      </c>
      <c r="M450" s="30">
        <f t="shared" si="6"/>
        <v>20</v>
      </c>
      <c r="N450" t="b">
        <v>0</v>
      </c>
      <c r="O450">
        <v>4</v>
      </c>
      <c r="P450" t="b">
        <v>0</v>
      </c>
      <c r="Q450" s="6">
        <f>+E450/D450</f>
        <v>3.2804E-2</v>
      </c>
      <c r="R450" s="9">
        <f>IF(O450&gt;0,E450/O450,0)</f>
        <v>20.502500000000001</v>
      </c>
      <c r="S450" t="s">
        <v>8270</v>
      </c>
      <c r="T450" t="s">
        <v>8309</v>
      </c>
      <c r="U450" t="s">
        <v>8315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15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>(((I451/60)/60)/24)+DATE(1970,1,1)</f>
        <v>41564.568113425928</v>
      </c>
      <c r="K451">
        <v>1379425085</v>
      </c>
      <c r="L451" s="13">
        <f>(((K451/60)/60)/24)+DATE(1970,1,1)</f>
        <v>41534.568113425928</v>
      </c>
      <c r="M451" s="30">
        <f t="shared" ref="M451:M514" si="7">ROUND(+J451-L451,0)</f>
        <v>30</v>
      </c>
      <c r="N451" t="b">
        <v>0</v>
      </c>
      <c r="O451">
        <v>5</v>
      </c>
      <c r="P451" t="b">
        <v>0</v>
      </c>
      <c r="Q451" s="6">
        <f>+E451/D451</f>
        <v>2.2499999999999999E-2</v>
      </c>
      <c r="R451" s="9">
        <f>IF(O451&gt;0,E451/O451,0)</f>
        <v>9</v>
      </c>
      <c r="S451" t="s">
        <v>8270</v>
      </c>
      <c r="T451" t="s">
        <v>8309</v>
      </c>
      <c r="U451" t="s">
        <v>8315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15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>(((I452/60)/60)/24)+DATE(1970,1,1)</f>
        <v>41684.946759259255</v>
      </c>
      <c r="K452">
        <v>1389825800</v>
      </c>
      <c r="L452" s="13">
        <f>(((K452/60)/60)/24)+DATE(1970,1,1)</f>
        <v>41654.946759259255</v>
      </c>
      <c r="M452" s="30">
        <f t="shared" si="7"/>
        <v>30</v>
      </c>
      <c r="N452" t="b">
        <v>0</v>
      </c>
      <c r="O452">
        <v>7</v>
      </c>
      <c r="P452" t="b">
        <v>0</v>
      </c>
      <c r="Q452" s="6">
        <f>+E452/D452</f>
        <v>7.92E-3</v>
      </c>
      <c r="R452" s="9">
        <f>IF(O452&gt;0,E452/O452,0)</f>
        <v>56.571428571428569</v>
      </c>
      <c r="S452" t="s">
        <v>8270</v>
      </c>
      <c r="T452" t="s">
        <v>8309</v>
      </c>
      <c r="U452" t="s">
        <v>8315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15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>(((I453/60)/60)/24)+DATE(1970,1,1)</f>
        <v>41664.715173611112</v>
      </c>
      <c r="K453">
        <v>1388077791</v>
      </c>
      <c r="L453" s="13">
        <f>(((K453/60)/60)/24)+DATE(1970,1,1)</f>
        <v>41634.715173611112</v>
      </c>
      <c r="M453" s="30">
        <f t="shared" si="7"/>
        <v>30</v>
      </c>
      <c r="N453" t="b">
        <v>0</v>
      </c>
      <c r="O453">
        <v>0</v>
      </c>
      <c r="P453" t="b">
        <v>0</v>
      </c>
      <c r="Q453" s="6">
        <f>+E453/D453</f>
        <v>0</v>
      </c>
      <c r="R453" s="9">
        <f>IF(O453&gt;0,E453/O453,0)</f>
        <v>0</v>
      </c>
      <c r="S453" t="s">
        <v>8270</v>
      </c>
      <c r="T453" t="s">
        <v>8309</v>
      </c>
      <c r="U453" t="s">
        <v>8315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15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>(((I454/60)/60)/24)+DATE(1970,1,1)</f>
        <v>42137.703877314809</v>
      </c>
      <c r="K454">
        <v>1428944015</v>
      </c>
      <c r="L454" s="13">
        <f>(((K454/60)/60)/24)+DATE(1970,1,1)</f>
        <v>42107.703877314809</v>
      </c>
      <c r="M454" s="30">
        <f t="shared" si="7"/>
        <v>30</v>
      </c>
      <c r="N454" t="b">
        <v>0</v>
      </c>
      <c r="O454">
        <v>12</v>
      </c>
      <c r="P454" t="b">
        <v>0</v>
      </c>
      <c r="Q454" s="6">
        <f>+E454/D454</f>
        <v>0.64</v>
      </c>
      <c r="R454" s="9">
        <f>IF(O454&gt;0,E454/O454,0)</f>
        <v>40</v>
      </c>
      <c r="S454" t="s">
        <v>8270</v>
      </c>
      <c r="T454" t="s">
        <v>8309</v>
      </c>
      <c r="U454" t="s">
        <v>8315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1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>(((I455/60)/60)/24)+DATE(1970,1,1)</f>
        <v>42054.824988425928</v>
      </c>
      <c r="K455">
        <v>1422992879</v>
      </c>
      <c r="L455" s="13">
        <f>(((K455/60)/60)/24)+DATE(1970,1,1)</f>
        <v>42038.824988425928</v>
      </c>
      <c r="M455" s="30">
        <f t="shared" si="7"/>
        <v>16</v>
      </c>
      <c r="N455" t="b">
        <v>0</v>
      </c>
      <c r="O455">
        <v>2</v>
      </c>
      <c r="P455" t="b">
        <v>0</v>
      </c>
      <c r="Q455" s="6">
        <f>+E455/D455</f>
        <v>2.740447957839262E-4</v>
      </c>
      <c r="R455" s="9">
        <f>IF(O455&gt;0,E455/O455,0)</f>
        <v>13</v>
      </c>
      <c r="S455" t="s">
        <v>8270</v>
      </c>
      <c r="T455" t="s">
        <v>8309</v>
      </c>
      <c r="U455" t="s">
        <v>8315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15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>(((I456/60)/60)/24)+DATE(1970,1,1)</f>
        <v>41969.551388888889</v>
      </c>
      <c r="K456">
        <v>1414343571</v>
      </c>
      <c r="L456" s="13">
        <f>(((K456/60)/60)/24)+DATE(1970,1,1)</f>
        <v>41938.717256944445</v>
      </c>
      <c r="M456" s="30">
        <f t="shared" si="7"/>
        <v>31</v>
      </c>
      <c r="N456" t="b">
        <v>0</v>
      </c>
      <c r="O456">
        <v>5</v>
      </c>
      <c r="P456" t="b">
        <v>0</v>
      </c>
      <c r="Q456" s="6">
        <f>+E456/D456</f>
        <v>8.2000000000000007E-3</v>
      </c>
      <c r="R456" s="9">
        <f>IF(O456&gt;0,E456/O456,0)</f>
        <v>16.399999999999999</v>
      </c>
      <c r="S456" t="s">
        <v>8270</v>
      </c>
      <c r="T456" t="s">
        <v>8309</v>
      </c>
      <c r="U456" t="s">
        <v>8315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15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>(((I457/60)/60)/24)+DATE(1970,1,1)</f>
        <v>41016.021527777775</v>
      </c>
      <c r="K457">
        <v>1330733022</v>
      </c>
      <c r="L457" s="13">
        <f>(((K457/60)/60)/24)+DATE(1970,1,1)</f>
        <v>40971.002569444441</v>
      </c>
      <c r="M457" s="30">
        <f t="shared" si="7"/>
        <v>45</v>
      </c>
      <c r="N457" t="b">
        <v>0</v>
      </c>
      <c r="O457">
        <v>2</v>
      </c>
      <c r="P457" t="b">
        <v>0</v>
      </c>
      <c r="Q457" s="6">
        <f>+E457/D457</f>
        <v>6.9230769230769226E-4</v>
      </c>
      <c r="R457" s="9">
        <f>IF(O457&gt;0,E457/O457,0)</f>
        <v>22.5</v>
      </c>
      <c r="S457" t="s">
        <v>8270</v>
      </c>
      <c r="T457" t="s">
        <v>8309</v>
      </c>
      <c r="U457" t="s">
        <v>8315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15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>(((I458/60)/60)/24)+DATE(1970,1,1)</f>
        <v>41569.165972222225</v>
      </c>
      <c r="K458">
        <v>1380559201</v>
      </c>
      <c r="L458" s="13">
        <f>(((K458/60)/60)/24)+DATE(1970,1,1)</f>
        <v>41547.694456018515</v>
      </c>
      <c r="M458" s="30">
        <f t="shared" si="7"/>
        <v>21</v>
      </c>
      <c r="N458" t="b">
        <v>0</v>
      </c>
      <c r="O458">
        <v>3</v>
      </c>
      <c r="P458" t="b">
        <v>0</v>
      </c>
      <c r="Q458" s="6">
        <f>+E458/D458</f>
        <v>6.8631863186318634E-3</v>
      </c>
      <c r="R458" s="9">
        <f>IF(O458&gt;0,E458/O458,0)</f>
        <v>20.333333333333332</v>
      </c>
      <c r="S458" t="s">
        <v>8270</v>
      </c>
      <c r="T458" t="s">
        <v>8309</v>
      </c>
      <c r="U458" t="s">
        <v>8315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15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>(((I459/60)/60)/24)+DATE(1970,1,1)</f>
        <v>41867.767500000002</v>
      </c>
      <c r="K459">
        <v>1405621512</v>
      </c>
      <c r="L459" s="13">
        <f>(((K459/60)/60)/24)+DATE(1970,1,1)</f>
        <v>41837.767500000002</v>
      </c>
      <c r="M459" s="30">
        <f t="shared" si="7"/>
        <v>30</v>
      </c>
      <c r="N459" t="b">
        <v>0</v>
      </c>
      <c r="O459">
        <v>0</v>
      </c>
      <c r="P459" t="b">
        <v>0</v>
      </c>
      <c r="Q459" s="6">
        <f>+E459/D459</f>
        <v>0</v>
      </c>
      <c r="R459" s="9">
        <f>IF(O459&gt;0,E459/O459,0)</f>
        <v>0</v>
      </c>
      <c r="S459" t="s">
        <v>8270</v>
      </c>
      <c r="T459" t="s">
        <v>8309</v>
      </c>
      <c r="U459" t="s">
        <v>8315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15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>(((I460/60)/60)/24)+DATE(1970,1,1)</f>
        <v>41408.69976851852</v>
      </c>
      <c r="K460">
        <v>1365958060</v>
      </c>
      <c r="L460" s="13">
        <f>(((K460/60)/60)/24)+DATE(1970,1,1)</f>
        <v>41378.69976851852</v>
      </c>
      <c r="M460" s="30">
        <f t="shared" si="7"/>
        <v>30</v>
      </c>
      <c r="N460" t="b">
        <v>0</v>
      </c>
      <c r="O460">
        <v>49</v>
      </c>
      <c r="P460" t="b">
        <v>0</v>
      </c>
      <c r="Q460" s="6">
        <f>+E460/D460</f>
        <v>8.2100000000000006E-2</v>
      </c>
      <c r="R460" s="9">
        <f>IF(O460&gt;0,E460/O460,0)</f>
        <v>16.755102040816325</v>
      </c>
      <c r="S460" t="s">
        <v>8270</v>
      </c>
      <c r="T460" t="s">
        <v>8309</v>
      </c>
      <c r="U460" t="s">
        <v>8315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15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>(((I461/60)/60)/24)+DATE(1970,1,1)</f>
        <v>40860.682025462964</v>
      </c>
      <c r="K461">
        <v>1316013727</v>
      </c>
      <c r="L461" s="13">
        <f>(((K461/60)/60)/24)+DATE(1970,1,1)</f>
        <v>40800.6403587963</v>
      </c>
      <c r="M461" s="30">
        <f t="shared" si="7"/>
        <v>60</v>
      </c>
      <c r="N461" t="b">
        <v>0</v>
      </c>
      <c r="O461">
        <v>1</v>
      </c>
      <c r="P461" t="b">
        <v>0</v>
      </c>
      <c r="Q461" s="6">
        <f>+E461/D461</f>
        <v>6.4102564102564103E-4</v>
      </c>
      <c r="R461" s="9">
        <f>IF(O461&gt;0,E461/O461,0)</f>
        <v>25</v>
      </c>
      <c r="S461" t="s">
        <v>8270</v>
      </c>
      <c r="T461" t="s">
        <v>8309</v>
      </c>
      <c r="U461" t="s">
        <v>8315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15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>(((I462/60)/60)/24)+DATE(1970,1,1)</f>
        <v>41791.166666666664</v>
      </c>
      <c r="K462">
        <v>1398862875</v>
      </c>
      <c r="L462" s="13">
        <f>(((K462/60)/60)/24)+DATE(1970,1,1)</f>
        <v>41759.542534722219</v>
      </c>
      <c r="M462" s="30">
        <f t="shared" si="7"/>
        <v>32</v>
      </c>
      <c r="N462" t="b">
        <v>0</v>
      </c>
      <c r="O462">
        <v>2</v>
      </c>
      <c r="P462" t="b">
        <v>0</v>
      </c>
      <c r="Q462" s="6">
        <f>+E462/D462</f>
        <v>2.9411764705882353E-3</v>
      </c>
      <c r="R462" s="9">
        <f>IF(O462&gt;0,E462/O462,0)</f>
        <v>12.5</v>
      </c>
      <c r="S462" t="s">
        <v>8270</v>
      </c>
      <c r="T462" t="s">
        <v>8309</v>
      </c>
      <c r="U462" t="s">
        <v>8315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15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>(((I463/60)/60)/24)+DATE(1970,1,1)</f>
        <v>41427.84684027778</v>
      </c>
      <c r="K463">
        <v>1368476367</v>
      </c>
      <c r="L463" s="13">
        <f>(((K463/60)/60)/24)+DATE(1970,1,1)</f>
        <v>41407.84684027778</v>
      </c>
      <c r="M463" s="30">
        <f t="shared" si="7"/>
        <v>20</v>
      </c>
      <c r="N463" t="b">
        <v>0</v>
      </c>
      <c r="O463">
        <v>0</v>
      </c>
      <c r="P463" t="b">
        <v>0</v>
      </c>
      <c r="Q463" s="6">
        <f>+E463/D463</f>
        <v>0</v>
      </c>
      <c r="R463" s="9">
        <f>IF(O463&gt;0,E463/O463,0)</f>
        <v>0</v>
      </c>
      <c r="S463" t="s">
        <v>8270</v>
      </c>
      <c r="T463" t="s">
        <v>8309</v>
      </c>
      <c r="U463" t="s">
        <v>8315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15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>(((I464/60)/60)/24)+DATE(1970,1,1)</f>
        <v>40765.126631944448</v>
      </c>
      <c r="K464">
        <v>1307761341</v>
      </c>
      <c r="L464" s="13">
        <f>(((K464/60)/60)/24)+DATE(1970,1,1)</f>
        <v>40705.126631944448</v>
      </c>
      <c r="M464" s="30">
        <f t="shared" si="7"/>
        <v>60</v>
      </c>
      <c r="N464" t="b">
        <v>0</v>
      </c>
      <c r="O464">
        <v>0</v>
      </c>
      <c r="P464" t="b">
        <v>0</v>
      </c>
      <c r="Q464" s="6">
        <f>+E464/D464</f>
        <v>0</v>
      </c>
      <c r="R464" s="9">
        <f>IF(O464&gt;0,E464/O464,0)</f>
        <v>0</v>
      </c>
      <c r="S464" t="s">
        <v>8270</v>
      </c>
      <c r="T464" t="s">
        <v>8309</v>
      </c>
      <c r="U464" t="s">
        <v>8315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1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>(((I465/60)/60)/24)+DATE(1970,1,1)</f>
        <v>40810.710104166668</v>
      </c>
      <c r="K465">
        <v>1311699753</v>
      </c>
      <c r="L465" s="13">
        <f>(((K465/60)/60)/24)+DATE(1970,1,1)</f>
        <v>40750.710104166668</v>
      </c>
      <c r="M465" s="30">
        <f t="shared" si="7"/>
        <v>60</v>
      </c>
      <c r="N465" t="b">
        <v>0</v>
      </c>
      <c r="O465">
        <v>11</v>
      </c>
      <c r="P465" t="b">
        <v>0</v>
      </c>
      <c r="Q465" s="6">
        <f>+E465/D465</f>
        <v>2.2727272727272728E-2</v>
      </c>
      <c r="R465" s="9">
        <f>IF(O465&gt;0,E465/O465,0)</f>
        <v>113.63636363636364</v>
      </c>
      <c r="S465" t="s">
        <v>8270</v>
      </c>
      <c r="T465" t="s">
        <v>8309</v>
      </c>
      <c r="U465" t="s">
        <v>8315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15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>(((I466/60)/60)/24)+DATE(1970,1,1)</f>
        <v>42508.848784722228</v>
      </c>
      <c r="K466">
        <v>1461874935</v>
      </c>
      <c r="L466" s="13">
        <f>(((K466/60)/60)/24)+DATE(1970,1,1)</f>
        <v>42488.848784722228</v>
      </c>
      <c r="M466" s="30">
        <f t="shared" si="7"/>
        <v>20</v>
      </c>
      <c r="N466" t="b">
        <v>0</v>
      </c>
      <c r="O466">
        <v>1</v>
      </c>
      <c r="P466" t="b">
        <v>0</v>
      </c>
      <c r="Q466" s="6">
        <f>+E466/D466</f>
        <v>9.9009900990099011E-4</v>
      </c>
      <c r="R466" s="9">
        <f>IF(O466&gt;0,E466/O466,0)</f>
        <v>1</v>
      </c>
      <c r="S466" t="s">
        <v>8270</v>
      </c>
      <c r="T466" t="s">
        <v>8309</v>
      </c>
      <c r="U466" t="s">
        <v>8315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15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>(((I467/60)/60)/24)+DATE(1970,1,1)</f>
        <v>41817.120069444441</v>
      </c>
      <c r="K467">
        <v>1402455174</v>
      </c>
      <c r="L467" s="13">
        <f>(((K467/60)/60)/24)+DATE(1970,1,1)</f>
        <v>41801.120069444441</v>
      </c>
      <c r="M467" s="30">
        <f t="shared" si="7"/>
        <v>16</v>
      </c>
      <c r="N467" t="b">
        <v>0</v>
      </c>
      <c r="O467">
        <v>8</v>
      </c>
      <c r="P467" t="b">
        <v>0</v>
      </c>
      <c r="Q467" s="6">
        <f>+E467/D467</f>
        <v>0.26953125</v>
      </c>
      <c r="R467" s="9">
        <f>IF(O467&gt;0,E467/O467,0)</f>
        <v>17.25</v>
      </c>
      <c r="S467" t="s">
        <v>8270</v>
      </c>
      <c r="T467" t="s">
        <v>8309</v>
      </c>
      <c r="U467" t="s">
        <v>8315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15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>(((I468/60)/60)/24)+DATE(1970,1,1)</f>
        <v>41159.942870370374</v>
      </c>
      <c r="K468">
        <v>1344465464</v>
      </c>
      <c r="L468" s="13">
        <f>(((K468/60)/60)/24)+DATE(1970,1,1)</f>
        <v>41129.942870370374</v>
      </c>
      <c r="M468" s="30">
        <f t="shared" si="7"/>
        <v>30</v>
      </c>
      <c r="N468" t="b">
        <v>0</v>
      </c>
      <c r="O468">
        <v>5</v>
      </c>
      <c r="P468" t="b">
        <v>0</v>
      </c>
      <c r="Q468" s="6">
        <f>+E468/D468</f>
        <v>7.6E-3</v>
      </c>
      <c r="R468" s="9">
        <f>IF(O468&gt;0,E468/O468,0)</f>
        <v>15.2</v>
      </c>
      <c r="S468" t="s">
        <v>8270</v>
      </c>
      <c r="T468" t="s">
        <v>8309</v>
      </c>
      <c r="U468" t="s">
        <v>8315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15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>(((I469/60)/60)/24)+DATE(1970,1,1)</f>
        <v>41180.679791666669</v>
      </c>
      <c r="K469">
        <v>1344961134</v>
      </c>
      <c r="L469" s="13">
        <f>(((K469/60)/60)/24)+DATE(1970,1,1)</f>
        <v>41135.679791666669</v>
      </c>
      <c r="M469" s="30">
        <f t="shared" si="7"/>
        <v>45</v>
      </c>
      <c r="N469" t="b">
        <v>0</v>
      </c>
      <c r="O469">
        <v>39</v>
      </c>
      <c r="P469" t="b">
        <v>0</v>
      </c>
      <c r="Q469" s="6">
        <f>+E469/D469</f>
        <v>0.21575</v>
      </c>
      <c r="R469" s="9">
        <f>IF(O469&gt;0,E469/O469,0)</f>
        <v>110.64102564102564</v>
      </c>
      <c r="S469" t="s">
        <v>8270</v>
      </c>
      <c r="T469" t="s">
        <v>8309</v>
      </c>
      <c r="U469" t="s">
        <v>8315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15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>(((I470/60)/60)/24)+DATE(1970,1,1)</f>
        <v>41101.160474537035</v>
      </c>
      <c r="K470">
        <v>1336795283</v>
      </c>
      <c r="L470" s="13">
        <f>(((K470/60)/60)/24)+DATE(1970,1,1)</f>
        <v>41041.167627314811</v>
      </c>
      <c r="M470" s="30">
        <f t="shared" si="7"/>
        <v>60</v>
      </c>
      <c r="N470" t="b">
        <v>0</v>
      </c>
      <c r="O470">
        <v>0</v>
      </c>
      <c r="P470" t="b">
        <v>0</v>
      </c>
      <c r="Q470" s="6">
        <f>+E470/D470</f>
        <v>0</v>
      </c>
      <c r="R470" s="9">
        <f>IF(O470&gt;0,E470/O470,0)</f>
        <v>0</v>
      </c>
      <c r="S470" t="s">
        <v>8270</v>
      </c>
      <c r="T470" t="s">
        <v>8309</v>
      </c>
      <c r="U470" t="s">
        <v>8315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15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>(((I471/60)/60)/24)+DATE(1970,1,1)</f>
        <v>41887.989861111113</v>
      </c>
      <c r="K471">
        <v>1404776724</v>
      </c>
      <c r="L471" s="13">
        <f>(((K471/60)/60)/24)+DATE(1970,1,1)</f>
        <v>41827.989861111113</v>
      </c>
      <c r="M471" s="30">
        <f t="shared" si="7"/>
        <v>60</v>
      </c>
      <c r="N471" t="b">
        <v>0</v>
      </c>
      <c r="O471">
        <v>0</v>
      </c>
      <c r="P471" t="b">
        <v>0</v>
      </c>
      <c r="Q471" s="6">
        <f>+E471/D471</f>
        <v>0</v>
      </c>
      <c r="R471" s="9">
        <f>IF(O471&gt;0,E471/O471,0)</f>
        <v>0</v>
      </c>
      <c r="S471" t="s">
        <v>8270</v>
      </c>
      <c r="T471" t="s">
        <v>8309</v>
      </c>
      <c r="U471" t="s">
        <v>8315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15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>(((I472/60)/60)/24)+DATE(1970,1,1)</f>
        <v>41655.166666666664</v>
      </c>
      <c r="K472">
        <v>1385524889</v>
      </c>
      <c r="L472" s="13">
        <f>(((K472/60)/60)/24)+DATE(1970,1,1)</f>
        <v>41605.167696759258</v>
      </c>
      <c r="M472" s="30">
        <f t="shared" si="7"/>
        <v>50</v>
      </c>
      <c r="N472" t="b">
        <v>0</v>
      </c>
      <c r="O472">
        <v>2</v>
      </c>
      <c r="P472" t="b">
        <v>0</v>
      </c>
      <c r="Q472" s="6">
        <f>+E472/D472</f>
        <v>1.0200000000000001E-2</v>
      </c>
      <c r="R472" s="9">
        <f>IF(O472&gt;0,E472/O472,0)</f>
        <v>25.5</v>
      </c>
      <c r="S472" t="s">
        <v>8270</v>
      </c>
      <c r="T472" t="s">
        <v>8309</v>
      </c>
      <c r="U472" t="s">
        <v>8315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15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>(((I473/60)/60)/24)+DATE(1970,1,1)</f>
        <v>41748.680312500001</v>
      </c>
      <c r="K473">
        <v>1394039979</v>
      </c>
      <c r="L473" s="13">
        <f>(((K473/60)/60)/24)+DATE(1970,1,1)</f>
        <v>41703.721979166665</v>
      </c>
      <c r="M473" s="30">
        <f t="shared" si="7"/>
        <v>45</v>
      </c>
      <c r="N473" t="b">
        <v>0</v>
      </c>
      <c r="O473">
        <v>170</v>
      </c>
      <c r="P473" t="b">
        <v>0</v>
      </c>
      <c r="Q473" s="6">
        <f>+E473/D473</f>
        <v>0.11892727272727273</v>
      </c>
      <c r="R473" s="9">
        <f>IF(O473&gt;0,E473/O473,0)</f>
        <v>38.476470588235294</v>
      </c>
      <c r="S473" t="s">
        <v>8270</v>
      </c>
      <c r="T473" t="s">
        <v>8309</v>
      </c>
      <c r="U473" t="s">
        <v>8315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15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>(((I474/60)/60)/24)+DATE(1970,1,1)</f>
        <v>41874.922662037039</v>
      </c>
      <c r="K474">
        <v>1406239718</v>
      </c>
      <c r="L474" s="13">
        <f>(((K474/60)/60)/24)+DATE(1970,1,1)</f>
        <v>41844.922662037039</v>
      </c>
      <c r="M474" s="30">
        <f t="shared" si="7"/>
        <v>30</v>
      </c>
      <c r="N474" t="b">
        <v>0</v>
      </c>
      <c r="O474">
        <v>5</v>
      </c>
      <c r="P474" t="b">
        <v>0</v>
      </c>
      <c r="Q474" s="6">
        <f>+E474/D474</f>
        <v>0.17624999999999999</v>
      </c>
      <c r="R474" s="9">
        <f>IF(O474&gt;0,E474/O474,0)</f>
        <v>28.2</v>
      </c>
      <c r="S474" t="s">
        <v>8270</v>
      </c>
      <c r="T474" t="s">
        <v>8309</v>
      </c>
      <c r="U474" t="s">
        <v>8315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1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>(((I475/60)/60)/24)+DATE(1970,1,1)</f>
        <v>41899.698136574072</v>
      </c>
      <c r="K475">
        <v>1408380319</v>
      </c>
      <c r="L475" s="13">
        <f>(((K475/60)/60)/24)+DATE(1970,1,1)</f>
        <v>41869.698136574072</v>
      </c>
      <c r="M475" s="30">
        <f t="shared" si="7"/>
        <v>30</v>
      </c>
      <c r="N475" t="b">
        <v>0</v>
      </c>
      <c r="O475">
        <v>14</v>
      </c>
      <c r="P475" t="b">
        <v>0</v>
      </c>
      <c r="Q475" s="6">
        <f>+E475/D475</f>
        <v>2.87E-2</v>
      </c>
      <c r="R475" s="9">
        <f>IF(O475&gt;0,E475/O475,0)</f>
        <v>61.5</v>
      </c>
      <c r="S475" t="s">
        <v>8270</v>
      </c>
      <c r="T475" t="s">
        <v>8309</v>
      </c>
      <c r="U475" t="s">
        <v>8315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15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>(((I476/60)/60)/24)+DATE(1970,1,1)</f>
        <v>42783.329039351855</v>
      </c>
      <c r="K476">
        <v>1484726029</v>
      </c>
      <c r="L476" s="13">
        <f>(((K476/60)/60)/24)+DATE(1970,1,1)</f>
        <v>42753.329039351855</v>
      </c>
      <c r="M476" s="30">
        <f t="shared" si="7"/>
        <v>30</v>
      </c>
      <c r="N476" t="b">
        <v>0</v>
      </c>
      <c r="O476">
        <v>1</v>
      </c>
      <c r="P476" t="b">
        <v>0</v>
      </c>
      <c r="Q476" s="6">
        <f>+E476/D476</f>
        <v>3.0303030303030303E-4</v>
      </c>
      <c r="R476" s="9">
        <f>IF(O476&gt;0,E476/O476,0)</f>
        <v>1</v>
      </c>
      <c r="S476" t="s">
        <v>8270</v>
      </c>
      <c r="T476" t="s">
        <v>8309</v>
      </c>
      <c r="U476" t="s">
        <v>8315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15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>(((I477/60)/60)/24)+DATE(1970,1,1)</f>
        <v>42130.086145833338</v>
      </c>
      <c r="K477">
        <v>1428285843</v>
      </c>
      <c r="L477" s="13">
        <f>(((K477/60)/60)/24)+DATE(1970,1,1)</f>
        <v>42100.086145833338</v>
      </c>
      <c r="M477" s="30">
        <f t="shared" si="7"/>
        <v>30</v>
      </c>
      <c r="N477" t="b">
        <v>0</v>
      </c>
      <c r="O477">
        <v>0</v>
      </c>
      <c r="P477" t="b">
        <v>0</v>
      </c>
      <c r="Q477" s="6">
        <f>+E477/D477</f>
        <v>0</v>
      </c>
      <c r="R477" s="9">
        <f>IF(O477&gt;0,E477/O477,0)</f>
        <v>0</v>
      </c>
      <c r="S477" t="s">
        <v>8270</v>
      </c>
      <c r="T477" t="s">
        <v>8309</v>
      </c>
      <c r="U477" t="s">
        <v>8315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15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>(((I478/60)/60)/24)+DATE(1970,1,1)</f>
        <v>41793.165972222225</v>
      </c>
      <c r="K478">
        <v>1398727441</v>
      </c>
      <c r="L478" s="13">
        <f>(((K478/60)/60)/24)+DATE(1970,1,1)</f>
        <v>41757.975011574075</v>
      </c>
      <c r="M478" s="30">
        <f t="shared" si="7"/>
        <v>35</v>
      </c>
      <c r="N478" t="b">
        <v>0</v>
      </c>
      <c r="O478">
        <v>124</v>
      </c>
      <c r="P478" t="b">
        <v>0</v>
      </c>
      <c r="Q478" s="6">
        <f>+E478/D478</f>
        <v>2.2302681818181819E-2</v>
      </c>
      <c r="R478" s="9">
        <f>IF(O478&gt;0,E478/O478,0)</f>
        <v>39.569274193548388</v>
      </c>
      <c r="S478" t="s">
        <v>8270</v>
      </c>
      <c r="T478" t="s">
        <v>8309</v>
      </c>
      <c r="U478" t="s">
        <v>8315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15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>(((I479/60)/60)/24)+DATE(1970,1,1)</f>
        <v>41047.83488425926</v>
      </c>
      <c r="K479">
        <v>1332187334</v>
      </c>
      <c r="L479" s="13">
        <f>(((K479/60)/60)/24)+DATE(1970,1,1)</f>
        <v>40987.83488425926</v>
      </c>
      <c r="M479" s="30">
        <f t="shared" si="7"/>
        <v>60</v>
      </c>
      <c r="N479" t="b">
        <v>0</v>
      </c>
      <c r="O479">
        <v>0</v>
      </c>
      <c r="P479" t="b">
        <v>0</v>
      </c>
      <c r="Q479" s="6">
        <f>+E479/D479</f>
        <v>0</v>
      </c>
      <c r="R479" s="9">
        <f>IF(O479&gt;0,E479/O479,0)</f>
        <v>0</v>
      </c>
      <c r="S479" t="s">
        <v>8270</v>
      </c>
      <c r="T479" t="s">
        <v>8309</v>
      </c>
      <c r="U479" t="s">
        <v>8315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15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>(((I480/60)/60)/24)+DATE(1970,1,1)</f>
        <v>42095.869317129633</v>
      </c>
      <c r="K480">
        <v>1425333109</v>
      </c>
      <c r="L480" s="13">
        <f>(((K480/60)/60)/24)+DATE(1970,1,1)</f>
        <v>42065.910983796297</v>
      </c>
      <c r="M480" s="30">
        <f t="shared" si="7"/>
        <v>30</v>
      </c>
      <c r="N480" t="b">
        <v>0</v>
      </c>
      <c r="O480">
        <v>0</v>
      </c>
      <c r="P480" t="b">
        <v>0</v>
      </c>
      <c r="Q480" s="6">
        <f>+E480/D480</f>
        <v>0</v>
      </c>
      <c r="R480" s="9">
        <f>IF(O480&gt;0,E480/O480,0)</f>
        <v>0</v>
      </c>
      <c r="S480" t="s">
        <v>8270</v>
      </c>
      <c r="T480" t="s">
        <v>8309</v>
      </c>
      <c r="U480" t="s">
        <v>8315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15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>(((I481/60)/60)/24)+DATE(1970,1,1)</f>
        <v>41964.449479166666</v>
      </c>
      <c r="K481">
        <v>1411379235</v>
      </c>
      <c r="L481" s="13">
        <f>(((K481/60)/60)/24)+DATE(1970,1,1)</f>
        <v>41904.407812500001</v>
      </c>
      <c r="M481" s="30">
        <f t="shared" si="7"/>
        <v>60</v>
      </c>
      <c r="N481" t="b">
        <v>0</v>
      </c>
      <c r="O481">
        <v>55</v>
      </c>
      <c r="P481" t="b">
        <v>0</v>
      </c>
      <c r="Q481" s="6">
        <f>+E481/D481</f>
        <v>0.3256</v>
      </c>
      <c r="R481" s="9">
        <f>IF(O481&gt;0,E481/O481,0)</f>
        <v>88.8</v>
      </c>
      <c r="S481" t="s">
        <v>8270</v>
      </c>
      <c r="T481" t="s">
        <v>8309</v>
      </c>
      <c r="U481" t="s">
        <v>8315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15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>(((I482/60)/60)/24)+DATE(1970,1,1)</f>
        <v>41495.500173611108</v>
      </c>
      <c r="K482">
        <v>1373457615</v>
      </c>
      <c r="L482" s="13">
        <f>(((K482/60)/60)/24)+DATE(1970,1,1)</f>
        <v>41465.500173611108</v>
      </c>
      <c r="M482" s="30">
        <f t="shared" si="7"/>
        <v>30</v>
      </c>
      <c r="N482" t="b">
        <v>0</v>
      </c>
      <c r="O482">
        <v>140</v>
      </c>
      <c r="P482" t="b">
        <v>0</v>
      </c>
      <c r="Q482" s="6">
        <f>+E482/D482</f>
        <v>0.19409999999999999</v>
      </c>
      <c r="R482" s="9">
        <f>IF(O482&gt;0,E482/O482,0)</f>
        <v>55.457142857142856</v>
      </c>
      <c r="S482" t="s">
        <v>8270</v>
      </c>
      <c r="T482" t="s">
        <v>8309</v>
      </c>
      <c r="U482" t="s">
        <v>8315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15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>(((I483/60)/60)/24)+DATE(1970,1,1)</f>
        <v>41192.672326388885</v>
      </c>
      <c r="K483">
        <v>1347293289</v>
      </c>
      <c r="L483" s="13">
        <f>(((K483/60)/60)/24)+DATE(1970,1,1)</f>
        <v>41162.672326388885</v>
      </c>
      <c r="M483" s="30">
        <f t="shared" si="7"/>
        <v>30</v>
      </c>
      <c r="N483" t="b">
        <v>0</v>
      </c>
      <c r="O483">
        <v>21</v>
      </c>
      <c r="P483" t="b">
        <v>0</v>
      </c>
      <c r="Q483" s="6">
        <f>+E483/D483</f>
        <v>6.0999999999999999E-2</v>
      </c>
      <c r="R483" s="9">
        <f>IF(O483&gt;0,E483/O483,0)</f>
        <v>87.142857142857139</v>
      </c>
      <c r="S483" t="s">
        <v>8270</v>
      </c>
      <c r="T483" t="s">
        <v>8309</v>
      </c>
      <c r="U483" t="s">
        <v>8315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15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>(((I484/60)/60)/24)+DATE(1970,1,1)</f>
        <v>42474.606944444444</v>
      </c>
      <c r="K484">
        <v>1458336690</v>
      </c>
      <c r="L484" s="13">
        <f>(((K484/60)/60)/24)+DATE(1970,1,1)</f>
        <v>42447.896875000006</v>
      </c>
      <c r="M484" s="30">
        <f t="shared" si="7"/>
        <v>27</v>
      </c>
      <c r="N484" t="b">
        <v>0</v>
      </c>
      <c r="O484">
        <v>1</v>
      </c>
      <c r="P484" t="b">
        <v>0</v>
      </c>
      <c r="Q484" s="6">
        <f>+E484/D484</f>
        <v>1E-3</v>
      </c>
      <c r="R484" s="9">
        <f>IF(O484&gt;0,E484/O484,0)</f>
        <v>10</v>
      </c>
      <c r="S484" t="s">
        <v>8270</v>
      </c>
      <c r="T484" t="s">
        <v>8309</v>
      </c>
      <c r="U484" t="s">
        <v>8315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1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>(((I485/60)/60)/24)+DATE(1970,1,1)</f>
        <v>41303.197592592594</v>
      </c>
      <c r="K485">
        <v>1354250672</v>
      </c>
      <c r="L485" s="13">
        <f>(((K485/60)/60)/24)+DATE(1970,1,1)</f>
        <v>41243.197592592594</v>
      </c>
      <c r="M485" s="30">
        <f t="shared" si="7"/>
        <v>60</v>
      </c>
      <c r="N485" t="b">
        <v>0</v>
      </c>
      <c r="O485">
        <v>147</v>
      </c>
      <c r="P485" t="b">
        <v>0</v>
      </c>
      <c r="Q485" s="6">
        <f>+E485/D485</f>
        <v>0.502</v>
      </c>
      <c r="R485" s="9">
        <f>IF(O485&gt;0,E485/O485,0)</f>
        <v>51.224489795918366</v>
      </c>
      <c r="S485" t="s">
        <v>8270</v>
      </c>
      <c r="T485" t="s">
        <v>8309</v>
      </c>
      <c r="U485" t="s">
        <v>8315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15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>(((I486/60)/60)/24)+DATE(1970,1,1)</f>
        <v>42313.981157407412</v>
      </c>
      <c r="K486">
        <v>1443220372</v>
      </c>
      <c r="L486" s="13">
        <f>(((K486/60)/60)/24)+DATE(1970,1,1)</f>
        <v>42272.93949074074</v>
      </c>
      <c r="M486" s="30">
        <f t="shared" si="7"/>
        <v>41</v>
      </c>
      <c r="N486" t="b">
        <v>0</v>
      </c>
      <c r="O486">
        <v>11</v>
      </c>
      <c r="P486" t="b">
        <v>0</v>
      </c>
      <c r="Q486" s="6">
        <f>+E486/D486</f>
        <v>1.8625E-3</v>
      </c>
      <c r="R486" s="9">
        <f>IF(O486&gt;0,E486/O486,0)</f>
        <v>13.545454545454545</v>
      </c>
      <c r="S486" t="s">
        <v>8270</v>
      </c>
      <c r="T486" t="s">
        <v>8309</v>
      </c>
      <c r="U486" t="s">
        <v>8315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15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>(((I487/60)/60)/24)+DATE(1970,1,1)</f>
        <v>41411.50577546296</v>
      </c>
      <c r="K487">
        <v>1366200499</v>
      </c>
      <c r="L487" s="13">
        <f>(((K487/60)/60)/24)+DATE(1970,1,1)</f>
        <v>41381.50577546296</v>
      </c>
      <c r="M487" s="30">
        <f t="shared" si="7"/>
        <v>30</v>
      </c>
      <c r="N487" t="b">
        <v>0</v>
      </c>
      <c r="O487">
        <v>125</v>
      </c>
      <c r="P487" t="b">
        <v>0</v>
      </c>
      <c r="Q487" s="6">
        <f>+E487/D487</f>
        <v>0.21906971229845085</v>
      </c>
      <c r="R487" s="9">
        <f>IF(O487&gt;0,E487/O487,0)</f>
        <v>66.520080000000007</v>
      </c>
      <c r="S487" t="s">
        <v>8270</v>
      </c>
      <c r="T487" t="s">
        <v>8309</v>
      </c>
      <c r="U487" t="s">
        <v>8315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15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>(((I488/60)/60)/24)+DATE(1970,1,1)</f>
        <v>41791.94258101852</v>
      </c>
      <c r="K488">
        <v>1399070239</v>
      </c>
      <c r="L488" s="13">
        <f>(((K488/60)/60)/24)+DATE(1970,1,1)</f>
        <v>41761.94258101852</v>
      </c>
      <c r="M488" s="30">
        <f t="shared" si="7"/>
        <v>30</v>
      </c>
      <c r="N488" t="b">
        <v>0</v>
      </c>
      <c r="O488">
        <v>1</v>
      </c>
      <c r="P488" t="b">
        <v>0</v>
      </c>
      <c r="Q488" s="6">
        <f>+E488/D488</f>
        <v>9.0909090909090904E-5</v>
      </c>
      <c r="R488" s="9">
        <f>IF(O488&gt;0,E488/O488,0)</f>
        <v>50</v>
      </c>
      <c r="S488" t="s">
        <v>8270</v>
      </c>
      <c r="T488" t="s">
        <v>8309</v>
      </c>
      <c r="U488" t="s">
        <v>8315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15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>(((I489/60)/60)/24)+DATE(1970,1,1)</f>
        <v>42729.636504629627</v>
      </c>
      <c r="K489">
        <v>1477491394</v>
      </c>
      <c r="L489" s="13">
        <f>(((K489/60)/60)/24)+DATE(1970,1,1)</f>
        <v>42669.594837962963</v>
      </c>
      <c r="M489" s="30">
        <f t="shared" si="7"/>
        <v>60</v>
      </c>
      <c r="N489" t="b">
        <v>0</v>
      </c>
      <c r="O489">
        <v>0</v>
      </c>
      <c r="P489" t="b">
        <v>0</v>
      </c>
      <c r="Q489" s="6">
        <f>+E489/D489</f>
        <v>0</v>
      </c>
      <c r="R489" s="9">
        <f>IF(O489&gt;0,E489/O489,0)</f>
        <v>0</v>
      </c>
      <c r="S489" t="s">
        <v>8270</v>
      </c>
      <c r="T489" t="s">
        <v>8309</v>
      </c>
      <c r="U489" t="s">
        <v>8315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15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>(((I490/60)/60)/24)+DATE(1970,1,1)</f>
        <v>42744.054398148146</v>
      </c>
      <c r="K490">
        <v>1481332700</v>
      </c>
      <c r="L490" s="13">
        <f>(((K490/60)/60)/24)+DATE(1970,1,1)</f>
        <v>42714.054398148146</v>
      </c>
      <c r="M490" s="30">
        <f t="shared" si="7"/>
        <v>30</v>
      </c>
      <c r="N490" t="b">
        <v>0</v>
      </c>
      <c r="O490">
        <v>0</v>
      </c>
      <c r="P490" t="b">
        <v>0</v>
      </c>
      <c r="Q490" s="6">
        <f>+E490/D490</f>
        <v>0</v>
      </c>
      <c r="R490" s="9">
        <f>IF(O490&gt;0,E490/O490,0)</f>
        <v>0</v>
      </c>
      <c r="S490" t="s">
        <v>8270</v>
      </c>
      <c r="T490" t="s">
        <v>8309</v>
      </c>
      <c r="U490" t="s">
        <v>8315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15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>(((I491/60)/60)/24)+DATE(1970,1,1)</f>
        <v>40913.481249999997</v>
      </c>
      <c r="K491">
        <v>1323084816</v>
      </c>
      <c r="L491" s="13">
        <f>(((K491/60)/60)/24)+DATE(1970,1,1)</f>
        <v>40882.481666666667</v>
      </c>
      <c r="M491" s="30">
        <f t="shared" si="7"/>
        <v>31</v>
      </c>
      <c r="N491" t="b">
        <v>0</v>
      </c>
      <c r="O491">
        <v>3</v>
      </c>
      <c r="P491" t="b">
        <v>0</v>
      </c>
      <c r="Q491" s="6">
        <f>+E491/D491</f>
        <v>2.8667813379201833E-3</v>
      </c>
      <c r="R491" s="9">
        <f>IF(O491&gt;0,E491/O491,0)</f>
        <v>71.666666666666671</v>
      </c>
      <c r="S491" t="s">
        <v>8270</v>
      </c>
      <c r="T491" t="s">
        <v>8309</v>
      </c>
      <c r="U491" t="s">
        <v>8315</v>
      </c>
    </row>
    <row r="492" spans="1:21" x14ac:dyDescent="0.25">
      <c r="A492">
        <v>490</v>
      </c>
      <c r="B492" s="3" t="s">
        <v>491</v>
      </c>
      <c r="C492" s="3" t="s">
        <v>4600</v>
      </c>
      <c r="D492" s="15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>(((I492/60)/60)/24)+DATE(1970,1,1)</f>
        <v>41143.968576388892</v>
      </c>
      <c r="K492">
        <v>1343085285</v>
      </c>
      <c r="L492" s="13">
        <f>(((K492/60)/60)/24)+DATE(1970,1,1)</f>
        <v>41113.968576388892</v>
      </c>
      <c r="M492" s="30">
        <f t="shared" si="7"/>
        <v>30</v>
      </c>
      <c r="N492" t="b">
        <v>0</v>
      </c>
      <c r="O492">
        <v>0</v>
      </c>
      <c r="P492" t="b">
        <v>0</v>
      </c>
      <c r="Q492" s="6">
        <f>+E492/D492</f>
        <v>0</v>
      </c>
      <c r="R492" s="9">
        <f>IF(O492&gt;0,E492/O492,0)</f>
        <v>0</v>
      </c>
      <c r="S492" t="s">
        <v>8270</v>
      </c>
      <c r="T492" t="s">
        <v>8309</v>
      </c>
      <c r="U492" t="s">
        <v>8315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15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>(((I493/60)/60)/24)+DATE(1970,1,1)</f>
        <v>42396.982627314821</v>
      </c>
      <c r="K493">
        <v>1451345699</v>
      </c>
      <c r="L493" s="13">
        <f>(((K493/60)/60)/24)+DATE(1970,1,1)</f>
        <v>42366.982627314821</v>
      </c>
      <c r="M493" s="30">
        <f t="shared" si="7"/>
        <v>30</v>
      </c>
      <c r="N493" t="b">
        <v>0</v>
      </c>
      <c r="O493">
        <v>0</v>
      </c>
      <c r="P493" t="b">
        <v>0</v>
      </c>
      <c r="Q493" s="6">
        <f>+E493/D493</f>
        <v>0</v>
      </c>
      <c r="R493" s="9">
        <f>IF(O493&gt;0,E493/O493,0)</f>
        <v>0</v>
      </c>
      <c r="S493" t="s">
        <v>8270</v>
      </c>
      <c r="T493" t="s">
        <v>8309</v>
      </c>
      <c r="U493" t="s">
        <v>8315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15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>(((I494/60)/60)/24)+DATE(1970,1,1)</f>
        <v>42656.03506944445</v>
      </c>
      <c r="K494">
        <v>1471135830</v>
      </c>
      <c r="L494" s="13">
        <f>(((K494/60)/60)/24)+DATE(1970,1,1)</f>
        <v>42596.03506944445</v>
      </c>
      <c r="M494" s="30">
        <f t="shared" si="7"/>
        <v>60</v>
      </c>
      <c r="N494" t="b">
        <v>0</v>
      </c>
      <c r="O494">
        <v>0</v>
      </c>
      <c r="P494" t="b">
        <v>0</v>
      </c>
      <c r="Q494" s="6">
        <f>+E494/D494</f>
        <v>0</v>
      </c>
      <c r="R494" s="9">
        <f>IF(O494&gt;0,E494/O494,0)</f>
        <v>0</v>
      </c>
      <c r="S494" t="s">
        <v>8270</v>
      </c>
      <c r="T494" t="s">
        <v>8309</v>
      </c>
      <c r="U494" t="s">
        <v>8315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1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>(((I495/60)/60)/24)+DATE(1970,1,1)</f>
        <v>42144.726134259254</v>
      </c>
      <c r="K495">
        <v>1429550738</v>
      </c>
      <c r="L495" s="13">
        <f>(((K495/60)/60)/24)+DATE(1970,1,1)</f>
        <v>42114.726134259254</v>
      </c>
      <c r="M495" s="30">
        <f t="shared" si="7"/>
        <v>30</v>
      </c>
      <c r="N495" t="b">
        <v>0</v>
      </c>
      <c r="O495">
        <v>0</v>
      </c>
      <c r="P495" t="b">
        <v>0</v>
      </c>
      <c r="Q495" s="6">
        <f>+E495/D495</f>
        <v>0</v>
      </c>
      <c r="R495" s="9">
        <f>IF(O495&gt;0,E495/O495,0)</f>
        <v>0</v>
      </c>
      <c r="S495" t="s">
        <v>8270</v>
      </c>
      <c r="T495" t="s">
        <v>8309</v>
      </c>
      <c r="U495" t="s">
        <v>8315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15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>(((I496/60)/60)/24)+DATE(1970,1,1)</f>
        <v>41823.125</v>
      </c>
      <c r="K496">
        <v>1402343765</v>
      </c>
      <c r="L496" s="13">
        <f>(((K496/60)/60)/24)+DATE(1970,1,1)</f>
        <v>41799.830613425926</v>
      </c>
      <c r="M496" s="30">
        <f t="shared" si="7"/>
        <v>23</v>
      </c>
      <c r="N496" t="b">
        <v>0</v>
      </c>
      <c r="O496">
        <v>3</v>
      </c>
      <c r="P496" t="b">
        <v>0</v>
      </c>
      <c r="Q496" s="6">
        <f>+E496/D496</f>
        <v>1.5499999999999999E-3</v>
      </c>
      <c r="R496" s="9">
        <f>IF(O496&gt;0,E496/O496,0)</f>
        <v>10.333333333333334</v>
      </c>
      <c r="S496" t="s">
        <v>8270</v>
      </c>
      <c r="T496" t="s">
        <v>8309</v>
      </c>
      <c r="U496" t="s">
        <v>8315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15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>(((I497/60)/60)/24)+DATE(1970,1,1)</f>
        <v>42201.827604166669</v>
      </c>
      <c r="K497">
        <v>1434484305</v>
      </c>
      <c r="L497" s="13">
        <f>(((K497/60)/60)/24)+DATE(1970,1,1)</f>
        <v>42171.827604166669</v>
      </c>
      <c r="M497" s="30">
        <f t="shared" si="7"/>
        <v>30</v>
      </c>
      <c r="N497" t="b">
        <v>0</v>
      </c>
      <c r="O497">
        <v>0</v>
      </c>
      <c r="P497" t="b">
        <v>0</v>
      </c>
      <c r="Q497" s="6">
        <f>+E497/D497</f>
        <v>0</v>
      </c>
      <c r="R497" s="9">
        <f>IF(O497&gt;0,E497/O497,0)</f>
        <v>0</v>
      </c>
      <c r="S497" t="s">
        <v>8270</v>
      </c>
      <c r="T497" t="s">
        <v>8309</v>
      </c>
      <c r="U497" t="s">
        <v>8315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15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>(((I498/60)/60)/24)+DATE(1970,1,1)</f>
        <v>41680.93141203704</v>
      </c>
      <c r="K498">
        <v>1386886874</v>
      </c>
      <c r="L498" s="13">
        <f>(((K498/60)/60)/24)+DATE(1970,1,1)</f>
        <v>41620.93141203704</v>
      </c>
      <c r="M498" s="30">
        <f t="shared" si="7"/>
        <v>60</v>
      </c>
      <c r="N498" t="b">
        <v>0</v>
      </c>
      <c r="O498">
        <v>1</v>
      </c>
      <c r="P498" t="b">
        <v>0</v>
      </c>
      <c r="Q498" s="6">
        <f>+E498/D498</f>
        <v>1.6666666666666667E-5</v>
      </c>
      <c r="R498" s="9">
        <f>IF(O498&gt;0,E498/O498,0)</f>
        <v>1</v>
      </c>
      <c r="S498" t="s">
        <v>8270</v>
      </c>
      <c r="T498" t="s">
        <v>8309</v>
      </c>
      <c r="U498" t="s">
        <v>8315</v>
      </c>
    </row>
    <row r="499" spans="1:21" x14ac:dyDescent="0.25">
      <c r="A499">
        <v>497</v>
      </c>
      <c r="B499" s="3" t="s">
        <v>498</v>
      </c>
      <c r="C499" s="3" t="s">
        <v>4607</v>
      </c>
      <c r="D499" s="15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>(((I499/60)/60)/24)+DATE(1970,1,1)</f>
        <v>41998.208333333328</v>
      </c>
      <c r="K499">
        <v>1414889665</v>
      </c>
      <c r="L499" s="13">
        <f>(((K499/60)/60)/24)+DATE(1970,1,1)</f>
        <v>41945.037789351853</v>
      </c>
      <c r="M499" s="30">
        <f t="shared" si="7"/>
        <v>53</v>
      </c>
      <c r="N499" t="b">
        <v>0</v>
      </c>
      <c r="O499">
        <v>3</v>
      </c>
      <c r="P499" t="b">
        <v>0</v>
      </c>
      <c r="Q499" s="6">
        <f>+E499/D499</f>
        <v>6.6964285714285711E-3</v>
      </c>
      <c r="R499" s="9">
        <f>IF(O499&gt;0,E499/O499,0)</f>
        <v>10</v>
      </c>
      <c r="S499" t="s">
        <v>8270</v>
      </c>
      <c r="T499" t="s">
        <v>8309</v>
      </c>
      <c r="U499" t="s">
        <v>8315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15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>(((I500/60)/60)/24)+DATE(1970,1,1)</f>
        <v>40900.762141203704</v>
      </c>
      <c r="K500">
        <v>1321035449</v>
      </c>
      <c r="L500" s="13">
        <f>(((K500/60)/60)/24)+DATE(1970,1,1)</f>
        <v>40858.762141203704</v>
      </c>
      <c r="M500" s="30">
        <f t="shared" si="7"/>
        <v>42</v>
      </c>
      <c r="N500" t="b">
        <v>0</v>
      </c>
      <c r="O500">
        <v>22</v>
      </c>
      <c r="P500" t="b">
        <v>0</v>
      </c>
      <c r="Q500" s="6">
        <f>+E500/D500</f>
        <v>4.5985132395404561E-2</v>
      </c>
      <c r="R500" s="9">
        <f>IF(O500&gt;0,E500/O500,0)</f>
        <v>136.09090909090909</v>
      </c>
      <c r="S500" t="s">
        <v>8270</v>
      </c>
      <c r="T500" t="s">
        <v>8309</v>
      </c>
      <c r="U500" t="s">
        <v>8315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15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>(((I501/60)/60)/24)+DATE(1970,1,1)</f>
        <v>40098.874305555553</v>
      </c>
      <c r="K501">
        <v>1250630968</v>
      </c>
      <c r="L501" s="13">
        <f>(((K501/60)/60)/24)+DATE(1970,1,1)</f>
        <v>40043.895462962959</v>
      </c>
      <c r="M501" s="30">
        <f t="shared" si="7"/>
        <v>55</v>
      </c>
      <c r="N501" t="b">
        <v>0</v>
      </c>
      <c r="O501">
        <v>26</v>
      </c>
      <c r="P501" t="b">
        <v>0</v>
      </c>
      <c r="Q501" s="6">
        <f>+E501/D501</f>
        <v>9.5500000000000002E-2</v>
      </c>
      <c r="R501" s="9">
        <f>IF(O501&gt;0,E501/O501,0)</f>
        <v>73.461538461538467</v>
      </c>
      <c r="S501" t="s">
        <v>8270</v>
      </c>
      <c r="T501" t="s">
        <v>8309</v>
      </c>
      <c r="U501" t="s">
        <v>8315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15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>(((I502/60)/60)/24)+DATE(1970,1,1)</f>
        <v>40306.927777777775</v>
      </c>
      <c r="K502">
        <v>1268255751</v>
      </c>
      <c r="L502" s="13">
        <f>(((K502/60)/60)/24)+DATE(1970,1,1)</f>
        <v>40247.886006944449</v>
      </c>
      <c r="M502" s="30">
        <f t="shared" si="7"/>
        <v>59</v>
      </c>
      <c r="N502" t="b">
        <v>0</v>
      </c>
      <c r="O502">
        <v>4</v>
      </c>
      <c r="P502" t="b">
        <v>0</v>
      </c>
      <c r="Q502" s="6">
        <f>+E502/D502</f>
        <v>3.307692307692308E-2</v>
      </c>
      <c r="R502" s="9">
        <f>IF(O502&gt;0,E502/O502,0)</f>
        <v>53.75</v>
      </c>
      <c r="S502" t="s">
        <v>8270</v>
      </c>
      <c r="T502" t="s">
        <v>8309</v>
      </c>
      <c r="U502" t="s">
        <v>8315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15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>(((I503/60)/60)/24)+DATE(1970,1,1)</f>
        <v>40733.234386574077</v>
      </c>
      <c r="K503">
        <v>1307597851</v>
      </c>
      <c r="L503" s="13">
        <f>(((K503/60)/60)/24)+DATE(1970,1,1)</f>
        <v>40703.234386574077</v>
      </c>
      <c r="M503" s="30">
        <f t="shared" si="7"/>
        <v>30</v>
      </c>
      <c r="N503" t="b">
        <v>0</v>
      </c>
      <c r="O503">
        <v>0</v>
      </c>
      <c r="P503" t="b">
        <v>0</v>
      </c>
      <c r="Q503" s="6">
        <f>+E503/D503</f>
        <v>0</v>
      </c>
      <c r="R503" s="9">
        <f>IF(O503&gt;0,E503/O503,0)</f>
        <v>0</v>
      </c>
      <c r="S503" t="s">
        <v>8270</v>
      </c>
      <c r="T503" t="s">
        <v>8309</v>
      </c>
      <c r="U503" t="s">
        <v>8315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15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>(((I504/60)/60)/24)+DATE(1970,1,1)</f>
        <v>40986.511863425927</v>
      </c>
      <c r="K504">
        <v>1329484625</v>
      </c>
      <c r="L504" s="13">
        <f>(((K504/60)/60)/24)+DATE(1970,1,1)</f>
        <v>40956.553530092591</v>
      </c>
      <c r="M504" s="30">
        <f t="shared" si="7"/>
        <v>30</v>
      </c>
      <c r="N504" t="b">
        <v>0</v>
      </c>
      <c r="O504">
        <v>4</v>
      </c>
      <c r="P504" t="b">
        <v>0</v>
      </c>
      <c r="Q504" s="6">
        <f>+E504/D504</f>
        <v>1.15E-2</v>
      </c>
      <c r="R504" s="9">
        <f>IF(O504&gt;0,E504/O504,0)</f>
        <v>57.5</v>
      </c>
      <c r="S504" t="s">
        <v>8270</v>
      </c>
      <c r="T504" t="s">
        <v>8309</v>
      </c>
      <c r="U504" t="s">
        <v>8315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1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>(((I505/60)/60)/24)+DATE(1970,1,1)</f>
        <v>42021.526655092588</v>
      </c>
      <c r="K505">
        <v>1418906303</v>
      </c>
      <c r="L505" s="13">
        <f>(((K505/60)/60)/24)+DATE(1970,1,1)</f>
        <v>41991.526655092588</v>
      </c>
      <c r="M505" s="30">
        <f t="shared" si="7"/>
        <v>30</v>
      </c>
      <c r="N505" t="b">
        <v>0</v>
      </c>
      <c r="O505">
        <v>9</v>
      </c>
      <c r="P505" t="b">
        <v>0</v>
      </c>
      <c r="Q505" s="6">
        <f>+E505/D505</f>
        <v>1.7538461538461537E-2</v>
      </c>
      <c r="R505" s="9">
        <f>IF(O505&gt;0,E505/O505,0)</f>
        <v>12.666666666666666</v>
      </c>
      <c r="S505" t="s">
        <v>8270</v>
      </c>
      <c r="T505" t="s">
        <v>8309</v>
      </c>
      <c r="U505" t="s">
        <v>8315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15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>(((I506/60)/60)/24)+DATE(1970,1,1)</f>
        <v>41009.941979166666</v>
      </c>
      <c r="K506">
        <v>1328916987</v>
      </c>
      <c r="L506" s="13">
        <f>(((K506/60)/60)/24)+DATE(1970,1,1)</f>
        <v>40949.98364583333</v>
      </c>
      <c r="M506" s="30">
        <f t="shared" si="7"/>
        <v>60</v>
      </c>
      <c r="N506" t="b">
        <v>0</v>
      </c>
      <c r="O506">
        <v>5</v>
      </c>
      <c r="P506" t="b">
        <v>0</v>
      </c>
      <c r="Q506" s="6">
        <f>+E506/D506</f>
        <v>1.3673469387755101E-2</v>
      </c>
      <c r="R506" s="9">
        <f>IF(O506&gt;0,E506/O506,0)</f>
        <v>67</v>
      </c>
      <c r="S506" t="s">
        <v>8270</v>
      </c>
      <c r="T506" t="s">
        <v>8309</v>
      </c>
      <c r="U506" t="s">
        <v>8315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15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>(((I507/60)/60)/24)+DATE(1970,1,1)</f>
        <v>42363.098217592589</v>
      </c>
      <c r="K507">
        <v>1447122086</v>
      </c>
      <c r="L507" s="13">
        <f>(((K507/60)/60)/24)+DATE(1970,1,1)</f>
        <v>42318.098217592589</v>
      </c>
      <c r="M507" s="30">
        <f t="shared" si="7"/>
        <v>45</v>
      </c>
      <c r="N507" t="b">
        <v>0</v>
      </c>
      <c r="O507">
        <v>14</v>
      </c>
      <c r="P507" t="b">
        <v>0</v>
      </c>
      <c r="Q507" s="6">
        <f>+E507/D507</f>
        <v>4.3333333333333331E-3</v>
      </c>
      <c r="R507" s="9">
        <f>IF(O507&gt;0,E507/O507,0)</f>
        <v>3.7142857142857144</v>
      </c>
      <c r="S507" t="s">
        <v>8270</v>
      </c>
      <c r="T507" t="s">
        <v>8309</v>
      </c>
      <c r="U507" t="s">
        <v>8315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15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>(((I508/60)/60)/24)+DATE(1970,1,1)</f>
        <v>41496.552314814813</v>
      </c>
      <c r="K508">
        <v>1373548520</v>
      </c>
      <c r="L508" s="13">
        <f>(((K508/60)/60)/24)+DATE(1970,1,1)</f>
        <v>41466.552314814813</v>
      </c>
      <c r="M508" s="30">
        <f t="shared" si="7"/>
        <v>30</v>
      </c>
      <c r="N508" t="b">
        <v>0</v>
      </c>
      <c r="O508">
        <v>1</v>
      </c>
      <c r="P508" t="b">
        <v>0</v>
      </c>
      <c r="Q508" s="6">
        <f>+E508/D508</f>
        <v>1.25E-3</v>
      </c>
      <c r="R508" s="9">
        <f>IF(O508&gt;0,E508/O508,0)</f>
        <v>250</v>
      </c>
      <c r="S508" t="s">
        <v>8270</v>
      </c>
      <c r="T508" t="s">
        <v>8309</v>
      </c>
      <c r="U508" t="s">
        <v>8315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15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>(((I509/60)/60)/24)+DATE(1970,1,1)</f>
        <v>41201.958993055552</v>
      </c>
      <c r="K509">
        <v>1346799657</v>
      </c>
      <c r="L509" s="13">
        <f>(((K509/60)/60)/24)+DATE(1970,1,1)</f>
        <v>41156.958993055552</v>
      </c>
      <c r="M509" s="30">
        <f t="shared" si="7"/>
        <v>45</v>
      </c>
      <c r="N509" t="b">
        <v>0</v>
      </c>
      <c r="O509">
        <v>10</v>
      </c>
      <c r="P509" t="b">
        <v>0</v>
      </c>
      <c r="Q509" s="6">
        <f>+E509/D509</f>
        <v>3.2000000000000001E-2</v>
      </c>
      <c r="R509" s="9">
        <f>IF(O509&gt;0,E509/O509,0)</f>
        <v>64</v>
      </c>
      <c r="S509" t="s">
        <v>8270</v>
      </c>
      <c r="T509" t="s">
        <v>8309</v>
      </c>
      <c r="U509" t="s">
        <v>8315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15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>(((I510/60)/60)/24)+DATE(1970,1,1)</f>
        <v>41054.593055555553</v>
      </c>
      <c r="K510">
        <v>1332808501</v>
      </c>
      <c r="L510" s="13">
        <f>(((K510/60)/60)/24)+DATE(1970,1,1)</f>
        <v>40995.024317129632</v>
      </c>
      <c r="M510" s="30">
        <f t="shared" si="7"/>
        <v>60</v>
      </c>
      <c r="N510" t="b">
        <v>0</v>
      </c>
      <c r="O510">
        <v>3</v>
      </c>
      <c r="P510" t="b">
        <v>0</v>
      </c>
      <c r="Q510" s="6">
        <f>+E510/D510</f>
        <v>8.0000000000000002E-3</v>
      </c>
      <c r="R510" s="9">
        <f>IF(O510&gt;0,E510/O510,0)</f>
        <v>133.33333333333334</v>
      </c>
      <c r="S510" t="s">
        <v>8270</v>
      </c>
      <c r="T510" t="s">
        <v>8309</v>
      </c>
      <c r="U510" t="s">
        <v>8315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15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>(((I511/60)/60)/24)+DATE(1970,1,1)</f>
        <v>42183.631597222222</v>
      </c>
      <c r="K511">
        <v>1432912170</v>
      </c>
      <c r="L511" s="13">
        <f>(((K511/60)/60)/24)+DATE(1970,1,1)</f>
        <v>42153.631597222222</v>
      </c>
      <c r="M511" s="30">
        <f t="shared" si="7"/>
        <v>30</v>
      </c>
      <c r="N511" t="b">
        <v>0</v>
      </c>
      <c r="O511">
        <v>1</v>
      </c>
      <c r="P511" t="b">
        <v>0</v>
      </c>
      <c r="Q511" s="6">
        <f>+E511/D511</f>
        <v>2E-3</v>
      </c>
      <c r="R511" s="9">
        <f>IF(O511&gt;0,E511/O511,0)</f>
        <v>10</v>
      </c>
      <c r="S511" t="s">
        <v>8270</v>
      </c>
      <c r="T511" t="s">
        <v>8309</v>
      </c>
      <c r="U511" t="s">
        <v>8315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15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>(((I512/60)/60)/24)+DATE(1970,1,1)</f>
        <v>42430.176377314812</v>
      </c>
      <c r="K512">
        <v>1454213639</v>
      </c>
      <c r="L512" s="13">
        <f>(((K512/60)/60)/24)+DATE(1970,1,1)</f>
        <v>42400.176377314812</v>
      </c>
      <c r="M512" s="30">
        <f t="shared" si="7"/>
        <v>30</v>
      </c>
      <c r="N512" t="b">
        <v>0</v>
      </c>
      <c r="O512">
        <v>0</v>
      </c>
      <c r="P512" t="b">
        <v>0</v>
      </c>
      <c r="Q512" s="6">
        <f>+E512/D512</f>
        <v>0</v>
      </c>
      <c r="R512" s="9">
        <f>IF(O512&gt;0,E512/O512,0)</f>
        <v>0</v>
      </c>
      <c r="S512" t="s">
        <v>8270</v>
      </c>
      <c r="T512" t="s">
        <v>8309</v>
      </c>
      <c r="U512" t="s">
        <v>8315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15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>(((I513/60)/60)/24)+DATE(1970,1,1)</f>
        <v>41370.261365740742</v>
      </c>
      <c r="K513">
        <v>1362640582</v>
      </c>
      <c r="L513" s="13">
        <f>(((K513/60)/60)/24)+DATE(1970,1,1)</f>
        <v>41340.303032407406</v>
      </c>
      <c r="M513" s="30">
        <f t="shared" si="7"/>
        <v>30</v>
      </c>
      <c r="N513" t="b">
        <v>0</v>
      </c>
      <c r="O513">
        <v>5</v>
      </c>
      <c r="P513" t="b">
        <v>0</v>
      </c>
      <c r="Q513" s="6">
        <f>+E513/D513</f>
        <v>0.03</v>
      </c>
      <c r="R513" s="9">
        <f>IF(O513&gt;0,E513/O513,0)</f>
        <v>30</v>
      </c>
      <c r="S513" t="s">
        <v>8270</v>
      </c>
      <c r="T513" t="s">
        <v>8309</v>
      </c>
      <c r="U513" t="s">
        <v>8315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15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>(((I514/60)/60)/24)+DATE(1970,1,1)</f>
        <v>42694.783877314811</v>
      </c>
      <c r="K514">
        <v>1475776127</v>
      </c>
      <c r="L514" s="13">
        <f>(((K514/60)/60)/24)+DATE(1970,1,1)</f>
        <v>42649.742210648154</v>
      </c>
      <c r="M514" s="30">
        <f t="shared" si="7"/>
        <v>45</v>
      </c>
      <c r="N514" t="b">
        <v>0</v>
      </c>
      <c r="O514">
        <v>2</v>
      </c>
      <c r="P514" t="b">
        <v>0</v>
      </c>
      <c r="Q514" s="6">
        <f>+E514/D514</f>
        <v>1.3749999999999999E-3</v>
      </c>
      <c r="R514" s="9">
        <f>IF(O514&gt;0,E514/O514,0)</f>
        <v>5.5</v>
      </c>
      <c r="S514" t="s">
        <v>8270</v>
      </c>
      <c r="T514" t="s">
        <v>8309</v>
      </c>
      <c r="U514" t="s">
        <v>8315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>(((I515/60)/60)/24)+DATE(1970,1,1)</f>
        <v>42597.291666666672</v>
      </c>
      <c r="K515">
        <v>1467387705</v>
      </c>
      <c r="L515" s="13">
        <f>(((K515/60)/60)/24)+DATE(1970,1,1)</f>
        <v>42552.653993055559</v>
      </c>
      <c r="M515" s="30">
        <f t="shared" ref="M515:M578" si="8">ROUND(+J515-L515,0)</f>
        <v>45</v>
      </c>
      <c r="N515" t="b">
        <v>0</v>
      </c>
      <c r="O515">
        <v>68</v>
      </c>
      <c r="P515" t="b">
        <v>0</v>
      </c>
      <c r="Q515" s="6">
        <f>+E515/D515</f>
        <v>0.13924</v>
      </c>
      <c r="R515" s="9">
        <f>IF(O515&gt;0,E515/O515,0)</f>
        <v>102.38235294117646</v>
      </c>
      <c r="S515" t="s">
        <v>8270</v>
      </c>
      <c r="T515" t="s">
        <v>8309</v>
      </c>
      <c r="U515" t="s">
        <v>8315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15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>(((I516/60)/60)/24)+DATE(1970,1,1)</f>
        <v>41860.613969907405</v>
      </c>
      <c r="K516">
        <v>1405003447</v>
      </c>
      <c r="L516" s="13">
        <f>(((K516/60)/60)/24)+DATE(1970,1,1)</f>
        <v>41830.613969907405</v>
      </c>
      <c r="M516" s="30">
        <f t="shared" si="8"/>
        <v>30</v>
      </c>
      <c r="N516" t="b">
        <v>0</v>
      </c>
      <c r="O516">
        <v>3</v>
      </c>
      <c r="P516" t="b">
        <v>0</v>
      </c>
      <c r="Q516" s="6">
        <f>+E516/D516</f>
        <v>3.3333333333333333E-2</v>
      </c>
      <c r="R516" s="9">
        <f>IF(O516&gt;0,E516/O516,0)</f>
        <v>16.666666666666668</v>
      </c>
      <c r="S516" t="s">
        <v>8270</v>
      </c>
      <c r="T516" t="s">
        <v>8309</v>
      </c>
      <c r="U516" t="s">
        <v>8315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15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>(((I517/60)/60)/24)+DATE(1970,1,1)</f>
        <v>42367.490752314814</v>
      </c>
      <c r="K517">
        <v>1447933601</v>
      </c>
      <c r="L517" s="13">
        <f>(((K517/60)/60)/24)+DATE(1970,1,1)</f>
        <v>42327.490752314814</v>
      </c>
      <c r="M517" s="30">
        <f t="shared" si="8"/>
        <v>40</v>
      </c>
      <c r="N517" t="b">
        <v>0</v>
      </c>
      <c r="O517">
        <v>34</v>
      </c>
      <c r="P517" t="b">
        <v>0</v>
      </c>
      <c r="Q517" s="6">
        <f>+E517/D517</f>
        <v>0.25413402061855672</v>
      </c>
      <c r="R517" s="9">
        <f>IF(O517&gt;0,E517/O517,0)</f>
        <v>725.02941176470586</v>
      </c>
      <c r="S517" t="s">
        <v>8270</v>
      </c>
      <c r="T517" t="s">
        <v>8309</v>
      </c>
      <c r="U517" t="s">
        <v>8315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15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>(((I518/60)/60)/24)+DATE(1970,1,1)</f>
        <v>42151.778703703705</v>
      </c>
      <c r="K518">
        <v>1427568080</v>
      </c>
      <c r="L518" s="13">
        <f>(((K518/60)/60)/24)+DATE(1970,1,1)</f>
        <v>42091.778703703705</v>
      </c>
      <c r="M518" s="30">
        <f t="shared" si="8"/>
        <v>60</v>
      </c>
      <c r="N518" t="b">
        <v>0</v>
      </c>
      <c r="O518">
        <v>0</v>
      </c>
      <c r="P518" t="b">
        <v>0</v>
      </c>
      <c r="Q518" s="6">
        <f>+E518/D518</f>
        <v>0</v>
      </c>
      <c r="R518" s="9">
        <f>IF(O518&gt;0,E518/O518,0)</f>
        <v>0</v>
      </c>
      <c r="S518" t="s">
        <v>8270</v>
      </c>
      <c r="T518" t="s">
        <v>8309</v>
      </c>
      <c r="U518" t="s">
        <v>8315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15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>(((I519/60)/60)/24)+DATE(1970,1,1)</f>
        <v>42768.615289351852</v>
      </c>
      <c r="K519">
        <v>1483454761</v>
      </c>
      <c r="L519" s="13">
        <f>(((K519/60)/60)/24)+DATE(1970,1,1)</f>
        <v>42738.615289351852</v>
      </c>
      <c r="M519" s="30">
        <f t="shared" si="8"/>
        <v>30</v>
      </c>
      <c r="N519" t="b">
        <v>0</v>
      </c>
      <c r="O519">
        <v>3</v>
      </c>
      <c r="P519" t="b">
        <v>0</v>
      </c>
      <c r="Q519" s="6">
        <f>+E519/D519</f>
        <v>1.3666666666666667E-2</v>
      </c>
      <c r="R519" s="9">
        <f>IF(O519&gt;0,E519/O519,0)</f>
        <v>68.333333333333329</v>
      </c>
      <c r="S519" t="s">
        <v>8270</v>
      </c>
      <c r="T519" t="s">
        <v>8309</v>
      </c>
      <c r="U519" t="s">
        <v>8315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15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>(((I520/60)/60)/24)+DATE(1970,1,1)</f>
        <v>42253.615277777775</v>
      </c>
      <c r="K520">
        <v>1438958824</v>
      </c>
      <c r="L520" s="13">
        <f>(((K520/60)/60)/24)+DATE(1970,1,1)</f>
        <v>42223.616018518514</v>
      </c>
      <c r="M520" s="30">
        <f t="shared" si="8"/>
        <v>30</v>
      </c>
      <c r="N520" t="b">
        <v>0</v>
      </c>
      <c r="O520">
        <v>0</v>
      </c>
      <c r="P520" t="b">
        <v>0</v>
      </c>
      <c r="Q520" s="6">
        <f>+E520/D520</f>
        <v>0</v>
      </c>
      <c r="R520" s="9">
        <f>IF(O520&gt;0,E520/O520,0)</f>
        <v>0</v>
      </c>
      <c r="S520" t="s">
        <v>8270</v>
      </c>
      <c r="T520" t="s">
        <v>8309</v>
      </c>
      <c r="U520" t="s">
        <v>8315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15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>(((I521/60)/60)/24)+DATE(1970,1,1)</f>
        <v>41248.391446759262</v>
      </c>
      <c r="K521">
        <v>1352107421</v>
      </c>
      <c r="L521" s="13">
        <f>(((K521/60)/60)/24)+DATE(1970,1,1)</f>
        <v>41218.391446759262</v>
      </c>
      <c r="M521" s="30">
        <f t="shared" si="8"/>
        <v>30</v>
      </c>
      <c r="N521" t="b">
        <v>0</v>
      </c>
      <c r="O521">
        <v>70</v>
      </c>
      <c r="P521" t="b">
        <v>0</v>
      </c>
      <c r="Q521" s="6">
        <f>+E521/D521</f>
        <v>0.22881426547787684</v>
      </c>
      <c r="R521" s="9">
        <f>IF(O521&gt;0,E521/O521,0)</f>
        <v>39.228571428571428</v>
      </c>
      <c r="S521" t="s">
        <v>8270</v>
      </c>
      <c r="T521" t="s">
        <v>8309</v>
      </c>
      <c r="U521" t="s">
        <v>8315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15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>(((I522/60)/60)/24)+DATE(1970,1,1)</f>
        <v>42348.702094907407</v>
      </c>
      <c r="K522">
        <v>1447174261</v>
      </c>
      <c r="L522" s="13">
        <f>(((K522/60)/60)/24)+DATE(1970,1,1)</f>
        <v>42318.702094907407</v>
      </c>
      <c r="M522" s="30">
        <f t="shared" si="8"/>
        <v>30</v>
      </c>
      <c r="N522" t="b">
        <v>0</v>
      </c>
      <c r="O522">
        <v>34</v>
      </c>
      <c r="P522" t="b">
        <v>1</v>
      </c>
      <c r="Q522" s="6">
        <f>+E522/D522</f>
        <v>1.0209999999999999</v>
      </c>
      <c r="R522" s="9">
        <f>IF(O522&gt;0,E522/O522,0)</f>
        <v>150.14705882352942</v>
      </c>
      <c r="S522" t="s">
        <v>8271</v>
      </c>
      <c r="T522" t="s">
        <v>8316</v>
      </c>
      <c r="U522" t="s">
        <v>8317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15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>(((I523/60)/60)/24)+DATE(1970,1,1)</f>
        <v>42675.207638888889</v>
      </c>
      <c r="K523">
        <v>1475460819</v>
      </c>
      <c r="L523" s="13">
        <f>(((K523/60)/60)/24)+DATE(1970,1,1)</f>
        <v>42646.092812499999</v>
      </c>
      <c r="M523" s="30">
        <f t="shared" si="8"/>
        <v>29</v>
      </c>
      <c r="N523" t="b">
        <v>0</v>
      </c>
      <c r="O523">
        <v>56</v>
      </c>
      <c r="P523" t="b">
        <v>1</v>
      </c>
      <c r="Q523" s="6">
        <f>+E523/D523</f>
        <v>1.0464</v>
      </c>
      <c r="R523" s="9">
        <f>IF(O523&gt;0,E523/O523,0)</f>
        <v>93.428571428571431</v>
      </c>
      <c r="S523" t="s">
        <v>8271</v>
      </c>
      <c r="T523" t="s">
        <v>8316</v>
      </c>
      <c r="U523" t="s">
        <v>8317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15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>(((I524/60)/60)/24)+DATE(1970,1,1)</f>
        <v>42449.999131944445</v>
      </c>
      <c r="K524">
        <v>1456793925</v>
      </c>
      <c r="L524" s="13">
        <f>(((K524/60)/60)/24)+DATE(1970,1,1)</f>
        <v>42430.040798611109</v>
      </c>
      <c r="M524" s="30">
        <f t="shared" si="8"/>
        <v>20</v>
      </c>
      <c r="N524" t="b">
        <v>0</v>
      </c>
      <c r="O524">
        <v>31</v>
      </c>
      <c r="P524" t="b">
        <v>1</v>
      </c>
      <c r="Q524" s="6">
        <f>+E524/D524</f>
        <v>1.1466666666666667</v>
      </c>
      <c r="R524" s="9">
        <f>IF(O524&gt;0,E524/O524,0)</f>
        <v>110.96774193548387</v>
      </c>
      <c r="S524" t="s">
        <v>8271</v>
      </c>
      <c r="T524" t="s">
        <v>8316</v>
      </c>
      <c r="U524" t="s">
        <v>8317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1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>(((I525/60)/60)/24)+DATE(1970,1,1)</f>
        <v>42268.13282407407</v>
      </c>
      <c r="K525">
        <v>1440213076</v>
      </c>
      <c r="L525" s="13">
        <f>(((K525/60)/60)/24)+DATE(1970,1,1)</f>
        <v>42238.13282407407</v>
      </c>
      <c r="M525" s="30">
        <f t="shared" si="8"/>
        <v>30</v>
      </c>
      <c r="N525" t="b">
        <v>0</v>
      </c>
      <c r="O525">
        <v>84</v>
      </c>
      <c r="P525" t="b">
        <v>1</v>
      </c>
      <c r="Q525" s="6">
        <f>+E525/D525</f>
        <v>1.206</v>
      </c>
      <c r="R525" s="9">
        <f>IF(O525&gt;0,E525/O525,0)</f>
        <v>71.785714285714292</v>
      </c>
      <c r="S525" t="s">
        <v>8271</v>
      </c>
      <c r="T525" t="s">
        <v>8316</v>
      </c>
      <c r="U525" t="s">
        <v>8317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15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>(((I526/60)/60)/24)+DATE(1970,1,1)</f>
        <v>42522.717233796298</v>
      </c>
      <c r="K526">
        <v>1462209169</v>
      </c>
      <c r="L526" s="13">
        <f>(((K526/60)/60)/24)+DATE(1970,1,1)</f>
        <v>42492.717233796298</v>
      </c>
      <c r="M526" s="30">
        <f t="shared" si="8"/>
        <v>30</v>
      </c>
      <c r="N526" t="b">
        <v>0</v>
      </c>
      <c r="O526">
        <v>130</v>
      </c>
      <c r="P526" t="b">
        <v>1</v>
      </c>
      <c r="Q526" s="6">
        <f>+E526/D526</f>
        <v>1.0867285714285715</v>
      </c>
      <c r="R526" s="9">
        <f>IF(O526&gt;0,E526/O526,0)</f>
        <v>29.258076923076924</v>
      </c>
      <c r="S526" t="s">
        <v>8271</v>
      </c>
      <c r="T526" t="s">
        <v>8316</v>
      </c>
      <c r="U526" t="s">
        <v>8317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15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>(((I527/60)/60)/24)+DATE(1970,1,1)</f>
        <v>41895.400937500002</v>
      </c>
      <c r="K527">
        <v>1406713041</v>
      </c>
      <c r="L527" s="13">
        <f>(((K527/60)/60)/24)+DATE(1970,1,1)</f>
        <v>41850.400937500002</v>
      </c>
      <c r="M527" s="30">
        <f t="shared" si="8"/>
        <v>45</v>
      </c>
      <c r="N527" t="b">
        <v>0</v>
      </c>
      <c r="O527">
        <v>12</v>
      </c>
      <c r="P527" t="b">
        <v>1</v>
      </c>
      <c r="Q527" s="6">
        <f>+E527/D527</f>
        <v>1</v>
      </c>
      <c r="R527" s="9">
        <f>IF(O527&gt;0,E527/O527,0)</f>
        <v>1000</v>
      </c>
      <c r="S527" t="s">
        <v>8271</v>
      </c>
      <c r="T527" t="s">
        <v>8316</v>
      </c>
      <c r="U527" t="s">
        <v>8317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15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>(((I528/60)/60)/24)+DATE(1970,1,1)</f>
        <v>42223.708333333328</v>
      </c>
      <c r="K528">
        <v>1436278344</v>
      </c>
      <c r="L528" s="13">
        <f>(((K528/60)/60)/24)+DATE(1970,1,1)</f>
        <v>42192.591944444444</v>
      </c>
      <c r="M528" s="30">
        <f t="shared" si="8"/>
        <v>31</v>
      </c>
      <c r="N528" t="b">
        <v>0</v>
      </c>
      <c r="O528">
        <v>23</v>
      </c>
      <c r="P528" t="b">
        <v>1</v>
      </c>
      <c r="Q528" s="6">
        <f>+E528/D528</f>
        <v>1.1399999999999999</v>
      </c>
      <c r="R528" s="9">
        <f>IF(O528&gt;0,E528/O528,0)</f>
        <v>74.347826086956516</v>
      </c>
      <c r="S528" t="s">
        <v>8271</v>
      </c>
      <c r="T528" t="s">
        <v>8316</v>
      </c>
      <c r="U528" t="s">
        <v>8317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15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>(((I529/60)/60)/24)+DATE(1970,1,1)</f>
        <v>42783.670138888891</v>
      </c>
      <c r="K529">
        <v>1484715366</v>
      </c>
      <c r="L529" s="13">
        <f>(((K529/60)/60)/24)+DATE(1970,1,1)</f>
        <v>42753.205625000002</v>
      </c>
      <c r="M529" s="30">
        <f t="shared" si="8"/>
        <v>30</v>
      </c>
      <c r="N529" t="b">
        <v>0</v>
      </c>
      <c r="O529">
        <v>158</v>
      </c>
      <c r="P529" t="b">
        <v>1</v>
      </c>
      <c r="Q529" s="6">
        <f>+E529/D529</f>
        <v>1.0085</v>
      </c>
      <c r="R529" s="9">
        <f>IF(O529&gt;0,E529/O529,0)</f>
        <v>63.829113924050631</v>
      </c>
      <c r="S529" t="s">
        <v>8271</v>
      </c>
      <c r="T529" t="s">
        <v>8316</v>
      </c>
      <c r="U529" t="s">
        <v>8317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15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>(((I530/60)/60)/24)+DATE(1970,1,1)</f>
        <v>42176.888888888891</v>
      </c>
      <c r="K530">
        <v>1433109907</v>
      </c>
      <c r="L530" s="13">
        <f>(((K530/60)/60)/24)+DATE(1970,1,1)</f>
        <v>42155.920219907406</v>
      </c>
      <c r="M530" s="30">
        <f t="shared" si="8"/>
        <v>21</v>
      </c>
      <c r="N530" t="b">
        <v>0</v>
      </c>
      <c r="O530">
        <v>30</v>
      </c>
      <c r="P530" t="b">
        <v>1</v>
      </c>
      <c r="Q530" s="6">
        <f>+E530/D530</f>
        <v>1.1565217391304348</v>
      </c>
      <c r="R530" s="9">
        <f>IF(O530&gt;0,E530/O530,0)</f>
        <v>44.333333333333336</v>
      </c>
      <c r="S530" t="s">
        <v>8271</v>
      </c>
      <c r="T530" t="s">
        <v>8316</v>
      </c>
      <c r="U530" t="s">
        <v>8317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15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>(((I531/60)/60)/24)+DATE(1970,1,1)</f>
        <v>42746.208333333328</v>
      </c>
      <c r="K531">
        <v>1482281094</v>
      </c>
      <c r="L531" s="13">
        <f>(((K531/60)/60)/24)+DATE(1970,1,1)</f>
        <v>42725.031180555554</v>
      </c>
      <c r="M531" s="30">
        <f t="shared" si="8"/>
        <v>21</v>
      </c>
      <c r="N531" t="b">
        <v>0</v>
      </c>
      <c r="O531">
        <v>18</v>
      </c>
      <c r="P531" t="b">
        <v>1</v>
      </c>
      <c r="Q531" s="6">
        <f>+E531/D531</f>
        <v>1.3041666666666667</v>
      </c>
      <c r="R531" s="9">
        <f>IF(O531&gt;0,E531/O531,0)</f>
        <v>86.944444444444443</v>
      </c>
      <c r="S531" t="s">
        <v>8271</v>
      </c>
      <c r="T531" t="s">
        <v>8316</v>
      </c>
      <c r="U531" t="s">
        <v>8317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15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>(((I532/60)/60)/24)+DATE(1970,1,1)</f>
        <v>42179.083333333328</v>
      </c>
      <c r="K532">
        <v>1433254268</v>
      </c>
      <c r="L532" s="13">
        <f>(((K532/60)/60)/24)+DATE(1970,1,1)</f>
        <v>42157.591064814813</v>
      </c>
      <c r="M532" s="30">
        <f t="shared" si="8"/>
        <v>21</v>
      </c>
      <c r="N532" t="b">
        <v>0</v>
      </c>
      <c r="O532">
        <v>29</v>
      </c>
      <c r="P532" t="b">
        <v>1</v>
      </c>
      <c r="Q532" s="6">
        <f>+E532/D532</f>
        <v>1.0778267254038179</v>
      </c>
      <c r="R532" s="9">
        <f>IF(O532&gt;0,E532/O532,0)</f>
        <v>126.55172413793103</v>
      </c>
      <c r="S532" t="s">
        <v>8271</v>
      </c>
      <c r="T532" t="s">
        <v>8316</v>
      </c>
      <c r="U532" t="s">
        <v>8317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15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>(((I533/60)/60)/24)+DATE(1970,1,1)</f>
        <v>42721.290972222225</v>
      </c>
      <c r="K533">
        <v>1478050429</v>
      </c>
      <c r="L533" s="13">
        <f>(((K533/60)/60)/24)+DATE(1970,1,1)</f>
        <v>42676.065150462964</v>
      </c>
      <c r="M533" s="30">
        <f t="shared" si="8"/>
        <v>45</v>
      </c>
      <c r="N533" t="b">
        <v>0</v>
      </c>
      <c r="O533">
        <v>31</v>
      </c>
      <c r="P533" t="b">
        <v>1</v>
      </c>
      <c r="Q533" s="6">
        <f>+E533/D533</f>
        <v>1</v>
      </c>
      <c r="R533" s="9">
        <f>IF(O533&gt;0,E533/O533,0)</f>
        <v>129.03225806451613</v>
      </c>
      <c r="S533" t="s">
        <v>8271</v>
      </c>
      <c r="T533" t="s">
        <v>8316</v>
      </c>
      <c r="U533" t="s">
        <v>8317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15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>(((I534/60)/60)/24)+DATE(1970,1,1)</f>
        <v>42503.007037037038</v>
      </c>
      <c r="K534">
        <v>1460506208</v>
      </c>
      <c r="L534" s="13">
        <f>(((K534/60)/60)/24)+DATE(1970,1,1)</f>
        <v>42473.007037037038</v>
      </c>
      <c r="M534" s="30">
        <f t="shared" si="8"/>
        <v>30</v>
      </c>
      <c r="N534" t="b">
        <v>0</v>
      </c>
      <c r="O534">
        <v>173</v>
      </c>
      <c r="P534" t="b">
        <v>1</v>
      </c>
      <c r="Q534" s="6">
        <f>+E534/D534</f>
        <v>1.2324999999999999</v>
      </c>
      <c r="R534" s="9">
        <f>IF(O534&gt;0,E534/O534,0)</f>
        <v>71.242774566473983</v>
      </c>
      <c r="S534" t="s">
        <v>8271</v>
      </c>
      <c r="T534" t="s">
        <v>8316</v>
      </c>
      <c r="U534" t="s">
        <v>8317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1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>(((I535/60)/60)/24)+DATE(1970,1,1)</f>
        <v>42506.43478009259</v>
      </c>
      <c r="K535">
        <v>1461320765</v>
      </c>
      <c r="L535" s="13">
        <f>(((K535/60)/60)/24)+DATE(1970,1,1)</f>
        <v>42482.43478009259</v>
      </c>
      <c r="M535" s="30">
        <f t="shared" si="8"/>
        <v>24</v>
      </c>
      <c r="N535" t="b">
        <v>0</v>
      </c>
      <c r="O535">
        <v>17</v>
      </c>
      <c r="P535" t="b">
        <v>1</v>
      </c>
      <c r="Q535" s="6">
        <f>+E535/D535</f>
        <v>1.002</v>
      </c>
      <c r="R535" s="9">
        <f>IF(O535&gt;0,E535/O535,0)</f>
        <v>117.88235294117646</v>
      </c>
      <c r="S535" t="s">
        <v>8271</v>
      </c>
      <c r="T535" t="s">
        <v>8316</v>
      </c>
      <c r="U535" t="s">
        <v>8317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15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>(((I536/60)/60)/24)+DATE(1970,1,1)</f>
        <v>42309.958333333328</v>
      </c>
      <c r="K536">
        <v>1443036470</v>
      </c>
      <c r="L536" s="13">
        <f>(((K536/60)/60)/24)+DATE(1970,1,1)</f>
        <v>42270.810995370368</v>
      </c>
      <c r="M536" s="30">
        <f t="shared" si="8"/>
        <v>39</v>
      </c>
      <c r="N536" t="b">
        <v>0</v>
      </c>
      <c r="O536">
        <v>48</v>
      </c>
      <c r="P536" t="b">
        <v>1</v>
      </c>
      <c r="Q536" s="6">
        <f>+E536/D536</f>
        <v>1.0466666666666666</v>
      </c>
      <c r="R536" s="9">
        <f>IF(O536&gt;0,E536/O536,0)</f>
        <v>327.08333333333331</v>
      </c>
      <c r="S536" t="s">
        <v>8271</v>
      </c>
      <c r="T536" t="s">
        <v>8316</v>
      </c>
      <c r="U536" t="s">
        <v>8317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15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>(((I537/60)/60)/24)+DATE(1970,1,1)</f>
        <v>42741.545196759253</v>
      </c>
      <c r="K537">
        <v>1481115905</v>
      </c>
      <c r="L537" s="13">
        <f>(((K537/60)/60)/24)+DATE(1970,1,1)</f>
        <v>42711.545196759253</v>
      </c>
      <c r="M537" s="30">
        <f t="shared" si="8"/>
        <v>30</v>
      </c>
      <c r="N537" t="b">
        <v>0</v>
      </c>
      <c r="O537">
        <v>59</v>
      </c>
      <c r="P537" t="b">
        <v>1</v>
      </c>
      <c r="Q537" s="6">
        <f>+E537/D537</f>
        <v>1.0249999999999999</v>
      </c>
      <c r="R537" s="9">
        <f>IF(O537&gt;0,E537/O537,0)</f>
        <v>34.745762711864408</v>
      </c>
      <c r="S537" t="s">
        <v>8271</v>
      </c>
      <c r="T537" t="s">
        <v>8316</v>
      </c>
      <c r="U537" t="s">
        <v>8317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15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>(((I538/60)/60)/24)+DATE(1970,1,1)</f>
        <v>42219.75</v>
      </c>
      <c r="K538">
        <v>1435133807</v>
      </c>
      <c r="L538" s="13">
        <f>(((K538/60)/60)/24)+DATE(1970,1,1)</f>
        <v>42179.344988425932</v>
      </c>
      <c r="M538" s="30">
        <f t="shared" si="8"/>
        <v>40</v>
      </c>
      <c r="N538" t="b">
        <v>0</v>
      </c>
      <c r="O538">
        <v>39</v>
      </c>
      <c r="P538" t="b">
        <v>1</v>
      </c>
      <c r="Q538" s="6">
        <f>+E538/D538</f>
        <v>1.1825757575757576</v>
      </c>
      <c r="R538" s="9">
        <f>IF(O538&gt;0,E538/O538,0)</f>
        <v>100.06410256410257</v>
      </c>
      <c r="S538" t="s">
        <v>8271</v>
      </c>
      <c r="T538" t="s">
        <v>8316</v>
      </c>
      <c r="U538" t="s">
        <v>8317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15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>(((I539/60)/60)/24)+DATE(1970,1,1)</f>
        <v>42312.810081018513</v>
      </c>
      <c r="K539">
        <v>1444069591</v>
      </c>
      <c r="L539" s="13">
        <f>(((K539/60)/60)/24)+DATE(1970,1,1)</f>
        <v>42282.768414351856</v>
      </c>
      <c r="M539" s="30">
        <f t="shared" si="8"/>
        <v>30</v>
      </c>
      <c r="N539" t="b">
        <v>0</v>
      </c>
      <c r="O539">
        <v>59</v>
      </c>
      <c r="P539" t="b">
        <v>1</v>
      </c>
      <c r="Q539" s="6">
        <f>+E539/D539</f>
        <v>1.2050000000000001</v>
      </c>
      <c r="R539" s="9">
        <f>IF(O539&gt;0,E539/O539,0)</f>
        <v>40.847457627118644</v>
      </c>
      <c r="S539" t="s">
        <v>8271</v>
      </c>
      <c r="T539" t="s">
        <v>8316</v>
      </c>
      <c r="U539" t="s">
        <v>8317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15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>(((I540/60)/60)/24)+DATE(1970,1,1)</f>
        <v>42503.794710648144</v>
      </c>
      <c r="K540">
        <v>1460574263</v>
      </c>
      <c r="L540" s="13">
        <f>(((K540/60)/60)/24)+DATE(1970,1,1)</f>
        <v>42473.794710648144</v>
      </c>
      <c r="M540" s="30">
        <f t="shared" si="8"/>
        <v>30</v>
      </c>
      <c r="N540" t="b">
        <v>0</v>
      </c>
      <c r="O540">
        <v>60</v>
      </c>
      <c r="P540" t="b">
        <v>1</v>
      </c>
      <c r="Q540" s="6">
        <f>+E540/D540</f>
        <v>3.0242</v>
      </c>
      <c r="R540" s="9">
        <f>IF(O540&gt;0,E540/O540,0)</f>
        <v>252.01666666666668</v>
      </c>
      <c r="S540" t="s">
        <v>8271</v>
      </c>
      <c r="T540" t="s">
        <v>8316</v>
      </c>
      <c r="U540" t="s">
        <v>8317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15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>(((I541/60)/60)/24)+DATE(1970,1,1)</f>
        <v>42556.049849537041</v>
      </c>
      <c r="K541">
        <v>1465866707</v>
      </c>
      <c r="L541" s="13">
        <f>(((K541/60)/60)/24)+DATE(1970,1,1)</f>
        <v>42535.049849537041</v>
      </c>
      <c r="M541" s="30">
        <f t="shared" si="8"/>
        <v>21</v>
      </c>
      <c r="N541" t="b">
        <v>0</v>
      </c>
      <c r="O541">
        <v>20</v>
      </c>
      <c r="P541" t="b">
        <v>1</v>
      </c>
      <c r="Q541" s="6">
        <f>+E541/D541</f>
        <v>1.00644</v>
      </c>
      <c r="R541" s="9">
        <f>IF(O541&gt;0,E541/O541,0)</f>
        <v>25.161000000000001</v>
      </c>
      <c r="S541" t="s">
        <v>8271</v>
      </c>
      <c r="T541" t="s">
        <v>8316</v>
      </c>
      <c r="U541" t="s">
        <v>8317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15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>(((I542/60)/60)/24)+DATE(1970,1,1)</f>
        <v>42039.817199074074</v>
      </c>
      <c r="K542">
        <v>1420486606</v>
      </c>
      <c r="L542" s="13">
        <f>(((K542/60)/60)/24)+DATE(1970,1,1)</f>
        <v>42009.817199074074</v>
      </c>
      <c r="M542" s="30">
        <f t="shared" si="8"/>
        <v>30</v>
      </c>
      <c r="N542" t="b">
        <v>0</v>
      </c>
      <c r="O542">
        <v>1</v>
      </c>
      <c r="P542" t="b">
        <v>0</v>
      </c>
      <c r="Q542" s="6">
        <f>+E542/D542</f>
        <v>6.666666666666667E-5</v>
      </c>
      <c r="R542" s="9">
        <f>IF(O542&gt;0,E542/O542,0)</f>
        <v>1</v>
      </c>
      <c r="S542" t="s">
        <v>8272</v>
      </c>
      <c r="T542" t="s">
        <v>8318</v>
      </c>
      <c r="U542" t="s">
        <v>8319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15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>(((I543/60)/60)/24)+DATE(1970,1,1)</f>
        <v>42306.046689814815</v>
      </c>
      <c r="K543">
        <v>1443488834</v>
      </c>
      <c r="L543" s="13">
        <f>(((K543/60)/60)/24)+DATE(1970,1,1)</f>
        <v>42276.046689814815</v>
      </c>
      <c r="M543" s="30">
        <f t="shared" si="8"/>
        <v>30</v>
      </c>
      <c r="N543" t="b">
        <v>0</v>
      </c>
      <c r="O543">
        <v>1</v>
      </c>
      <c r="P543" t="b">
        <v>0</v>
      </c>
      <c r="Q543" s="6">
        <f>+E543/D543</f>
        <v>5.5555555555555558E-3</v>
      </c>
      <c r="R543" s="9">
        <f>IF(O543&gt;0,E543/O543,0)</f>
        <v>25</v>
      </c>
      <c r="S543" t="s">
        <v>8272</v>
      </c>
      <c r="T543" t="s">
        <v>8318</v>
      </c>
      <c r="U543" t="s">
        <v>8319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15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>(((I544/60)/60)/24)+DATE(1970,1,1)</f>
        <v>42493.695787037039</v>
      </c>
      <c r="K544">
        <v>1457113316</v>
      </c>
      <c r="L544" s="13">
        <f>(((K544/60)/60)/24)+DATE(1970,1,1)</f>
        <v>42433.737453703703</v>
      </c>
      <c r="M544" s="30">
        <f t="shared" si="8"/>
        <v>60</v>
      </c>
      <c r="N544" t="b">
        <v>0</v>
      </c>
      <c r="O544">
        <v>1</v>
      </c>
      <c r="P544" t="b">
        <v>0</v>
      </c>
      <c r="Q544" s="6">
        <f>+E544/D544</f>
        <v>3.9999999999999998E-6</v>
      </c>
      <c r="R544" s="9">
        <f>IF(O544&gt;0,E544/O544,0)</f>
        <v>1</v>
      </c>
      <c r="S544" t="s">
        <v>8272</v>
      </c>
      <c r="T544" t="s">
        <v>8318</v>
      </c>
      <c r="U544" t="s">
        <v>8319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1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>(((I545/60)/60)/24)+DATE(1970,1,1)</f>
        <v>41944.092152777775</v>
      </c>
      <c r="K545">
        <v>1412215962</v>
      </c>
      <c r="L545" s="13">
        <f>(((K545/60)/60)/24)+DATE(1970,1,1)</f>
        <v>41914.092152777775</v>
      </c>
      <c r="M545" s="30">
        <f t="shared" si="8"/>
        <v>30</v>
      </c>
      <c r="N545" t="b">
        <v>0</v>
      </c>
      <c r="O545">
        <v>2</v>
      </c>
      <c r="P545" t="b">
        <v>0</v>
      </c>
      <c r="Q545" s="6">
        <f>+E545/D545</f>
        <v>3.1818181818181819E-3</v>
      </c>
      <c r="R545" s="9">
        <f>IF(O545&gt;0,E545/O545,0)</f>
        <v>35</v>
      </c>
      <c r="S545" t="s">
        <v>8272</v>
      </c>
      <c r="T545" t="s">
        <v>8318</v>
      </c>
      <c r="U545" t="s">
        <v>8319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15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>(((I546/60)/60)/24)+DATE(1970,1,1)</f>
        <v>42555.656944444447</v>
      </c>
      <c r="K546">
        <v>1465055160</v>
      </c>
      <c r="L546" s="13">
        <f>(((K546/60)/60)/24)+DATE(1970,1,1)</f>
        <v>42525.656944444447</v>
      </c>
      <c r="M546" s="30">
        <f t="shared" si="8"/>
        <v>30</v>
      </c>
      <c r="N546" t="b">
        <v>0</v>
      </c>
      <c r="O546">
        <v>2</v>
      </c>
      <c r="P546" t="b">
        <v>0</v>
      </c>
      <c r="Q546" s="6">
        <f>+E546/D546</f>
        <v>1.2E-2</v>
      </c>
      <c r="R546" s="9">
        <f>IF(O546&gt;0,E546/O546,0)</f>
        <v>3</v>
      </c>
      <c r="S546" t="s">
        <v>8272</v>
      </c>
      <c r="T546" t="s">
        <v>8318</v>
      </c>
      <c r="U546" t="s">
        <v>8319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15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>(((I547/60)/60)/24)+DATE(1970,1,1)</f>
        <v>42323.634131944447</v>
      </c>
      <c r="K547">
        <v>1444140789</v>
      </c>
      <c r="L547" s="13">
        <f>(((K547/60)/60)/24)+DATE(1970,1,1)</f>
        <v>42283.592465277776</v>
      </c>
      <c r="M547" s="30">
        <f t="shared" si="8"/>
        <v>40</v>
      </c>
      <c r="N547" t="b">
        <v>0</v>
      </c>
      <c r="O547">
        <v>34</v>
      </c>
      <c r="P547" t="b">
        <v>0</v>
      </c>
      <c r="Q547" s="6">
        <f>+E547/D547</f>
        <v>0.27383999999999997</v>
      </c>
      <c r="R547" s="9">
        <f>IF(O547&gt;0,E547/O547,0)</f>
        <v>402.70588235294116</v>
      </c>
      <c r="S547" t="s">
        <v>8272</v>
      </c>
      <c r="T547" t="s">
        <v>8318</v>
      </c>
      <c r="U547" t="s">
        <v>8319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15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>(((I548/60)/60)/24)+DATE(1970,1,1)</f>
        <v>42294.667997685188</v>
      </c>
      <c r="K548">
        <v>1441209715</v>
      </c>
      <c r="L548" s="13">
        <f>(((K548/60)/60)/24)+DATE(1970,1,1)</f>
        <v>42249.667997685188</v>
      </c>
      <c r="M548" s="30">
        <f t="shared" si="8"/>
        <v>45</v>
      </c>
      <c r="N548" t="b">
        <v>0</v>
      </c>
      <c r="O548">
        <v>2</v>
      </c>
      <c r="P548" t="b">
        <v>0</v>
      </c>
      <c r="Q548" s="6">
        <f>+E548/D548</f>
        <v>8.6666666666666663E-4</v>
      </c>
      <c r="R548" s="9">
        <f>IF(O548&gt;0,E548/O548,0)</f>
        <v>26</v>
      </c>
      <c r="S548" t="s">
        <v>8272</v>
      </c>
      <c r="T548" t="s">
        <v>8318</v>
      </c>
      <c r="U548" t="s">
        <v>8319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15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>(((I549/60)/60)/24)+DATE(1970,1,1)</f>
        <v>42410.696342592593</v>
      </c>
      <c r="K549">
        <v>1452530564</v>
      </c>
      <c r="L549" s="13">
        <f>(((K549/60)/60)/24)+DATE(1970,1,1)</f>
        <v>42380.696342592593</v>
      </c>
      <c r="M549" s="30">
        <f t="shared" si="8"/>
        <v>30</v>
      </c>
      <c r="N549" t="b">
        <v>0</v>
      </c>
      <c r="O549">
        <v>0</v>
      </c>
      <c r="P549" t="b">
        <v>0</v>
      </c>
      <c r="Q549" s="6">
        <f>+E549/D549</f>
        <v>0</v>
      </c>
      <c r="R549" s="9">
        <f>IF(O549&gt;0,E549/O549,0)</f>
        <v>0</v>
      </c>
      <c r="S549" t="s">
        <v>8272</v>
      </c>
      <c r="T549" t="s">
        <v>8318</v>
      </c>
      <c r="U549" t="s">
        <v>8319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15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>(((I550/60)/60)/24)+DATE(1970,1,1)</f>
        <v>42306.903333333335</v>
      </c>
      <c r="K550">
        <v>1443562848</v>
      </c>
      <c r="L550" s="13">
        <f>(((K550/60)/60)/24)+DATE(1970,1,1)</f>
        <v>42276.903333333335</v>
      </c>
      <c r="M550" s="30">
        <f t="shared" si="8"/>
        <v>30</v>
      </c>
      <c r="N550" t="b">
        <v>0</v>
      </c>
      <c r="O550">
        <v>1</v>
      </c>
      <c r="P550" t="b">
        <v>0</v>
      </c>
      <c r="Q550" s="6">
        <f>+E550/D550</f>
        <v>8.9999999999999998E-4</v>
      </c>
      <c r="R550" s="9">
        <f>IF(O550&gt;0,E550/O550,0)</f>
        <v>9</v>
      </c>
      <c r="S550" t="s">
        <v>8272</v>
      </c>
      <c r="T550" t="s">
        <v>8318</v>
      </c>
      <c r="U550" t="s">
        <v>8319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15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>(((I551/60)/60)/24)+DATE(1970,1,1)</f>
        <v>42193.636828703704</v>
      </c>
      <c r="K551">
        <v>1433776622</v>
      </c>
      <c r="L551" s="13">
        <f>(((K551/60)/60)/24)+DATE(1970,1,1)</f>
        <v>42163.636828703704</v>
      </c>
      <c r="M551" s="30">
        <f t="shared" si="8"/>
        <v>30</v>
      </c>
      <c r="N551" t="b">
        <v>0</v>
      </c>
      <c r="O551">
        <v>8</v>
      </c>
      <c r="P551" t="b">
        <v>0</v>
      </c>
      <c r="Q551" s="6">
        <f>+E551/D551</f>
        <v>2.7199999999999998E-2</v>
      </c>
      <c r="R551" s="9">
        <f>IF(O551&gt;0,E551/O551,0)</f>
        <v>8.5</v>
      </c>
      <c r="S551" t="s">
        <v>8272</v>
      </c>
      <c r="T551" t="s">
        <v>8318</v>
      </c>
      <c r="U551" t="s">
        <v>8319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15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>(((I552/60)/60)/24)+DATE(1970,1,1)</f>
        <v>42766.208333333328</v>
      </c>
      <c r="K552">
        <v>1484756245</v>
      </c>
      <c r="L552" s="13">
        <f>(((K552/60)/60)/24)+DATE(1970,1,1)</f>
        <v>42753.678761574076</v>
      </c>
      <c r="M552" s="30">
        <f t="shared" si="8"/>
        <v>13</v>
      </c>
      <c r="N552" t="b">
        <v>0</v>
      </c>
      <c r="O552">
        <v>4</v>
      </c>
      <c r="P552" t="b">
        <v>0</v>
      </c>
      <c r="Q552" s="6">
        <f>+E552/D552</f>
        <v>7.0000000000000001E-3</v>
      </c>
      <c r="R552" s="9">
        <f>IF(O552&gt;0,E552/O552,0)</f>
        <v>8.75</v>
      </c>
      <c r="S552" t="s">
        <v>8272</v>
      </c>
      <c r="T552" t="s">
        <v>8318</v>
      </c>
      <c r="U552" t="s">
        <v>8319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15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>(((I553/60)/60)/24)+DATE(1970,1,1)</f>
        <v>42217.745138888888</v>
      </c>
      <c r="K553">
        <v>1434609424</v>
      </c>
      <c r="L553" s="13">
        <f>(((K553/60)/60)/24)+DATE(1970,1,1)</f>
        <v>42173.275740740741</v>
      </c>
      <c r="M553" s="30">
        <f t="shared" si="8"/>
        <v>44</v>
      </c>
      <c r="N553" t="b">
        <v>0</v>
      </c>
      <c r="O553">
        <v>28</v>
      </c>
      <c r="P553" t="b">
        <v>0</v>
      </c>
      <c r="Q553" s="6">
        <f>+E553/D553</f>
        <v>5.0413333333333331E-2</v>
      </c>
      <c r="R553" s="9">
        <f>IF(O553&gt;0,E553/O553,0)</f>
        <v>135.03571428571428</v>
      </c>
      <c r="S553" t="s">
        <v>8272</v>
      </c>
      <c r="T553" t="s">
        <v>8318</v>
      </c>
      <c r="U553" t="s">
        <v>8319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15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>(((I554/60)/60)/24)+DATE(1970,1,1)</f>
        <v>42378.616851851853</v>
      </c>
      <c r="K554">
        <v>1447166896</v>
      </c>
      <c r="L554" s="13">
        <f>(((K554/60)/60)/24)+DATE(1970,1,1)</f>
        <v>42318.616851851853</v>
      </c>
      <c r="M554" s="30">
        <f t="shared" si="8"/>
        <v>60</v>
      </c>
      <c r="N554" t="b">
        <v>0</v>
      </c>
      <c r="O554">
        <v>0</v>
      </c>
      <c r="P554" t="b">
        <v>0</v>
      </c>
      <c r="Q554" s="6">
        <f>+E554/D554</f>
        <v>0</v>
      </c>
      <c r="R554" s="9">
        <f>IF(O554&gt;0,E554/O554,0)</f>
        <v>0</v>
      </c>
      <c r="S554" t="s">
        <v>8272</v>
      </c>
      <c r="T554" t="s">
        <v>8318</v>
      </c>
      <c r="U554" t="s">
        <v>8319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1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>(((I555/60)/60)/24)+DATE(1970,1,1)</f>
        <v>41957.761469907404</v>
      </c>
      <c r="K555">
        <v>1413393391</v>
      </c>
      <c r="L555" s="13">
        <f>(((K555/60)/60)/24)+DATE(1970,1,1)</f>
        <v>41927.71980324074</v>
      </c>
      <c r="M555" s="30">
        <f t="shared" si="8"/>
        <v>30</v>
      </c>
      <c r="N555" t="b">
        <v>0</v>
      </c>
      <c r="O555">
        <v>6</v>
      </c>
      <c r="P555" t="b">
        <v>0</v>
      </c>
      <c r="Q555" s="6">
        <f>+E555/D555</f>
        <v>4.9199999999999999E-3</v>
      </c>
      <c r="R555" s="9">
        <f>IF(O555&gt;0,E555/O555,0)</f>
        <v>20.5</v>
      </c>
      <c r="S555" t="s">
        <v>8272</v>
      </c>
      <c r="T555" t="s">
        <v>8318</v>
      </c>
      <c r="U555" t="s">
        <v>8319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15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>(((I556/60)/60)/24)+DATE(1970,1,1)</f>
        <v>41931.684861111113</v>
      </c>
      <c r="K556">
        <v>1411143972</v>
      </c>
      <c r="L556" s="13">
        <f>(((K556/60)/60)/24)+DATE(1970,1,1)</f>
        <v>41901.684861111113</v>
      </c>
      <c r="M556" s="30">
        <f t="shared" si="8"/>
        <v>30</v>
      </c>
      <c r="N556" t="b">
        <v>0</v>
      </c>
      <c r="O556">
        <v>22</v>
      </c>
      <c r="P556" t="b">
        <v>0</v>
      </c>
      <c r="Q556" s="6">
        <f>+E556/D556</f>
        <v>0.36589147286821705</v>
      </c>
      <c r="R556" s="9">
        <f>IF(O556&gt;0,E556/O556,0)</f>
        <v>64.36363636363636</v>
      </c>
      <c r="S556" t="s">
        <v>8272</v>
      </c>
      <c r="T556" t="s">
        <v>8318</v>
      </c>
      <c r="U556" t="s">
        <v>8319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15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>(((I557/60)/60)/24)+DATE(1970,1,1)</f>
        <v>42533.353506944448</v>
      </c>
      <c r="K557">
        <v>1463128143</v>
      </c>
      <c r="L557" s="13">
        <f>(((K557/60)/60)/24)+DATE(1970,1,1)</f>
        <v>42503.353506944448</v>
      </c>
      <c r="M557" s="30">
        <f t="shared" si="8"/>
        <v>30</v>
      </c>
      <c r="N557" t="b">
        <v>0</v>
      </c>
      <c r="O557">
        <v>0</v>
      </c>
      <c r="P557" t="b">
        <v>0</v>
      </c>
      <c r="Q557" s="6">
        <f>+E557/D557</f>
        <v>0</v>
      </c>
      <c r="R557" s="9">
        <f>IF(O557&gt;0,E557/O557,0)</f>
        <v>0</v>
      </c>
      <c r="S557" t="s">
        <v>8272</v>
      </c>
      <c r="T557" t="s">
        <v>8318</v>
      </c>
      <c r="U557" t="s">
        <v>8319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15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>(((I558/60)/60)/24)+DATE(1970,1,1)</f>
        <v>42375.860150462962</v>
      </c>
      <c r="K558">
        <v>1449520717</v>
      </c>
      <c r="L558" s="13">
        <f>(((K558/60)/60)/24)+DATE(1970,1,1)</f>
        <v>42345.860150462962</v>
      </c>
      <c r="M558" s="30">
        <f t="shared" si="8"/>
        <v>30</v>
      </c>
      <c r="N558" t="b">
        <v>0</v>
      </c>
      <c r="O558">
        <v>1</v>
      </c>
      <c r="P558" t="b">
        <v>0</v>
      </c>
      <c r="Q558" s="6">
        <f>+E558/D558</f>
        <v>2.5000000000000001E-2</v>
      </c>
      <c r="R558" s="9">
        <f>IF(O558&gt;0,E558/O558,0)</f>
        <v>200</v>
      </c>
      <c r="S558" t="s">
        <v>8272</v>
      </c>
      <c r="T558" t="s">
        <v>8318</v>
      </c>
      <c r="U558" t="s">
        <v>8319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15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>(((I559/60)/60)/24)+DATE(1970,1,1)</f>
        <v>42706.983831018515</v>
      </c>
      <c r="K559">
        <v>1478126203</v>
      </c>
      <c r="L559" s="13">
        <f>(((K559/60)/60)/24)+DATE(1970,1,1)</f>
        <v>42676.942164351851</v>
      </c>
      <c r="M559" s="30">
        <f t="shared" si="8"/>
        <v>30</v>
      </c>
      <c r="N559" t="b">
        <v>0</v>
      </c>
      <c r="O559">
        <v>20</v>
      </c>
      <c r="P559" t="b">
        <v>0</v>
      </c>
      <c r="Q559" s="6">
        <f>+E559/D559</f>
        <v>9.1066666666666674E-3</v>
      </c>
      <c r="R559" s="9">
        <f>IF(O559&gt;0,E559/O559,0)</f>
        <v>68.3</v>
      </c>
      <c r="S559" t="s">
        <v>8272</v>
      </c>
      <c r="T559" t="s">
        <v>8318</v>
      </c>
      <c r="U559" t="s">
        <v>8319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15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>(((I560/60)/60)/24)+DATE(1970,1,1)</f>
        <v>42087.841493055559</v>
      </c>
      <c r="K560">
        <v>1424639505</v>
      </c>
      <c r="L560" s="13">
        <f>(((K560/60)/60)/24)+DATE(1970,1,1)</f>
        <v>42057.883159722223</v>
      </c>
      <c r="M560" s="30">
        <f t="shared" si="8"/>
        <v>30</v>
      </c>
      <c r="N560" t="b">
        <v>0</v>
      </c>
      <c r="O560">
        <v>0</v>
      </c>
      <c r="P560" t="b">
        <v>0</v>
      </c>
      <c r="Q560" s="6">
        <f>+E560/D560</f>
        <v>0</v>
      </c>
      <c r="R560" s="9">
        <f>IF(O560&gt;0,E560/O560,0)</f>
        <v>0</v>
      </c>
      <c r="S560" t="s">
        <v>8272</v>
      </c>
      <c r="T560" t="s">
        <v>8318</v>
      </c>
      <c r="U560" t="s">
        <v>8319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15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>(((I561/60)/60)/24)+DATE(1970,1,1)</f>
        <v>42351.283101851848</v>
      </c>
      <c r="K561">
        <v>1447397260</v>
      </c>
      <c r="L561" s="13">
        <f>(((K561/60)/60)/24)+DATE(1970,1,1)</f>
        <v>42321.283101851848</v>
      </c>
      <c r="M561" s="30">
        <f t="shared" si="8"/>
        <v>30</v>
      </c>
      <c r="N561" t="b">
        <v>0</v>
      </c>
      <c r="O561">
        <v>1</v>
      </c>
      <c r="P561" t="b">
        <v>0</v>
      </c>
      <c r="Q561" s="6">
        <f>+E561/D561</f>
        <v>2.0833333333333335E-4</v>
      </c>
      <c r="R561" s="9">
        <f>IF(O561&gt;0,E561/O561,0)</f>
        <v>50</v>
      </c>
      <c r="S561" t="s">
        <v>8272</v>
      </c>
      <c r="T561" t="s">
        <v>8318</v>
      </c>
      <c r="U561" t="s">
        <v>8319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15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>(((I562/60)/60)/24)+DATE(1970,1,1)</f>
        <v>41990.771354166667</v>
      </c>
      <c r="K562">
        <v>1416249045</v>
      </c>
      <c r="L562" s="13">
        <f>(((K562/60)/60)/24)+DATE(1970,1,1)</f>
        <v>41960.771354166667</v>
      </c>
      <c r="M562" s="30">
        <f t="shared" si="8"/>
        <v>30</v>
      </c>
      <c r="N562" t="b">
        <v>0</v>
      </c>
      <c r="O562">
        <v>3</v>
      </c>
      <c r="P562" t="b">
        <v>0</v>
      </c>
      <c r="Q562" s="6">
        <f>+E562/D562</f>
        <v>1.2E-4</v>
      </c>
      <c r="R562" s="9">
        <f>IF(O562&gt;0,E562/O562,0)</f>
        <v>4</v>
      </c>
      <c r="S562" t="s">
        <v>8272</v>
      </c>
      <c r="T562" t="s">
        <v>8318</v>
      </c>
      <c r="U562" t="s">
        <v>8319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15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>(((I563/60)/60)/24)+DATE(1970,1,1)</f>
        <v>42303.658715277779</v>
      </c>
      <c r="K563">
        <v>1442850513</v>
      </c>
      <c r="L563" s="13">
        <f>(((K563/60)/60)/24)+DATE(1970,1,1)</f>
        <v>42268.658715277779</v>
      </c>
      <c r="M563" s="30">
        <f t="shared" si="8"/>
        <v>35</v>
      </c>
      <c r="N563" t="b">
        <v>0</v>
      </c>
      <c r="O563">
        <v>2</v>
      </c>
      <c r="P563" t="b">
        <v>0</v>
      </c>
      <c r="Q563" s="6">
        <f>+E563/D563</f>
        <v>3.6666666666666666E-3</v>
      </c>
      <c r="R563" s="9">
        <f>IF(O563&gt;0,E563/O563,0)</f>
        <v>27.5</v>
      </c>
      <c r="S563" t="s">
        <v>8272</v>
      </c>
      <c r="T563" t="s">
        <v>8318</v>
      </c>
      <c r="U563" t="s">
        <v>8319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15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>(((I564/60)/60)/24)+DATE(1970,1,1)</f>
        <v>42722.389062500006</v>
      </c>
      <c r="K564">
        <v>1479460815</v>
      </c>
      <c r="L564" s="13">
        <f>(((K564/60)/60)/24)+DATE(1970,1,1)</f>
        <v>42692.389062500006</v>
      </c>
      <c r="M564" s="30">
        <f t="shared" si="8"/>
        <v>30</v>
      </c>
      <c r="N564" t="b">
        <v>0</v>
      </c>
      <c r="O564">
        <v>0</v>
      </c>
      <c r="P564" t="b">
        <v>0</v>
      </c>
      <c r="Q564" s="6">
        <f>+E564/D564</f>
        <v>0</v>
      </c>
      <c r="R564" s="9">
        <f>IF(O564&gt;0,E564/O564,0)</f>
        <v>0</v>
      </c>
      <c r="S564" t="s">
        <v>8272</v>
      </c>
      <c r="T564" t="s">
        <v>8318</v>
      </c>
      <c r="U564" t="s">
        <v>8319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1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>(((I565/60)/60)/24)+DATE(1970,1,1)</f>
        <v>42052.069988425923</v>
      </c>
      <c r="K565">
        <v>1421545247</v>
      </c>
      <c r="L565" s="13">
        <f>(((K565/60)/60)/24)+DATE(1970,1,1)</f>
        <v>42022.069988425923</v>
      </c>
      <c r="M565" s="30">
        <f t="shared" si="8"/>
        <v>30</v>
      </c>
      <c r="N565" t="b">
        <v>0</v>
      </c>
      <c r="O565">
        <v>2</v>
      </c>
      <c r="P565" t="b">
        <v>0</v>
      </c>
      <c r="Q565" s="6">
        <f>+E565/D565</f>
        <v>9.0666666666666662E-4</v>
      </c>
      <c r="R565" s="9">
        <f>IF(O565&gt;0,E565/O565,0)</f>
        <v>34</v>
      </c>
      <c r="S565" t="s">
        <v>8272</v>
      </c>
      <c r="T565" t="s">
        <v>8318</v>
      </c>
      <c r="U565" t="s">
        <v>8319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15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>(((I566/60)/60)/24)+DATE(1970,1,1)</f>
        <v>42441.942997685182</v>
      </c>
      <c r="K566">
        <v>1455230275</v>
      </c>
      <c r="L566" s="13">
        <f>(((K566/60)/60)/24)+DATE(1970,1,1)</f>
        <v>42411.942997685182</v>
      </c>
      <c r="M566" s="30">
        <f t="shared" si="8"/>
        <v>30</v>
      </c>
      <c r="N566" t="b">
        <v>0</v>
      </c>
      <c r="O566">
        <v>1</v>
      </c>
      <c r="P566" t="b">
        <v>0</v>
      </c>
      <c r="Q566" s="6">
        <f>+E566/D566</f>
        <v>5.5555555555555558E-5</v>
      </c>
      <c r="R566" s="9">
        <f>IF(O566&gt;0,E566/O566,0)</f>
        <v>1</v>
      </c>
      <c r="S566" t="s">
        <v>8272</v>
      </c>
      <c r="T566" t="s">
        <v>8318</v>
      </c>
      <c r="U566" t="s">
        <v>8319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15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>(((I567/60)/60)/24)+DATE(1970,1,1)</f>
        <v>42195.785289351858</v>
      </c>
      <c r="K567">
        <v>1433962249</v>
      </c>
      <c r="L567" s="13">
        <f>(((K567/60)/60)/24)+DATE(1970,1,1)</f>
        <v>42165.785289351858</v>
      </c>
      <c r="M567" s="30">
        <f t="shared" si="8"/>
        <v>30</v>
      </c>
      <c r="N567" t="b">
        <v>0</v>
      </c>
      <c r="O567">
        <v>0</v>
      </c>
      <c r="P567" t="b">
        <v>0</v>
      </c>
      <c r="Q567" s="6">
        <f>+E567/D567</f>
        <v>0</v>
      </c>
      <c r="R567" s="9">
        <f>IF(O567&gt;0,E567/O567,0)</f>
        <v>0</v>
      </c>
      <c r="S567" t="s">
        <v>8272</v>
      </c>
      <c r="T567" t="s">
        <v>8318</v>
      </c>
      <c r="U567" t="s">
        <v>8319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15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>(((I568/60)/60)/24)+DATE(1970,1,1)</f>
        <v>42565.68440972222</v>
      </c>
      <c r="K568">
        <v>1465921533</v>
      </c>
      <c r="L568" s="13">
        <f>(((K568/60)/60)/24)+DATE(1970,1,1)</f>
        <v>42535.68440972222</v>
      </c>
      <c r="M568" s="30">
        <f t="shared" si="8"/>
        <v>30</v>
      </c>
      <c r="N568" t="b">
        <v>0</v>
      </c>
      <c r="O568">
        <v>1</v>
      </c>
      <c r="P568" t="b">
        <v>0</v>
      </c>
      <c r="Q568" s="6">
        <f>+E568/D568</f>
        <v>2.0000000000000001E-4</v>
      </c>
      <c r="R568" s="9">
        <f>IF(O568&gt;0,E568/O568,0)</f>
        <v>1</v>
      </c>
      <c r="S568" t="s">
        <v>8272</v>
      </c>
      <c r="T568" t="s">
        <v>8318</v>
      </c>
      <c r="U568" t="s">
        <v>8319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15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>(((I569/60)/60)/24)+DATE(1970,1,1)</f>
        <v>42005.842523148152</v>
      </c>
      <c r="K569">
        <v>1417551194</v>
      </c>
      <c r="L569" s="13">
        <f>(((K569/60)/60)/24)+DATE(1970,1,1)</f>
        <v>41975.842523148152</v>
      </c>
      <c r="M569" s="30">
        <f t="shared" si="8"/>
        <v>30</v>
      </c>
      <c r="N569" t="b">
        <v>0</v>
      </c>
      <c r="O569">
        <v>0</v>
      </c>
      <c r="P569" t="b">
        <v>0</v>
      </c>
      <c r="Q569" s="6">
        <f>+E569/D569</f>
        <v>0</v>
      </c>
      <c r="R569" s="9">
        <f>IF(O569&gt;0,E569/O569,0)</f>
        <v>0</v>
      </c>
      <c r="S569" t="s">
        <v>8272</v>
      </c>
      <c r="T569" t="s">
        <v>8318</v>
      </c>
      <c r="U569" t="s">
        <v>8319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15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>(((I570/60)/60)/24)+DATE(1970,1,1)</f>
        <v>42385.458333333328</v>
      </c>
      <c r="K570">
        <v>1449785223</v>
      </c>
      <c r="L570" s="13">
        <f>(((K570/60)/60)/24)+DATE(1970,1,1)</f>
        <v>42348.9215625</v>
      </c>
      <c r="M570" s="30">
        <f t="shared" si="8"/>
        <v>37</v>
      </c>
      <c r="N570" t="b">
        <v>0</v>
      </c>
      <c r="O570">
        <v>5</v>
      </c>
      <c r="P570" t="b">
        <v>0</v>
      </c>
      <c r="Q570" s="6">
        <f>+E570/D570</f>
        <v>0.01</v>
      </c>
      <c r="R570" s="9">
        <f>IF(O570&gt;0,E570/O570,0)</f>
        <v>49</v>
      </c>
      <c r="S570" t="s">
        <v>8272</v>
      </c>
      <c r="T570" t="s">
        <v>8318</v>
      </c>
      <c r="U570" t="s">
        <v>8319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15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>(((I571/60)/60)/24)+DATE(1970,1,1)</f>
        <v>42370.847361111111</v>
      </c>
      <c r="K571">
        <v>1449087612</v>
      </c>
      <c r="L571" s="13">
        <f>(((K571/60)/60)/24)+DATE(1970,1,1)</f>
        <v>42340.847361111111</v>
      </c>
      <c r="M571" s="30">
        <f t="shared" si="8"/>
        <v>30</v>
      </c>
      <c r="N571" t="b">
        <v>0</v>
      </c>
      <c r="O571">
        <v>1</v>
      </c>
      <c r="P571" t="b">
        <v>0</v>
      </c>
      <c r="Q571" s="6">
        <f>+E571/D571</f>
        <v>8.0000000000000002E-3</v>
      </c>
      <c r="R571" s="9">
        <f>IF(O571&gt;0,E571/O571,0)</f>
        <v>20</v>
      </c>
      <c r="S571" t="s">
        <v>8272</v>
      </c>
      <c r="T571" t="s">
        <v>8318</v>
      </c>
      <c r="U571" t="s">
        <v>8319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15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>(((I572/60)/60)/24)+DATE(1970,1,1)</f>
        <v>42418.798252314817</v>
      </c>
      <c r="K572">
        <v>1453230569</v>
      </c>
      <c r="L572" s="13">
        <f>(((K572/60)/60)/24)+DATE(1970,1,1)</f>
        <v>42388.798252314817</v>
      </c>
      <c r="M572" s="30">
        <f t="shared" si="8"/>
        <v>30</v>
      </c>
      <c r="N572" t="b">
        <v>0</v>
      </c>
      <c r="O572">
        <v>1</v>
      </c>
      <c r="P572" t="b">
        <v>0</v>
      </c>
      <c r="Q572" s="6">
        <f>+E572/D572</f>
        <v>1.6705882352941177E-3</v>
      </c>
      <c r="R572" s="9">
        <f>IF(O572&gt;0,E572/O572,0)</f>
        <v>142</v>
      </c>
      <c r="S572" t="s">
        <v>8272</v>
      </c>
      <c r="T572" t="s">
        <v>8318</v>
      </c>
      <c r="U572" t="s">
        <v>8319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15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>(((I573/60)/60)/24)+DATE(1970,1,1)</f>
        <v>42212.165972222225</v>
      </c>
      <c r="K573">
        <v>1436297723</v>
      </c>
      <c r="L573" s="13">
        <f>(((K573/60)/60)/24)+DATE(1970,1,1)</f>
        <v>42192.816238425927</v>
      </c>
      <c r="M573" s="30">
        <f t="shared" si="8"/>
        <v>19</v>
      </c>
      <c r="N573" t="b">
        <v>0</v>
      </c>
      <c r="O573">
        <v>2</v>
      </c>
      <c r="P573" t="b">
        <v>0</v>
      </c>
      <c r="Q573" s="6">
        <f>+E573/D573</f>
        <v>4.2399999999999998E-3</v>
      </c>
      <c r="R573" s="9">
        <f>IF(O573&gt;0,E573/O573,0)</f>
        <v>53</v>
      </c>
      <c r="S573" t="s">
        <v>8272</v>
      </c>
      <c r="T573" t="s">
        <v>8318</v>
      </c>
      <c r="U573" t="s">
        <v>8319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15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>(((I574/60)/60)/24)+DATE(1970,1,1)</f>
        <v>42312.757962962962</v>
      </c>
      <c r="K574">
        <v>1444065088</v>
      </c>
      <c r="L574" s="13">
        <f>(((K574/60)/60)/24)+DATE(1970,1,1)</f>
        <v>42282.71629629629</v>
      </c>
      <c r="M574" s="30">
        <f t="shared" si="8"/>
        <v>30</v>
      </c>
      <c r="N574" t="b">
        <v>0</v>
      </c>
      <c r="O574">
        <v>0</v>
      </c>
      <c r="P574" t="b">
        <v>0</v>
      </c>
      <c r="Q574" s="6">
        <f>+E574/D574</f>
        <v>0</v>
      </c>
      <c r="R574" s="9">
        <f>IF(O574&gt;0,E574/O574,0)</f>
        <v>0</v>
      </c>
      <c r="S574" t="s">
        <v>8272</v>
      </c>
      <c r="T574" t="s">
        <v>8318</v>
      </c>
      <c r="U574" t="s">
        <v>8319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1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>(((I575/60)/60)/24)+DATE(1970,1,1)</f>
        <v>42022.05</v>
      </c>
      <c r="K575">
        <v>1416445931</v>
      </c>
      <c r="L575" s="13">
        <f>(((K575/60)/60)/24)+DATE(1970,1,1)</f>
        <v>41963.050127314811</v>
      </c>
      <c r="M575" s="30">
        <f t="shared" si="8"/>
        <v>59</v>
      </c>
      <c r="N575" t="b">
        <v>0</v>
      </c>
      <c r="O575">
        <v>9</v>
      </c>
      <c r="P575" t="b">
        <v>0</v>
      </c>
      <c r="Q575" s="6">
        <f>+E575/D575</f>
        <v>3.892538925389254E-3</v>
      </c>
      <c r="R575" s="9">
        <f>IF(O575&gt;0,E575/O575,0)</f>
        <v>38.444444444444443</v>
      </c>
      <c r="S575" t="s">
        <v>8272</v>
      </c>
      <c r="T575" t="s">
        <v>8318</v>
      </c>
      <c r="U575" t="s">
        <v>8319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15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>(((I576/60)/60)/24)+DATE(1970,1,1)</f>
        <v>42662.443368055552</v>
      </c>
      <c r="K576">
        <v>1474281507</v>
      </c>
      <c r="L576" s="13">
        <f>(((K576/60)/60)/24)+DATE(1970,1,1)</f>
        <v>42632.443368055552</v>
      </c>
      <c r="M576" s="30">
        <f t="shared" si="8"/>
        <v>30</v>
      </c>
      <c r="N576" t="b">
        <v>0</v>
      </c>
      <c r="O576">
        <v>4</v>
      </c>
      <c r="P576" t="b">
        <v>0</v>
      </c>
      <c r="Q576" s="6">
        <f>+E576/D576</f>
        <v>7.1556350626118068E-3</v>
      </c>
      <c r="R576" s="9">
        <f>IF(O576&gt;0,E576/O576,0)</f>
        <v>20</v>
      </c>
      <c r="S576" t="s">
        <v>8272</v>
      </c>
      <c r="T576" t="s">
        <v>8318</v>
      </c>
      <c r="U576" t="s">
        <v>8319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15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>(((I577/60)/60)/24)+DATE(1970,1,1)</f>
        <v>42168.692627314813</v>
      </c>
      <c r="K577">
        <v>1431621443</v>
      </c>
      <c r="L577" s="13">
        <f>(((K577/60)/60)/24)+DATE(1970,1,1)</f>
        <v>42138.692627314813</v>
      </c>
      <c r="M577" s="30">
        <f t="shared" si="8"/>
        <v>30</v>
      </c>
      <c r="N577" t="b">
        <v>0</v>
      </c>
      <c r="O577">
        <v>4</v>
      </c>
      <c r="P577" t="b">
        <v>0</v>
      </c>
      <c r="Q577" s="6">
        <f>+E577/D577</f>
        <v>4.3166666666666666E-3</v>
      </c>
      <c r="R577" s="9">
        <f>IF(O577&gt;0,E577/O577,0)</f>
        <v>64.75</v>
      </c>
      <c r="S577" t="s">
        <v>8272</v>
      </c>
      <c r="T577" t="s">
        <v>8318</v>
      </c>
      <c r="U577" t="s">
        <v>8319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15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>(((I578/60)/60)/24)+DATE(1970,1,1)</f>
        <v>42091.43</v>
      </c>
      <c r="K578">
        <v>1422357552</v>
      </c>
      <c r="L578" s="13">
        <f>(((K578/60)/60)/24)+DATE(1970,1,1)</f>
        <v>42031.471666666665</v>
      </c>
      <c r="M578" s="30">
        <f t="shared" si="8"/>
        <v>60</v>
      </c>
      <c r="N578" t="b">
        <v>0</v>
      </c>
      <c r="O578">
        <v>1</v>
      </c>
      <c r="P578" t="b">
        <v>0</v>
      </c>
      <c r="Q578" s="6">
        <f>+E578/D578</f>
        <v>1.2500000000000001E-5</v>
      </c>
      <c r="R578" s="9">
        <f>IF(O578&gt;0,E578/O578,0)</f>
        <v>1</v>
      </c>
      <c r="S578" t="s">
        <v>8272</v>
      </c>
      <c r="T578" t="s">
        <v>8318</v>
      </c>
      <c r="U578" t="s">
        <v>8319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15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>(((I579/60)/60)/24)+DATE(1970,1,1)</f>
        <v>42510.589143518519</v>
      </c>
      <c r="K579">
        <v>1458569302</v>
      </c>
      <c r="L579" s="13">
        <f>(((K579/60)/60)/24)+DATE(1970,1,1)</f>
        <v>42450.589143518519</v>
      </c>
      <c r="M579" s="30">
        <f t="shared" ref="M579:M642" si="9">ROUND(+J579-L579,0)</f>
        <v>60</v>
      </c>
      <c r="N579" t="b">
        <v>0</v>
      </c>
      <c r="O579">
        <v>1</v>
      </c>
      <c r="P579" t="b">
        <v>0</v>
      </c>
      <c r="Q579" s="6">
        <f>+E579/D579</f>
        <v>2E-3</v>
      </c>
      <c r="R579" s="9">
        <f>IF(O579&gt;0,E579/O579,0)</f>
        <v>10</v>
      </c>
      <c r="S579" t="s">
        <v>8272</v>
      </c>
      <c r="T579" t="s">
        <v>8318</v>
      </c>
      <c r="U579" t="s">
        <v>8319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15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>(((I580/60)/60)/24)+DATE(1970,1,1)</f>
        <v>42254.578622685185</v>
      </c>
      <c r="K580">
        <v>1439560393</v>
      </c>
      <c r="L580" s="13">
        <f>(((K580/60)/60)/24)+DATE(1970,1,1)</f>
        <v>42230.578622685185</v>
      </c>
      <c r="M580" s="30">
        <f t="shared" si="9"/>
        <v>24</v>
      </c>
      <c r="N580" t="b">
        <v>0</v>
      </c>
      <c r="O580">
        <v>7</v>
      </c>
      <c r="P580" t="b">
        <v>0</v>
      </c>
      <c r="Q580" s="6">
        <f>+E580/D580</f>
        <v>1.12E-4</v>
      </c>
      <c r="R580" s="9">
        <f>IF(O580&gt;0,E580/O580,0)</f>
        <v>2</v>
      </c>
      <c r="S580" t="s">
        <v>8272</v>
      </c>
      <c r="T580" t="s">
        <v>8318</v>
      </c>
      <c r="U580" t="s">
        <v>8319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15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>(((I581/60)/60)/24)+DATE(1970,1,1)</f>
        <v>41998.852118055554</v>
      </c>
      <c r="K581">
        <v>1416947223</v>
      </c>
      <c r="L581" s="13">
        <f>(((K581/60)/60)/24)+DATE(1970,1,1)</f>
        <v>41968.852118055554</v>
      </c>
      <c r="M581" s="30">
        <f t="shared" si="9"/>
        <v>30</v>
      </c>
      <c r="N581" t="b">
        <v>0</v>
      </c>
      <c r="O581">
        <v>5</v>
      </c>
      <c r="P581" t="b">
        <v>0</v>
      </c>
      <c r="Q581" s="6">
        <f>+E581/D581</f>
        <v>1.4583333333333334E-2</v>
      </c>
      <c r="R581" s="9">
        <f>IF(O581&gt;0,E581/O581,0)</f>
        <v>35</v>
      </c>
      <c r="S581" t="s">
        <v>8272</v>
      </c>
      <c r="T581" t="s">
        <v>8318</v>
      </c>
      <c r="U581" t="s">
        <v>8319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15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>(((I582/60)/60)/24)+DATE(1970,1,1)</f>
        <v>42635.908182870371</v>
      </c>
      <c r="K582">
        <v>1471988867</v>
      </c>
      <c r="L582" s="13">
        <f>(((K582/60)/60)/24)+DATE(1970,1,1)</f>
        <v>42605.908182870371</v>
      </c>
      <c r="M582" s="30">
        <f t="shared" si="9"/>
        <v>30</v>
      </c>
      <c r="N582" t="b">
        <v>0</v>
      </c>
      <c r="O582">
        <v>1</v>
      </c>
      <c r="P582" t="b">
        <v>0</v>
      </c>
      <c r="Q582" s="6">
        <f>+E582/D582</f>
        <v>3.3333333333333332E-4</v>
      </c>
      <c r="R582" s="9">
        <f>IF(O582&gt;0,E582/O582,0)</f>
        <v>1</v>
      </c>
      <c r="S582" t="s">
        <v>8272</v>
      </c>
      <c r="T582" t="s">
        <v>8318</v>
      </c>
      <c r="U582" t="s">
        <v>8319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15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>(((I583/60)/60)/24)+DATE(1970,1,1)</f>
        <v>42218.012777777782</v>
      </c>
      <c r="K583">
        <v>1435882704</v>
      </c>
      <c r="L583" s="13">
        <f>(((K583/60)/60)/24)+DATE(1970,1,1)</f>
        <v>42188.012777777782</v>
      </c>
      <c r="M583" s="30">
        <f t="shared" si="9"/>
        <v>30</v>
      </c>
      <c r="N583" t="b">
        <v>0</v>
      </c>
      <c r="O583">
        <v>0</v>
      </c>
      <c r="P583" t="b">
        <v>0</v>
      </c>
      <c r="Q583" s="6">
        <f>+E583/D583</f>
        <v>0</v>
      </c>
      <c r="R583" s="9">
        <f>IF(O583&gt;0,E583/O583,0)</f>
        <v>0</v>
      </c>
      <c r="S583" t="s">
        <v>8272</v>
      </c>
      <c r="T583" t="s">
        <v>8318</v>
      </c>
      <c r="U583" t="s">
        <v>8319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15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>(((I584/60)/60)/24)+DATE(1970,1,1)</f>
        <v>42078.75</v>
      </c>
      <c r="K584">
        <v>1424454319</v>
      </c>
      <c r="L584" s="13">
        <f>(((K584/60)/60)/24)+DATE(1970,1,1)</f>
        <v>42055.739803240736</v>
      </c>
      <c r="M584" s="30">
        <f t="shared" si="9"/>
        <v>23</v>
      </c>
      <c r="N584" t="b">
        <v>0</v>
      </c>
      <c r="O584">
        <v>0</v>
      </c>
      <c r="P584" t="b">
        <v>0</v>
      </c>
      <c r="Q584" s="6">
        <f>+E584/D584</f>
        <v>0</v>
      </c>
      <c r="R584" s="9">
        <f>IF(O584&gt;0,E584/O584,0)</f>
        <v>0</v>
      </c>
      <c r="S584" t="s">
        <v>8272</v>
      </c>
      <c r="T584" t="s">
        <v>8318</v>
      </c>
      <c r="U584" t="s">
        <v>8319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1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>(((I585/60)/60)/24)+DATE(1970,1,1)</f>
        <v>42082.896840277783</v>
      </c>
      <c r="K585">
        <v>1424212287</v>
      </c>
      <c r="L585" s="13">
        <f>(((K585/60)/60)/24)+DATE(1970,1,1)</f>
        <v>42052.93850694444</v>
      </c>
      <c r="M585" s="30">
        <f t="shared" si="9"/>
        <v>30</v>
      </c>
      <c r="N585" t="b">
        <v>0</v>
      </c>
      <c r="O585">
        <v>1</v>
      </c>
      <c r="P585" t="b">
        <v>0</v>
      </c>
      <c r="Q585" s="6">
        <f>+E585/D585</f>
        <v>1.1111111111111112E-4</v>
      </c>
      <c r="R585" s="9">
        <f>IF(O585&gt;0,E585/O585,0)</f>
        <v>1</v>
      </c>
      <c r="S585" t="s">
        <v>8272</v>
      </c>
      <c r="T585" t="s">
        <v>8318</v>
      </c>
      <c r="U585" t="s">
        <v>8319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15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>(((I586/60)/60)/24)+DATE(1970,1,1)</f>
        <v>42079.674953703703</v>
      </c>
      <c r="K586">
        <v>1423933916</v>
      </c>
      <c r="L586" s="13">
        <f>(((K586/60)/60)/24)+DATE(1970,1,1)</f>
        <v>42049.716620370367</v>
      </c>
      <c r="M586" s="30">
        <f t="shared" si="9"/>
        <v>30</v>
      </c>
      <c r="N586" t="b">
        <v>0</v>
      </c>
      <c r="O586">
        <v>2</v>
      </c>
      <c r="P586" t="b">
        <v>0</v>
      </c>
      <c r="Q586" s="6">
        <f>+E586/D586</f>
        <v>0.01</v>
      </c>
      <c r="R586" s="9">
        <f>IF(O586&gt;0,E586/O586,0)</f>
        <v>5</v>
      </c>
      <c r="S586" t="s">
        <v>8272</v>
      </c>
      <c r="T586" t="s">
        <v>8318</v>
      </c>
      <c r="U586" t="s">
        <v>8319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15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>(((I587/60)/60)/24)+DATE(1970,1,1)</f>
        <v>42339</v>
      </c>
      <c r="K587">
        <v>1444123377</v>
      </c>
      <c r="L587" s="13">
        <f>(((K587/60)/60)/24)+DATE(1970,1,1)</f>
        <v>42283.3909375</v>
      </c>
      <c r="M587" s="30">
        <f t="shared" si="9"/>
        <v>56</v>
      </c>
      <c r="N587" t="b">
        <v>0</v>
      </c>
      <c r="O587">
        <v>0</v>
      </c>
      <c r="P587" t="b">
        <v>0</v>
      </c>
      <c r="Q587" s="6">
        <f>+E587/D587</f>
        <v>0</v>
      </c>
      <c r="R587" s="9">
        <f>IF(O587&gt;0,E587/O587,0)</f>
        <v>0</v>
      </c>
      <c r="S587" t="s">
        <v>8272</v>
      </c>
      <c r="T587" t="s">
        <v>8318</v>
      </c>
      <c r="U587" t="s">
        <v>8319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15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>(((I588/60)/60)/24)+DATE(1970,1,1)</f>
        <v>42050.854247685187</v>
      </c>
      <c r="K588">
        <v>1421440207</v>
      </c>
      <c r="L588" s="13">
        <f>(((K588/60)/60)/24)+DATE(1970,1,1)</f>
        <v>42020.854247685187</v>
      </c>
      <c r="M588" s="30">
        <f t="shared" si="9"/>
        <v>30</v>
      </c>
      <c r="N588" t="b">
        <v>0</v>
      </c>
      <c r="O588">
        <v>4</v>
      </c>
      <c r="P588" t="b">
        <v>0</v>
      </c>
      <c r="Q588" s="6">
        <f>+E588/D588</f>
        <v>5.5999999999999999E-3</v>
      </c>
      <c r="R588" s="9">
        <f>IF(O588&gt;0,E588/O588,0)</f>
        <v>14</v>
      </c>
      <c r="S588" t="s">
        <v>8272</v>
      </c>
      <c r="T588" t="s">
        <v>8318</v>
      </c>
      <c r="U588" t="s">
        <v>8319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15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>(((I589/60)/60)/24)+DATE(1970,1,1)</f>
        <v>42110.757326388892</v>
      </c>
      <c r="K589">
        <v>1426615833</v>
      </c>
      <c r="L589" s="13">
        <f>(((K589/60)/60)/24)+DATE(1970,1,1)</f>
        <v>42080.757326388892</v>
      </c>
      <c r="M589" s="30">
        <f t="shared" si="9"/>
        <v>30</v>
      </c>
      <c r="N589" t="b">
        <v>0</v>
      </c>
      <c r="O589">
        <v>7</v>
      </c>
      <c r="P589" t="b">
        <v>0</v>
      </c>
      <c r="Q589" s="6">
        <f>+E589/D589</f>
        <v>9.0833333333333335E-2</v>
      </c>
      <c r="R589" s="9">
        <f>IF(O589&gt;0,E589/O589,0)</f>
        <v>389.28571428571428</v>
      </c>
      <c r="S589" t="s">
        <v>8272</v>
      </c>
      <c r="T589" t="s">
        <v>8318</v>
      </c>
      <c r="U589" t="s">
        <v>8319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15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>(((I590/60)/60)/24)+DATE(1970,1,1)</f>
        <v>42691.811180555553</v>
      </c>
      <c r="K590">
        <v>1474223286</v>
      </c>
      <c r="L590" s="13">
        <f>(((K590/60)/60)/24)+DATE(1970,1,1)</f>
        <v>42631.769513888896</v>
      </c>
      <c r="M590" s="30">
        <f t="shared" si="9"/>
        <v>60</v>
      </c>
      <c r="N590" t="b">
        <v>0</v>
      </c>
      <c r="O590">
        <v>2</v>
      </c>
      <c r="P590" t="b">
        <v>0</v>
      </c>
      <c r="Q590" s="6">
        <f>+E590/D590</f>
        <v>3.3444444444444443E-2</v>
      </c>
      <c r="R590" s="9">
        <f>IF(O590&gt;0,E590/O590,0)</f>
        <v>150.5</v>
      </c>
      <c r="S590" t="s">
        <v>8272</v>
      </c>
      <c r="T590" t="s">
        <v>8318</v>
      </c>
      <c r="U590" t="s">
        <v>8319</v>
      </c>
    </row>
    <row r="591" spans="1:21" x14ac:dyDescent="0.25">
      <c r="A591">
        <v>589</v>
      </c>
      <c r="B591" s="3" t="s">
        <v>590</v>
      </c>
      <c r="C591" s="3" t="s">
        <v>4699</v>
      </c>
      <c r="D591" s="15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>(((I591/60)/60)/24)+DATE(1970,1,1)</f>
        <v>42193.614571759259</v>
      </c>
      <c r="K591">
        <v>1435070699</v>
      </c>
      <c r="L591" s="13">
        <f>(((K591/60)/60)/24)+DATE(1970,1,1)</f>
        <v>42178.614571759259</v>
      </c>
      <c r="M591" s="30">
        <f t="shared" si="9"/>
        <v>15</v>
      </c>
      <c r="N591" t="b">
        <v>0</v>
      </c>
      <c r="O591">
        <v>1</v>
      </c>
      <c r="P591" t="b">
        <v>0</v>
      </c>
      <c r="Q591" s="6">
        <f>+E591/D591</f>
        <v>1.3333333333333334E-4</v>
      </c>
      <c r="R591" s="9">
        <f>IF(O591&gt;0,E591/O591,0)</f>
        <v>1</v>
      </c>
      <c r="S591" t="s">
        <v>8272</v>
      </c>
      <c r="T591" t="s">
        <v>8318</v>
      </c>
      <c r="U591" t="s">
        <v>8319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15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>(((I592/60)/60)/24)+DATE(1970,1,1)</f>
        <v>42408.542361111111</v>
      </c>
      <c r="K592">
        <v>1452259131</v>
      </c>
      <c r="L592" s="13">
        <f>(((K592/60)/60)/24)+DATE(1970,1,1)</f>
        <v>42377.554756944446</v>
      </c>
      <c r="M592" s="30">
        <f t="shared" si="9"/>
        <v>31</v>
      </c>
      <c r="N592" t="b">
        <v>0</v>
      </c>
      <c r="O592">
        <v>9</v>
      </c>
      <c r="P592" t="b">
        <v>0</v>
      </c>
      <c r="Q592" s="6">
        <f>+E592/D592</f>
        <v>4.4600000000000001E-2</v>
      </c>
      <c r="R592" s="9">
        <f>IF(O592&gt;0,E592/O592,0)</f>
        <v>24.777777777777779</v>
      </c>
      <c r="S592" t="s">
        <v>8272</v>
      </c>
      <c r="T592" t="s">
        <v>8318</v>
      </c>
      <c r="U592" t="s">
        <v>8319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15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>(((I593/60)/60)/24)+DATE(1970,1,1)</f>
        <v>42207.543171296296</v>
      </c>
      <c r="K593">
        <v>1434978130</v>
      </c>
      <c r="L593" s="13">
        <f>(((K593/60)/60)/24)+DATE(1970,1,1)</f>
        <v>42177.543171296296</v>
      </c>
      <c r="M593" s="30">
        <f t="shared" si="9"/>
        <v>30</v>
      </c>
      <c r="N593" t="b">
        <v>0</v>
      </c>
      <c r="O593">
        <v>2</v>
      </c>
      <c r="P593" t="b">
        <v>0</v>
      </c>
      <c r="Q593" s="6">
        <f>+E593/D593</f>
        <v>6.0999999999999997E-4</v>
      </c>
      <c r="R593" s="9">
        <f>IF(O593&gt;0,E593/O593,0)</f>
        <v>30.5</v>
      </c>
      <c r="S593" t="s">
        <v>8272</v>
      </c>
      <c r="T593" t="s">
        <v>8318</v>
      </c>
      <c r="U593" t="s">
        <v>8319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15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>(((I594/60)/60)/24)+DATE(1970,1,1)</f>
        <v>41976.232175925921</v>
      </c>
      <c r="K594">
        <v>1414992860</v>
      </c>
      <c r="L594" s="13">
        <f>(((K594/60)/60)/24)+DATE(1970,1,1)</f>
        <v>41946.232175925928</v>
      </c>
      <c r="M594" s="30">
        <f t="shared" si="9"/>
        <v>30</v>
      </c>
      <c r="N594" t="b">
        <v>0</v>
      </c>
      <c r="O594">
        <v>1</v>
      </c>
      <c r="P594" t="b">
        <v>0</v>
      </c>
      <c r="Q594" s="6">
        <f>+E594/D594</f>
        <v>3.3333333333333333E-2</v>
      </c>
      <c r="R594" s="9">
        <f>IF(O594&gt;0,E594/O594,0)</f>
        <v>250</v>
      </c>
      <c r="S594" t="s">
        <v>8272</v>
      </c>
      <c r="T594" t="s">
        <v>8318</v>
      </c>
      <c r="U594" t="s">
        <v>8319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1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>(((I595/60)/60)/24)+DATE(1970,1,1)</f>
        <v>42100.635937500003</v>
      </c>
      <c r="K595">
        <v>1425744945</v>
      </c>
      <c r="L595" s="13">
        <f>(((K595/60)/60)/24)+DATE(1970,1,1)</f>
        <v>42070.677604166667</v>
      </c>
      <c r="M595" s="30">
        <f t="shared" si="9"/>
        <v>30</v>
      </c>
      <c r="N595" t="b">
        <v>0</v>
      </c>
      <c r="O595">
        <v>7</v>
      </c>
      <c r="P595" t="b">
        <v>0</v>
      </c>
      <c r="Q595" s="6">
        <f>+E595/D595</f>
        <v>0.23</v>
      </c>
      <c r="R595" s="9">
        <f>IF(O595&gt;0,E595/O595,0)</f>
        <v>16.428571428571427</v>
      </c>
      <c r="S595" t="s">
        <v>8272</v>
      </c>
      <c r="T595" t="s">
        <v>8318</v>
      </c>
      <c r="U595" t="s">
        <v>8319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15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>(((I596/60)/60)/24)+DATE(1970,1,1)</f>
        <v>42476.780162037037</v>
      </c>
      <c r="K596">
        <v>1458240206</v>
      </c>
      <c r="L596" s="13">
        <f>(((K596/60)/60)/24)+DATE(1970,1,1)</f>
        <v>42446.780162037037</v>
      </c>
      <c r="M596" s="30">
        <f t="shared" si="9"/>
        <v>30</v>
      </c>
      <c r="N596" t="b">
        <v>0</v>
      </c>
      <c r="O596">
        <v>2</v>
      </c>
      <c r="P596" t="b">
        <v>0</v>
      </c>
      <c r="Q596" s="6">
        <f>+E596/D596</f>
        <v>1.0399999999999999E-3</v>
      </c>
      <c r="R596" s="9">
        <f>IF(O596&gt;0,E596/O596,0)</f>
        <v>13</v>
      </c>
      <c r="S596" t="s">
        <v>8272</v>
      </c>
      <c r="T596" t="s">
        <v>8318</v>
      </c>
      <c r="U596" t="s">
        <v>8319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15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>(((I597/60)/60)/24)+DATE(1970,1,1)</f>
        <v>42128.069884259254</v>
      </c>
      <c r="K597">
        <v>1426815638</v>
      </c>
      <c r="L597" s="13">
        <f>(((K597/60)/60)/24)+DATE(1970,1,1)</f>
        <v>42083.069884259254</v>
      </c>
      <c r="M597" s="30">
        <f t="shared" si="9"/>
        <v>45</v>
      </c>
      <c r="N597" t="b">
        <v>0</v>
      </c>
      <c r="O597">
        <v>8</v>
      </c>
      <c r="P597" t="b">
        <v>0</v>
      </c>
      <c r="Q597" s="6">
        <f>+E597/D597</f>
        <v>4.2599999999999999E-3</v>
      </c>
      <c r="R597" s="9">
        <f>IF(O597&gt;0,E597/O597,0)</f>
        <v>53.25</v>
      </c>
      <c r="S597" t="s">
        <v>8272</v>
      </c>
      <c r="T597" t="s">
        <v>8318</v>
      </c>
      <c r="U597" t="s">
        <v>8319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15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>(((I598/60)/60)/24)+DATE(1970,1,1)</f>
        <v>42676.896898148145</v>
      </c>
      <c r="K598">
        <v>1475530292</v>
      </c>
      <c r="L598" s="13">
        <f>(((K598/60)/60)/24)+DATE(1970,1,1)</f>
        <v>42646.896898148145</v>
      </c>
      <c r="M598" s="30">
        <f t="shared" si="9"/>
        <v>30</v>
      </c>
      <c r="N598" t="b">
        <v>0</v>
      </c>
      <c r="O598">
        <v>2</v>
      </c>
      <c r="P598" t="b">
        <v>0</v>
      </c>
      <c r="Q598" s="6">
        <f>+E598/D598</f>
        <v>2.9999999999999997E-4</v>
      </c>
      <c r="R598" s="9">
        <f>IF(O598&gt;0,E598/O598,0)</f>
        <v>3</v>
      </c>
      <c r="S598" t="s">
        <v>8272</v>
      </c>
      <c r="T598" t="s">
        <v>8318</v>
      </c>
      <c r="U598" t="s">
        <v>8319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15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>(((I599/60)/60)/24)+DATE(1970,1,1)</f>
        <v>42582.666666666672</v>
      </c>
      <c r="K599">
        <v>1466787335</v>
      </c>
      <c r="L599" s="13">
        <f>(((K599/60)/60)/24)+DATE(1970,1,1)</f>
        <v>42545.705266203702</v>
      </c>
      <c r="M599" s="30">
        <f t="shared" si="9"/>
        <v>37</v>
      </c>
      <c r="N599" t="b">
        <v>0</v>
      </c>
      <c r="O599">
        <v>2</v>
      </c>
      <c r="P599" t="b">
        <v>0</v>
      </c>
      <c r="Q599" s="6">
        <f>+E599/D599</f>
        <v>2.6666666666666666E-3</v>
      </c>
      <c r="R599" s="9">
        <f>IF(O599&gt;0,E599/O599,0)</f>
        <v>10</v>
      </c>
      <c r="S599" t="s">
        <v>8272</v>
      </c>
      <c r="T599" t="s">
        <v>8318</v>
      </c>
      <c r="U599" t="s">
        <v>8319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15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>(((I600/60)/60)/24)+DATE(1970,1,1)</f>
        <v>41978.00209490741</v>
      </c>
      <c r="K600">
        <v>1415145781</v>
      </c>
      <c r="L600" s="13">
        <f>(((K600/60)/60)/24)+DATE(1970,1,1)</f>
        <v>41948.00209490741</v>
      </c>
      <c r="M600" s="30">
        <f t="shared" si="9"/>
        <v>30</v>
      </c>
      <c r="N600" t="b">
        <v>0</v>
      </c>
      <c r="O600">
        <v>7</v>
      </c>
      <c r="P600" t="b">
        <v>0</v>
      </c>
      <c r="Q600" s="6">
        <f>+E600/D600</f>
        <v>0.34</v>
      </c>
      <c r="R600" s="9">
        <f>IF(O600&gt;0,E600/O600,0)</f>
        <v>121.42857142857143</v>
      </c>
      <c r="S600" t="s">
        <v>8272</v>
      </c>
      <c r="T600" t="s">
        <v>8318</v>
      </c>
      <c r="U600" t="s">
        <v>8319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15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>(((I601/60)/60)/24)+DATE(1970,1,1)</f>
        <v>42071.636111111111</v>
      </c>
      <c r="K601">
        <v>1423769402</v>
      </c>
      <c r="L601" s="13">
        <f>(((K601/60)/60)/24)+DATE(1970,1,1)</f>
        <v>42047.812523148154</v>
      </c>
      <c r="M601" s="30">
        <f t="shared" si="9"/>
        <v>24</v>
      </c>
      <c r="N601" t="b">
        <v>0</v>
      </c>
      <c r="O601">
        <v>2</v>
      </c>
      <c r="P601" t="b">
        <v>0</v>
      </c>
      <c r="Q601" s="6">
        <f>+E601/D601</f>
        <v>6.2E-4</v>
      </c>
      <c r="R601" s="9">
        <f>IF(O601&gt;0,E601/O601,0)</f>
        <v>15.5</v>
      </c>
      <c r="S601" t="s">
        <v>8272</v>
      </c>
      <c r="T601" t="s">
        <v>8318</v>
      </c>
      <c r="U601" t="s">
        <v>8319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15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>(((I602/60)/60)/24)+DATE(1970,1,1)</f>
        <v>42133.798171296294</v>
      </c>
      <c r="K602">
        <v>1426014562</v>
      </c>
      <c r="L602" s="13">
        <f>(((K602/60)/60)/24)+DATE(1970,1,1)</f>
        <v>42073.798171296294</v>
      </c>
      <c r="M602" s="30">
        <f t="shared" si="9"/>
        <v>60</v>
      </c>
      <c r="N602" t="b">
        <v>0</v>
      </c>
      <c r="O602">
        <v>1</v>
      </c>
      <c r="P602" t="b">
        <v>0</v>
      </c>
      <c r="Q602" s="6">
        <f>+E602/D602</f>
        <v>0.02</v>
      </c>
      <c r="R602" s="9">
        <f>IF(O602&gt;0,E602/O602,0)</f>
        <v>100</v>
      </c>
      <c r="S602" t="s">
        <v>8272</v>
      </c>
      <c r="T602" t="s">
        <v>8318</v>
      </c>
      <c r="U602" t="s">
        <v>8319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15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>(((I603/60)/60)/24)+DATE(1970,1,1)</f>
        <v>41999.858090277776</v>
      </c>
      <c r="K603">
        <v>1417034139</v>
      </c>
      <c r="L603" s="13">
        <f>(((K603/60)/60)/24)+DATE(1970,1,1)</f>
        <v>41969.858090277776</v>
      </c>
      <c r="M603" s="30">
        <f t="shared" si="9"/>
        <v>30</v>
      </c>
      <c r="N603" t="b">
        <v>0</v>
      </c>
      <c r="O603">
        <v>6</v>
      </c>
      <c r="P603" t="b">
        <v>0</v>
      </c>
      <c r="Q603" s="6">
        <f>+E603/D603</f>
        <v>1.4E-2</v>
      </c>
      <c r="R603" s="9">
        <f>IF(O603&gt;0,E603/O603,0)</f>
        <v>23.333333333333332</v>
      </c>
      <c r="S603" t="s">
        <v>8272</v>
      </c>
      <c r="T603" t="s">
        <v>8318</v>
      </c>
      <c r="U603" t="s">
        <v>8319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15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>(((I604/60)/60)/24)+DATE(1970,1,1)</f>
        <v>42173.79415509259</v>
      </c>
      <c r="K604">
        <v>1432062215</v>
      </c>
      <c r="L604" s="13">
        <f>(((K604/60)/60)/24)+DATE(1970,1,1)</f>
        <v>42143.79415509259</v>
      </c>
      <c r="M604" s="30">
        <f t="shared" si="9"/>
        <v>30</v>
      </c>
      <c r="N604" t="b">
        <v>0</v>
      </c>
      <c r="O604">
        <v>0</v>
      </c>
      <c r="P604" t="b">
        <v>0</v>
      </c>
      <c r="Q604" s="6">
        <f>+E604/D604</f>
        <v>0</v>
      </c>
      <c r="R604" s="9">
        <f>IF(O604&gt;0,E604/O604,0)</f>
        <v>0</v>
      </c>
      <c r="S604" t="s">
        <v>8272</v>
      </c>
      <c r="T604" t="s">
        <v>8318</v>
      </c>
      <c r="U604" t="s">
        <v>8319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1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>(((I605/60)/60)/24)+DATE(1970,1,1)</f>
        <v>41865.639155092591</v>
      </c>
      <c r="K605">
        <v>1405437623</v>
      </c>
      <c r="L605" s="13">
        <f>(((K605/60)/60)/24)+DATE(1970,1,1)</f>
        <v>41835.639155092591</v>
      </c>
      <c r="M605" s="30">
        <f t="shared" si="9"/>
        <v>30</v>
      </c>
      <c r="N605" t="b">
        <v>0</v>
      </c>
      <c r="O605">
        <v>13</v>
      </c>
      <c r="P605" t="b">
        <v>0</v>
      </c>
      <c r="Q605" s="6">
        <f>+E605/D605</f>
        <v>3.9334666666666664E-2</v>
      </c>
      <c r="R605" s="9">
        <f>IF(O605&gt;0,E605/O605,0)</f>
        <v>45.386153846153846</v>
      </c>
      <c r="S605" t="s">
        <v>8272</v>
      </c>
      <c r="T605" t="s">
        <v>8318</v>
      </c>
      <c r="U605" t="s">
        <v>8319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15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>(((I606/60)/60)/24)+DATE(1970,1,1)</f>
        <v>41879.035370370373</v>
      </c>
      <c r="K606">
        <v>1406595056</v>
      </c>
      <c r="L606" s="13">
        <f>(((K606/60)/60)/24)+DATE(1970,1,1)</f>
        <v>41849.035370370373</v>
      </c>
      <c r="M606" s="30">
        <f t="shared" si="9"/>
        <v>30</v>
      </c>
      <c r="N606" t="b">
        <v>0</v>
      </c>
      <c r="O606">
        <v>0</v>
      </c>
      <c r="P606" t="b">
        <v>0</v>
      </c>
      <c r="Q606" s="6">
        <f>+E606/D606</f>
        <v>0</v>
      </c>
      <c r="R606" s="9">
        <f>IF(O606&gt;0,E606/O606,0)</f>
        <v>0</v>
      </c>
      <c r="S606" t="s">
        <v>8272</v>
      </c>
      <c r="T606" t="s">
        <v>8318</v>
      </c>
      <c r="U606" t="s">
        <v>8319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15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>(((I607/60)/60)/24)+DATE(1970,1,1)</f>
        <v>42239.357731481476</v>
      </c>
      <c r="K607">
        <v>1436430908</v>
      </c>
      <c r="L607" s="13">
        <f>(((K607/60)/60)/24)+DATE(1970,1,1)</f>
        <v>42194.357731481476</v>
      </c>
      <c r="M607" s="30">
        <f t="shared" si="9"/>
        <v>45</v>
      </c>
      <c r="N607" t="b">
        <v>0</v>
      </c>
      <c r="O607">
        <v>8</v>
      </c>
      <c r="P607" t="b">
        <v>0</v>
      </c>
      <c r="Q607" s="6">
        <f>+E607/D607</f>
        <v>2.6200000000000001E-2</v>
      </c>
      <c r="R607" s="9">
        <f>IF(O607&gt;0,E607/O607,0)</f>
        <v>16.375</v>
      </c>
      <c r="S607" t="s">
        <v>8272</v>
      </c>
      <c r="T607" t="s">
        <v>8318</v>
      </c>
      <c r="U607" t="s">
        <v>8319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15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>(((I608/60)/60)/24)+DATE(1970,1,1)</f>
        <v>42148.625</v>
      </c>
      <c r="K608">
        <v>1428507409</v>
      </c>
      <c r="L608" s="13">
        <f>(((K608/60)/60)/24)+DATE(1970,1,1)</f>
        <v>42102.650567129633</v>
      </c>
      <c r="M608" s="30">
        <f t="shared" si="9"/>
        <v>46</v>
      </c>
      <c r="N608" t="b">
        <v>0</v>
      </c>
      <c r="O608">
        <v>1</v>
      </c>
      <c r="P608" t="b">
        <v>0</v>
      </c>
      <c r="Q608" s="6">
        <f>+E608/D608</f>
        <v>2E-3</v>
      </c>
      <c r="R608" s="9">
        <f>IF(O608&gt;0,E608/O608,0)</f>
        <v>10</v>
      </c>
      <c r="S608" t="s">
        <v>8272</v>
      </c>
      <c r="T608" t="s">
        <v>8318</v>
      </c>
      <c r="U608" t="s">
        <v>8319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15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>(((I609/60)/60)/24)+DATE(1970,1,1)</f>
        <v>42330.867314814815</v>
      </c>
      <c r="K609">
        <v>1445629736</v>
      </c>
      <c r="L609" s="13">
        <f>(((K609/60)/60)/24)+DATE(1970,1,1)</f>
        <v>42300.825648148151</v>
      </c>
      <c r="M609" s="30">
        <f t="shared" si="9"/>
        <v>30</v>
      </c>
      <c r="N609" t="b">
        <v>0</v>
      </c>
      <c r="O609">
        <v>0</v>
      </c>
      <c r="P609" t="b">
        <v>0</v>
      </c>
      <c r="Q609" s="6">
        <f>+E609/D609</f>
        <v>0</v>
      </c>
      <c r="R609" s="9">
        <f>IF(O609&gt;0,E609/O609,0)</f>
        <v>0</v>
      </c>
      <c r="S609" t="s">
        <v>8272</v>
      </c>
      <c r="T609" t="s">
        <v>8318</v>
      </c>
      <c r="U609" t="s">
        <v>8319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15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>(((I610/60)/60)/24)+DATE(1970,1,1)</f>
        <v>42170.921064814815</v>
      </c>
      <c r="K610">
        <v>1431813980</v>
      </c>
      <c r="L610" s="13">
        <f>(((K610/60)/60)/24)+DATE(1970,1,1)</f>
        <v>42140.921064814815</v>
      </c>
      <c r="M610" s="30">
        <f t="shared" si="9"/>
        <v>30</v>
      </c>
      <c r="N610" t="b">
        <v>0</v>
      </c>
      <c r="O610">
        <v>5</v>
      </c>
      <c r="P610" t="b">
        <v>0</v>
      </c>
      <c r="Q610" s="6">
        <f>+E610/D610</f>
        <v>9.7400000000000004E-3</v>
      </c>
      <c r="R610" s="9">
        <f>IF(O610&gt;0,E610/O610,0)</f>
        <v>292.2</v>
      </c>
      <c r="S610" t="s">
        <v>8272</v>
      </c>
      <c r="T610" t="s">
        <v>8318</v>
      </c>
      <c r="U610" t="s">
        <v>8319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15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>(((I611/60)/60)/24)+DATE(1970,1,1)</f>
        <v>42337.075740740736</v>
      </c>
      <c r="K611">
        <v>1446166144</v>
      </c>
      <c r="L611" s="13">
        <f>(((K611/60)/60)/24)+DATE(1970,1,1)</f>
        <v>42307.034074074079</v>
      </c>
      <c r="M611" s="30">
        <f t="shared" si="9"/>
        <v>30</v>
      </c>
      <c r="N611" t="b">
        <v>0</v>
      </c>
      <c r="O611">
        <v>1</v>
      </c>
      <c r="P611" t="b">
        <v>0</v>
      </c>
      <c r="Q611" s="6">
        <f>+E611/D611</f>
        <v>6.41025641025641E-3</v>
      </c>
      <c r="R611" s="9">
        <f>IF(O611&gt;0,E611/O611,0)</f>
        <v>5</v>
      </c>
      <c r="S611" t="s">
        <v>8272</v>
      </c>
      <c r="T611" t="s">
        <v>8318</v>
      </c>
      <c r="U611" t="s">
        <v>8319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15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>(((I612/60)/60)/24)+DATE(1970,1,1)</f>
        <v>42116.83085648148</v>
      </c>
      <c r="K612">
        <v>1427140586</v>
      </c>
      <c r="L612" s="13">
        <f>(((K612/60)/60)/24)+DATE(1970,1,1)</f>
        <v>42086.83085648148</v>
      </c>
      <c r="M612" s="30">
        <f t="shared" si="9"/>
        <v>30</v>
      </c>
      <c r="N612" t="b">
        <v>0</v>
      </c>
      <c r="O612">
        <v>0</v>
      </c>
      <c r="P612" t="b">
        <v>0</v>
      </c>
      <c r="Q612" s="6">
        <f>+E612/D612</f>
        <v>0</v>
      </c>
      <c r="R612" s="9">
        <f>IF(O612&gt;0,E612/O612,0)</f>
        <v>0</v>
      </c>
      <c r="S612" t="s">
        <v>8272</v>
      </c>
      <c r="T612" t="s">
        <v>8318</v>
      </c>
      <c r="U612" t="s">
        <v>8319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15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>(((I613/60)/60)/24)+DATE(1970,1,1)</f>
        <v>42388.560613425929</v>
      </c>
      <c r="K613">
        <v>1448026037</v>
      </c>
      <c r="L613" s="13">
        <f>(((K613/60)/60)/24)+DATE(1970,1,1)</f>
        <v>42328.560613425929</v>
      </c>
      <c r="M613" s="30">
        <f t="shared" si="9"/>
        <v>60</v>
      </c>
      <c r="N613" t="b">
        <v>0</v>
      </c>
      <c r="O613">
        <v>0</v>
      </c>
      <c r="P613" t="b">
        <v>0</v>
      </c>
      <c r="Q613" s="6">
        <f>+E613/D613</f>
        <v>0</v>
      </c>
      <c r="R613" s="9">
        <f>IF(O613&gt;0,E613/O613,0)</f>
        <v>0</v>
      </c>
      <c r="S613" t="s">
        <v>8272</v>
      </c>
      <c r="T613" t="s">
        <v>8318</v>
      </c>
      <c r="U613" t="s">
        <v>8319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15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>(((I614/60)/60)/24)+DATE(1970,1,1)</f>
        <v>42615.031782407401</v>
      </c>
      <c r="K614">
        <v>1470185146</v>
      </c>
      <c r="L614" s="13">
        <f>(((K614/60)/60)/24)+DATE(1970,1,1)</f>
        <v>42585.031782407401</v>
      </c>
      <c r="M614" s="30">
        <f t="shared" si="9"/>
        <v>30</v>
      </c>
      <c r="N614" t="b">
        <v>0</v>
      </c>
      <c r="O614">
        <v>0</v>
      </c>
      <c r="P614" t="b">
        <v>0</v>
      </c>
      <c r="Q614" s="6">
        <f>+E614/D614</f>
        <v>0</v>
      </c>
      <c r="R614" s="9">
        <f>IF(O614&gt;0,E614/O614,0)</f>
        <v>0</v>
      </c>
      <c r="S614" t="s">
        <v>8272</v>
      </c>
      <c r="T614" t="s">
        <v>8318</v>
      </c>
      <c r="U614" t="s">
        <v>8319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>(((I615/60)/60)/24)+DATE(1970,1,1)</f>
        <v>42278.207638888889</v>
      </c>
      <c r="K615">
        <v>1441022120</v>
      </c>
      <c r="L615" s="13">
        <f>(((K615/60)/60)/24)+DATE(1970,1,1)</f>
        <v>42247.496759259258</v>
      </c>
      <c r="M615" s="30">
        <f t="shared" si="9"/>
        <v>31</v>
      </c>
      <c r="N615" t="b">
        <v>0</v>
      </c>
      <c r="O615">
        <v>121</v>
      </c>
      <c r="P615" t="b">
        <v>0</v>
      </c>
      <c r="Q615" s="6">
        <f>+E615/D615</f>
        <v>0.21363333333333334</v>
      </c>
      <c r="R615" s="9">
        <f>IF(O615&gt;0,E615/O615,0)</f>
        <v>105.93388429752066</v>
      </c>
      <c r="S615" t="s">
        <v>8272</v>
      </c>
      <c r="T615" t="s">
        <v>8318</v>
      </c>
      <c r="U615" t="s">
        <v>8319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15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>(((I616/60)/60)/24)+DATE(1970,1,1)</f>
        <v>42545.061805555553</v>
      </c>
      <c r="K616">
        <v>1464139740</v>
      </c>
      <c r="L616" s="13">
        <f>(((K616/60)/60)/24)+DATE(1970,1,1)</f>
        <v>42515.061805555553</v>
      </c>
      <c r="M616" s="30">
        <f t="shared" si="9"/>
        <v>30</v>
      </c>
      <c r="N616" t="b">
        <v>0</v>
      </c>
      <c r="O616">
        <v>0</v>
      </c>
      <c r="P616" t="b">
        <v>0</v>
      </c>
      <c r="Q616" s="6">
        <f>+E616/D616</f>
        <v>0</v>
      </c>
      <c r="R616" s="9">
        <f>IF(O616&gt;0,E616/O616,0)</f>
        <v>0</v>
      </c>
      <c r="S616" t="s">
        <v>8272</v>
      </c>
      <c r="T616" t="s">
        <v>8318</v>
      </c>
      <c r="U616" t="s">
        <v>8319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15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>(((I617/60)/60)/24)+DATE(1970,1,1)</f>
        <v>42272.122210648144</v>
      </c>
      <c r="K617">
        <v>1440557759</v>
      </c>
      <c r="L617" s="13">
        <f>(((K617/60)/60)/24)+DATE(1970,1,1)</f>
        <v>42242.122210648144</v>
      </c>
      <c r="M617" s="30">
        <f t="shared" si="9"/>
        <v>30</v>
      </c>
      <c r="N617" t="b">
        <v>0</v>
      </c>
      <c r="O617">
        <v>0</v>
      </c>
      <c r="P617" t="b">
        <v>0</v>
      </c>
      <c r="Q617" s="6">
        <f>+E617/D617</f>
        <v>0</v>
      </c>
      <c r="R617" s="9">
        <f>IF(O617&gt;0,E617/O617,0)</f>
        <v>0</v>
      </c>
      <c r="S617" t="s">
        <v>8272</v>
      </c>
      <c r="T617" t="s">
        <v>8318</v>
      </c>
      <c r="U617" t="s">
        <v>8319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15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>(((I618/60)/60)/24)+DATE(1970,1,1)</f>
        <v>42791.376238425932</v>
      </c>
      <c r="K618">
        <v>1485421307</v>
      </c>
      <c r="L618" s="13">
        <f>(((K618/60)/60)/24)+DATE(1970,1,1)</f>
        <v>42761.376238425932</v>
      </c>
      <c r="M618" s="30">
        <f t="shared" si="9"/>
        <v>30</v>
      </c>
      <c r="N618" t="b">
        <v>0</v>
      </c>
      <c r="O618">
        <v>0</v>
      </c>
      <c r="P618" t="b">
        <v>0</v>
      </c>
      <c r="Q618" s="6">
        <f>+E618/D618</f>
        <v>0</v>
      </c>
      <c r="R618" s="9">
        <f>IF(O618&gt;0,E618/O618,0)</f>
        <v>0</v>
      </c>
      <c r="S618" t="s">
        <v>8272</v>
      </c>
      <c r="T618" t="s">
        <v>8318</v>
      </c>
      <c r="U618" t="s">
        <v>8319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15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>(((I619/60)/60)/24)+DATE(1970,1,1)</f>
        <v>42132.343090277776</v>
      </c>
      <c r="K619">
        <v>1427184843</v>
      </c>
      <c r="L619" s="13">
        <f>(((K619/60)/60)/24)+DATE(1970,1,1)</f>
        <v>42087.343090277776</v>
      </c>
      <c r="M619" s="30">
        <f t="shared" si="9"/>
        <v>45</v>
      </c>
      <c r="N619" t="b">
        <v>0</v>
      </c>
      <c r="O619">
        <v>3</v>
      </c>
      <c r="P619" t="b">
        <v>0</v>
      </c>
      <c r="Q619" s="6">
        <f>+E619/D619</f>
        <v>0.03</v>
      </c>
      <c r="R619" s="9">
        <f>IF(O619&gt;0,E619/O619,0)</f>
        <v>20</v>
      </c>
      <c r="S619" t="s">
        <v>8272</v>
      </c>
      <c r="T619" t="s">
        <v>8318</v>
      </c>
      <c r="U619" t="s">
        <v>8319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15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>(((I620/60)/60)/24)+DATE(1970,1,1)</f>
        <v>42347.810219907406</v>
      </c>
      <c r="K620">
        <v>1447097203</v>
      </c>
      <c r="L620" s="13">
        <f>(((K620/60)/60)/24)+DATE(1970,1,1)</f>
        <v>42317.810219907406</v>
      </c>
      <c r="M620" s="30">
        <f t="shared" si="9"/>
        <v>30</v>
      </c>
      <c r="N620" t="b">
        <v>0</v>
      </c>
      <c r="O620">
        <v>0</v>
      </c>
      <c r="P620" t="b">
        <v>0</v>
      </c>
      <c r="Q620" s="6">
        <f>+E620/D620</f>
        <v>0</v>
      </c>
      <c r="R620" s="9">
        <f>IF(O620&gt;0,E620/O620,0)</f>
        <v>0</v>
      </c>
      <c r="S620" t="s">
        <v>8272</v>
      </c>
      <c r="T620" t="s">
        <v>8318</v>
      </c>
      <c r="U620" t="s">
        <v>8319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15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>(((I621/60)/60)/24)+DATE(1970,1,1)</f>
        <v>41968.692013888889</v>
      </c>
      <c r="K621">
        <v>1411745790</v>
      </c>
      <c r="L621" s="13">
        <f>(((K621/60)/60)/24)+DATE(1970,1,1)</f>
        <v>41908.650347222225</v>
      </c>
      <c r="M621" s="30">
        <f t="shared" si="9"/>
        <v>60</v>
      </c>
      <c r="N621" t="b">
        <v>0</v>
      </c>
      <c r="O621">
        <v>1</v>
      </c>
      <c r="P621" t="b">
        <v>0</v>
      </c>
      <c r="Q621" s="6">
        <f>+E621/D621</f>
        <v>3.9999999999999998E-7</v>
      </c>
      <c r="R621" s="9">
        <f>IF(O621&gt;0,E621/O621,0)</f>
        <v>1</v>
      </c>
      <c r="S621" t="s">
        <v>8272</v>
      </c>
      <c r="T621" t="s">
        <v>8318</v>
      </c>
      <c r="U621" t="s">
        <v>8319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15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>(((I622/60)/60)/24)+DATE(1970,1,1)</f>
        <v>41876.716874999998</v>
      </c>
      <c r="K622">
        <v>1405098738</v>
      </c>
      <c r="L622" s="13">
        <f>(((K622/60)/60)/24)+DATE(1970,1,1)</f>
        <v>41831.716874999998</v>
      </c>
      <c r="M622" s="30">
        <f t="shared" si="9"/>
        <v>45</v>
      </c>
      <c r="N622" t="b">
        <v>0</v>
      </c>
      <c r="O622">
        <v>1</v>
      </c>
      <c r="P622" t="b">
        <v>0</v>
      </c>
      <c r="Q622" s="6">
        <f>+E622/D622</f>
        <v>0.01</v>
      </c>
      <c r="R622" s="9">
        <f>IF(O622&gt;0,E622/O622,0)</f>
        <v>300</v>
      </c>
      <c r="S622" t="s">
        <v>8272</v>
      </c>
      <c r="T622" t="s">
        <v>8318</v>
      </c>
      <c r="U622" t="s">
        <v>8319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15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>(((I623/60)/60)/24)+DATE(1970,1,1)</f>
        <v>42558.987696759257</v>
      </c>
      <c r="K623">
        <v>1465342937</v>
      </c>
      <c r="L623" s="13">
        <f>(((K623/60)/60)/24)+DATE(1970,1,1)</f>
        <v>42528.987696759257</v>
      </c>
      <c r="M623" s="30">
        <f t="shared" si="9"/>
        <v>30</v>
      </c>
      <c r="N623" t="b">
        <v>0</v>
      </c>
      <c r="O623">
        <v>3</v>
      </c>
      <c r="P623" t="b">
        <v>0</v>
      </c>
      <c r="Q623" s="6">
        <f>+E623/D623</f>
        <v>1.044E-2</v>
      </c>
      <c r="R623" s="9">
        <f>IF(O623&gt;0,E623/O623,0)</f>
        <v>87</v>
      </c>
      <c r="S623" t="s">
        <v>8272</v>
      </c>
      <c r="T623" t="s">
        <v>8318</v>
      </c>
      <c r="U623" t="s">
        <v>8319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15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>(((I624/60)/60)/24)+DATE(1970,1,1)</f>
        <v>42552.774745370371</v>
      </c>
      <c r="K624">
        <v>1465670138</v>
      </c>
      <c r="L624" s="13">
        <f>(((K624/60)/60)/24)+DATE(1970,1,1)</f>
        <v>42532.774745370371</v>
      </c>
      <c r="M624" s="30">
        <f t="shared" si="9"/>
        <v>20</v>
      </c>
      <c r="N624" t="b">
        <v>0</v>
      </c>
      <c r="O624">
        <v>9</v>
      </c>
      <c r="P624" t="b">
        <v>0</v>
      </c>
      <c r="Q624" s="6">
        <f>+E624/D624</f>
        <v>5.6833333333333333E-2</v>
      </c>
      <c r="R624" s="9">
        <f>IF(O624&gt;0,E624/O624,0)</f>
        <v>37.888888888888886</v>
      </c>
      <c r="S624" t="s">
        <v>8272</v>
      </c>
      <c r="T624" t="s">
        <v>8318</v>
      </c>
      <c r="U624" t="s">
        <v>8319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1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>(((I625/60)/60)/24)+DATE(1970,1,1)</f>
        <v>42152.009224537032</v>
      </c>
      <c r="K625">
        <v>1430179997</v>
      </c>
      <c r="L625" s="13">
        <f>(((K625/60)/60)/24)+DATE(1970,1,1)</f>
        <v>42122.009224537032</v>
      </c>
      <c r="M625" s="30">
        <f t="shared" si="9"/>
        <v>30</v>
      </c>
      <c r="N625" t="b">
        <v>0</v>
      </c>
      <c r="O625">
        <v>0</v>
      </c>
      <c r="P625" t="b">
        <v>0</v>
      </c>
      <c r="Q625" s="6">
        <f>+E625/D625</f>
        <v>0</v>
      </c>
      <c r="R625" s="9">
        <f>IF(O625&gt;0,E625/O625,0)</f>
        <v>0</v>
      </c>
      <c r="S625" t="s">
        <v>8272</v>
      </c>
      <c r="T625" t="s">
        <v>8318</v>
      </c>
      <c r="U625" t="s">
        <v>8319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15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>(((I626/60)/60)/24)+DATE(1970,1,1)</f>
        <v>42138.988900462966</v>
      </c>
      <c r="K626">
        <v>1429055041</v>
      </c>
      <c r="L626" s="13">
        <f>(((K626/60)/60)/24)+DATE(1970,1,1)</f>
        <v>42108.988900462966</v>
      </c>
      <c r="M626" s="30">
        <f t="shared" si="9"/>
        <v>30</v>
      </c>
      <c r="N626" t="b">
        <v>0</v>
      </c>
      <c r="O626">
        <v>0</v>
      </c>
      <c r="P626" t="b">
        <v>0</v>
      </c>
      <c r="Q626" s="6">
        <f>+E626/D626</f>
        <v>0</v>
      </c>
      <c r="R626" s="9">
        <f>IF(O626&gt;0,E626/O626,0)</f>
        <v>0</v>
      </c>
      <c r="S626" t="s">
        <v>8272</v>
      </c>
      <c r="T626" t="s">
        <v>8318</v>
      </c>
      <c r="U626" t="s">
        <v>8319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15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>(((I627/60)/60)/24)+DATE(1970,1,1)</f>
        <v>42820.853900462964</v>
      </c>
      <c r="K627">
        <v>1487971777</v>
      </c>
      <c r="L627" s="13">
        <f>(((K627/60)/60)/24)+DATE(1970,1,1)</f>
        <v>42790.895567129628</v>
      </c>
      <c r="M627" s="30">
        <f t="shared" si="9"/>
        <v>30</v>
      </c>
      <c r="N627" t="b">
        <v>0</v>
      </c>
      <c r="O627">
        <v>0</v>
      </c>
      <c r="P627" t="b">
        <v>0</v>
      </c>
      <c r="Q627" s="6">
        <f>+E627/D627</f>
        <v>0</v>
      </c>
      <c r="R627" s="9">
        <f>IF(O627&gt;0,E627/O627,0)</f>
        <v>0</v>
      </c>
      <c r="S627" t="s">
        <v>8272</v>
      </c>
      <c r="T627" t="s">
        <v>8318</v>
      </c>
      <c r="U627" t="s">
        <v>8319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15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>(((I628/60)/60)/24)+DATE(1970,1,1)</f>
        <v>42231.556944444441</v>
      </c>
      <c r="K628">
        <v>1436793939</v>
      </c>
      <c r="L628" s="13">
        <f>(((K628/60)/60)/24)+DATE(1970,1,1)</f>
        <v>42198.559479166666</v>
      </c>
      <c r="M628" s="30">
        <f t="shared" si="9"/>
        <v>33</v>
      </c>
      <c r="N628" t="b">
        <v>0</v>
      </c>
      <c r="O628">
        <v>39</v>
      </c>
      <c r="P628" t="b">
        <v>0</v>
      </c>
      <c r="Q628" s="6">
        <f>+E628/D628</f>
        <v>0.17380000000000001</v>
      </c>
      <c r="R628" s="9">
        <f>IF(O628&gt;0,E628/O628,0)</f>
        <v>111.41025641025641</v>
      </c>
      <c r="S628" t="s">
        <v>8272</v>
      </c>
      <c r="T628" t="s">
        <v>8318</v>
      </c>
      <c r="U628" t="s">
        <v>8319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15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>(((I629/60)/60)/24)+DATE(1970,1,1)</f>
        <v>42443.958333333328</v>
      </c>
      <c r="K629">
        <v>1452842511</v>
      </c>
      <c r="L629" s="13">
        <f>(((K629/60)/60)/24)+DATE(1970,1,1)</f>
        <v>42384.306840277779</v>
      </c>
      <c r="M629" s="30">
        <f t="shared" si="9"/>
        <v>60</v>
      </c>
      <c r="N629" t="b">
        <v>0</v>
      </c>
      <c r="O629">
        <v>1</v>
      </c>
      <c r="P629" t="b">
        <v>0</v>
      </c>
      <c r="Q629" s="6">
        <f>+E629/D629</f>
        <v>2.0000000000000001E-4</v>
      </c>
      <c r="R629" s="9">
        <f>IF(O629&gt;0,E629/O629,0)</f>
        <v>90</v>
      </c>
      <c r="S629" t="s">
        <v>8272</v>
      </c>
      <c r="T629" t="s">
        <v>8318</v>
      </c>
      <c r="U629" t="s">
        <v>8319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15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>(((I630/60)/60)/24)+DATE(1970,1,1)</f>
        <v>41833.692789351851</v>
      </c>
      <c r="K630">
        <v>1402677457</v>
      </c>
      <c r="L630" s="13">
        <f>(((K630/60)/60)/24)+DATE(1970,1,1)</f>
        <v>41803.692789351851</v>
      </c>
      <c r="M630" s="30">
        <f t="shared" si="9"/>
        <v>30</v>
      </c>
      <c r="N630" t="b">
        <v>0</v>
      </c>
      <c r="O630">
        <v>0</v>
      </c>
      <c r="P630" t="b">
        <v>0</v>
      </c>
      <c r="Q630" s="6">
        <f>+E630/D630</f>
        <v>0</v>
      </c>
      <c r="R630" s="9">
        <f>IF(O630&gt;0,E630/O630,0)</f>
        <v>0</v>
      </c>
      <c r="S630" t="s">
        <v>8272</v>
      </c>
      <c r="T630" t="s">
        <v>8318</v>
      </c>
      <c r="U630" t="s">
        <v>8319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15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>(((I631/60)/60)/24)+DATE(1970,1,1)</f>
        <v>42504.637824074074</v>
      </c>
      <c r="K631">
        <v>1460647108</v>
      </c>
      <c r="L631" s="13">
        <f>(((K631/60)/60)/24)+DATE(1970,1,1)</f>
        <v>42474.637824074074</v>
      </c>
      <c r="M631" s="30">
        <f t="shared" si="9"/>
        <v>30</v>
      </c>
      <c r="N631" t="b">
        <v>0</v>
      </c>
      <c r="O631">
        <v>3</v>
      </c>
      <c r="P631" t="b">
        <v>0</v>
      </c>
      <c r="Q631" s="6">
        <f>+E631/D631</f>
        <v>1.75E-3</v>
      </c>
      <c r="R631" s="9">
        <f>IF(O631&gt;0,E631/O631,0)</f>
        <v>116.66666666666667</v>
      </c>
      <c r="S631" t="s">
        <v>8272</v>
      </c>
      <c r="T631" t="s">
        <v>8318</v>
      </c>
      <c r="U631" t="s">
        <v>8319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15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>(((I632/60)/60)/24)+DATE(1970,1,1)</f>
        <v>42253.215277777781</v>
      </c>
      <c r="K632">
        <v>1438959121</v>
      </c>
      <c r="L632" s="13">
        <f>(((K632/60)/60)/24)+DATE(1970,1,1)</f>
        <v>42223.619456018518</v>
      </c>
      <c r="M632" s="30">
        <f t="shared" si="9"/>
        <v>30</v>
      </c>
      <c r="N632" t="b">
        <v>0</v>
      </c>
      <c r="O632">
        <v>1</v>
      </c>
      <c r="P632" t="b">
        <v>0</v>
      </c>
      <c r="Q632" s="6">
        <f>+E632/D632</f>
        <v>8.3340278356529708E-4</v>
      </c>
      <c r="R632" s="9">
        <f>IF(O632&gt;0,E632/O632,0)</f>
        <v>10</v>
      </c>
      <c r="S632" t="s">
        <v>8272</v>
      </c>
      <c r="T632" t="s">
        <v>8318</v>
      </c>
      <c r="U632" t="s">
        <v>8319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15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>(((I633/60)/60)/24)+DATE(1970,1,1)</f>
        <v>42518.772326388891</v>
      </c>
      <c r="K633">
        <v>1461954729</v>
      </c>
      <c r="L633" s="13">
        <f>(((K633/60)/60)/24)+DATE(1970,1,1)</f>
        <v>42489.772326388891</v>
      </c>
      <c r="M633" s="30">
        <f t="shared" si="9"/>
        <v>29</v>
      </c>
      <c r="N633" t="b">
        <v>0</v>
      </c>
      <c r="O633">
        <v>9</v>
      </c>
      <c r="P633" t="b">
        <v>0</v>
      </c>
      <c r="Q633" s="6">
        <f>+E633/D633</f>
        <v>1.38E-2</v>
      </c>
      <c r="R633" s="9">
        <f>IF(O633&gt;0,E633/O633,0)</f>
        <v>76.666666666666671</v>
      </c>
      <c r="S633" t="s">
        <v>8272</v>
      </c>
      <c r="T633" t="s">
        <v>8318</v>
      </c>
      <c r="U633" t="s">
        <v>8319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15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>(((I634/60)/60)/24)+DATE(1970,1,1)</f>
        <v>42333.700983796298</v>
      </c>
      <c r="K634">
        <v>1445874565</v>
      </c>
      <c r="L634" s="13">
        <f>(((K634/60)/60)/24)+DATE(1970,1,1)</f>
        <v>42303.659317129626</v>
      </c>
      <c r="M634" s="30">
        <f t="shared" si="9"/>
        <v>30</v>
      </c>
      <c r="N634" t="b">
        <v>0</v>
      </c>
      <c r="O634">
        <v>0</v>
      </c>
      <c r="P634" t="b">
        <v>0</v>
      </c>
      <c r="Q634" s="6">
        <f>+E634/D634</f>
        <v>0</v>
      </c>
      <c r="R634" s="9">
        <f>IF(O634&gt;0,E634/O634,0)</f>
        <v>0</v>
      </c>
      <c r="S634" t="s">
        <v>8272</v>
      </c>
      <c r="T634" t="s">
        <v>8318</v>
      </c>
      <c r="U634" t="s">
        <v>8319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1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>(((I635/60)/60)/24)+DATE(1970,1,1)</f>
        <v>42538.958333333328</v>
      </c>
      <c r="K635">
        <v>1463469062</v>
      </c>
      <c r="L635" s="13">
        <f>(((K635/60)/60)/24)+DATE(1970,1,1)</f>
        <v>42507.29932870371</v>
      </c>
      <c r="M635" s="30">
        <f t="shared" si="9"/>
        <v>32</v>
      </c>
      <c r="N635" t="b">
        <v>0</v>
      </c>
      <c r="O635">
        <v>25</v>
      </c>
      <c r="P635" t="b">
        <v>0</v>
      </c>
      <c r="Q635" s="6">
        <f>+E635/D635</f>
        <v>0.1245</v>
      </c>
      <c r="R635" s="9">
        <f>IF(O635&gt;0,E635/O635,0)</f>
        <v>49.8</v>
      </c>
      <c r="S635" t="s">
        <v>8272</v>
      </c>
      <c r="T635" t="s">
        <v>8318</v>
      </c>
      <c r="U635" t="s">
        <v>8319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15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>(((I636/60)/60)/24)+DATE(1970,1,1)</f>
        <v>42061.928576388891</v>
      </c>
      <c r="K636">
        <v>1422397029</v>
      </c>
      <c r="L636" s="13">
        <f>(((K636/60)/60)/24)+DATE(1970,1,1)</f>
        <v>42031.928576388891</v>
      </c>
      <c r="M636" s="30">
        <f t="shared" si="9"/>
        <v>30</v>
      </c>
      <c r="N636" t="b">
        <v>0</v>
      </c>
      <c r="O636">
        <v>1</v>
      </c>
      <c r="P636" t="b">
        <v>0</v>
      </c>
      <c r="Q636" s="6">
        <f>+E636/D636</f>
        <v>2.0000000000000001E-4</v>
      </c>
      <c r="R636" s="9">
        <f>IF(O636&gt;0,E636/O636,0)</f>
        <v>1</v>
      </c>
      <c r="S636" t="s">
        <v>8272</v>
      </c>
      <c r="T636" t="s">
        <v>8318</v>
      </c>
      <c r="U636" t="s">
        <v>8319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15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>(((I637/60)/60)/24)+DATE(1970,1,1)</f>
        <v>42106.092152777783</v>
      </c>
      <c r="K637">
        <v>1426212762</v>
      </c>
      <c r="L637" s="13">
        <f>(((K637/60)/60)/24)+DATE(1970,1,1)</f>
        <v>42076.092152777783</v>
      </c>
      <c r="M637" s="30">
        <f t="shared" si="9"/>
        <v>30</v>
      </c>
      <c r="N637" t="b">
        <v>0</v>
      </c>
      <c r="O637">
        <v>1</v>
      </c>
      <c r="P637" t="b">
        <v>0</v>
      </c>
      <c r="Q637" s="6">
        <f>+E637/D637</f>
        <v>8.0000000000000007E-5</v>
      </c>
      <c r="R637" s="9">
        <f>IF(O637&gt;0,E637/O637,0)</f>
        <v>2</v>
      </c>
      <c r="S637" t="s">
        <v>8272</v>
      </c>
      <c r="T637" t="s">
        <v>8318</v>
      </c>
      <c r="U637" t="s">
        <v>8319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15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>(((I638/60)/60)/24)+DATE(1970,1,1)</f>
        <v>42161.44930555555</v>
      </c>
      <c r="K638">
        <v>1430996150</v>
      </c>
      <c r="L638" s="13">
        <f>(((K638/60)/60)/24)+DATE(1970,1,1)</f>
        <v>42131.455439814818</v>
      </c>
      <c r="M638" s="30">
        <f t="shared" si="9"/>
        <v>30</v>
      </c>
      <c r="N638" t="b">
        <v>0</v>
      </c>
      <c r="O638">
        <v>1</v>
      </c>
      <c r="P638" t="b">
        <v>0</v>
      </c>
      <c r="Q638" s="6">
        <f>+E638/D638</f>
        <v>2E-3</v>
      </c>
      <c r="R638" s="9">
        <f>IF(O638&gt;0,E638/O638,0)</f>
        <v>4</v>
      </c>
      <c r="S638" t="s">
        <v>8272</v>
      </c>
      <c r="T638" t="s">
        <v>8318</v>
      </c>
      <c r="U638" t="s">
        <v>8319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15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>(((I639/60)/60)/24)+DATE(1970,1,1)</f>
        <v>42791.961111111115</v>
      </c>
      <c r="K639">
        <v>1485558318</v>
      </c>
      <c r="L639" s="13">
        <f>(((K639/60)/60)/24)+DATE(1970,1,1)</f>
        <v>42762.962013888886</v>
      </c>
      <c r="M639" s="30">
        <f t="shared" si="9"/>
        <v>29</v>
      </c>
      <c r="N639" t="b">
        <v>0</v>
      </c>
      <c r="O639">
        <v>0</v>
      </c>
      <c r="P639" t="b">
        <v>0</v>
      </c>
      <c r="Q639" s="6">
        <f>+E639/D639</f>
        <v>0</v>
      </c>
      <c r="R639" s="9">
        <f>IF(O639&gt;0,E639/O639,0)</f>
        <v>0</v>
      </c>
      <c r="S639" t="s">
        <v>8272</v>
      </c>
      <c r="T639" t="s">
        <v>8318</v>
      </c>
      <c r="U639" t="s">
        <v>8319</v>
      </c>
    </row>
    <row r="640" spans="1:21" x14ac:dyDescent="0.25">
      <c r="A640">
        <v>638</v>
      </c>
      <c r="B640" s="3" t="s">
        <v>639</v>
      </c>
      <c r="C640" s="3" t="s">
        <v>4748</v>
      </c>
      <c r="D640" s="15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>(((I640/60)/60)/24)+DATE(1970,1,1)</f>
        <v>42819.55164351852</v>
      </c>
      <c r="K640">
        <v>1485267262</v>
      </c>
      <c r="L640" s="13">
        <f>(((K640/60)/60)/24)+DATE(1970,1,1)</f>
        <v>42759.593310185184</v>
      </c>
      <c r="M640" s="30">
        <f t="shared" si="9"/>
        <v>60</v>
      </c>
      <c r="N640" t="b">
        <v>0</v>
      </c>
      <c r="O640">
        <v>6</v>
      </c>
      <c r="P640" t="b">
        <v>0</v>
      </c>
      <c r="Q640" s="6">
        <f>+E640/D640</f>
        <v>9.0000000000000006E-5</v>
      </c>
      <c r="R640" s="9">
        <f>IF(O640&gt;0,E640/O640,0)</f>
        <v>3</v>
      </c>
      <c r="S640" t="s">
        <v>8272</v>
      </c>
      <c r="T640" t="s">
        <v>8318</v>
      </c>
      <c r="U640" t="s">
        <v>8319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15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>(((I641/60)/60)/24)+DATE(1970,1,1)</f>
        <v>41925.583275462966</v>
      </c>
      <c r="K641">
        <v>1408024795</v>
      </c>
      <c r="L641" s="13">
        <f>(((K641/60)/60)/24)+DATE(1970,1,1)</f>
        <v>41865.583275462966</v>
      </c>
      <c r="M641" s="30">
        <f t="shared" si="9"/>
        <v>60</v>
      </c>
      <c r="N641" t="b">
        <v>0</v>
      </c>
      <c r="O641">
        <v>1</v>
      </c>
      <c r="P641" t="b">
        <v>0</v>
      </c>
      <c r="Q641" s="6">
        <f>+E641/D641</f>
        <v>9.9999999999999995E-7</v>
      </c>
      <c r="R641" s="9">
        <f>IF(O641&gt;0,E641/O641,0)</f>
        <v>1</v>
      </c>
      <c r="S641" t="s">
        <v>8272</v>
      </c>
      <c r="T641" t="s">
        <v>8318</v>
      </c>
      <c r="U641" t="s">
        <v>8319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15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>(((I642/60)/60)/24)+DATE(1970,1,1)</f>
        <v>42698.958333333328</v>
      </c>
      <c r="K642">
        <v>1478685915</v>
      </c>
      <c r="L642" s="13">
        <f>(((K642/60)/60)/24)+DATE(1970,1,1)</f>
        <v>42683.420312500006</v>
      </c>
      <c r="M642" s="30">
        <f t="shared" si="9"/>
        <v>16</v>
      </c>
      <c r="N642" t="b">
        <v>0</v>
      </c>
      <c r="O642">
        <v>2</v>
      </c>
      <c r="P642" t="b">
        <v>1</v>
      </c>
      <c r="Q642" s="6">
        <f>+E642/D642</f>
        <v>1.4428571428571428</v>
      </c>
      <c r="R642" s="9">
        <f>IF(O642&gt;0,E642/O642,0)</f>
        <v>50.5</v>
      </c>
      <c r="S642" t="s">
        <v>8273</v>
      </c>
      <c r="T642" t="s">
        <v>8318</v>
      </c>
      <c r="U642" t="s">
        <v>8320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15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>(((I643/60)/60)/24)+DATE(1970,1,1)</f>
        <v>42229.57</v>
      </c>
      <c r="K643">
        <v>1436881248</v>
      </c>
      <c r="L643" s="13">
        <f>(((K643/60)/60)/24)+DATE(1970,1,1)</f>
        <v>42199.57</v>
      </c>
      <c r="M643" s="30">
        <f t="shared" ref="M643:M706" si="10">ROUND(+J643-L643,0)</f>
        <v>30</v>
      </c>
      <c r="N643" t="b">
        <v>0</v>
      </c>
      <c r="O643">
        <v>315</v>
      </c>
      <c r="P643" t="b">
        <v>1</v>
      </c>
      <c r="Q643" s="6">
        <f>+E643/D643</f>
        <v>1.1916249999999999</v>
      </c>
      <c r="R643" s="9">
        <f>IF(O643&gt;0,E643/O643,0)</f>
        <v>151.31746031746033</v>
      </c>
      <c r="S643" t="s">
        <v>8273</v>
      </c>
      <c r="T643" t="s">
        <v>8318</v>
      </c>
      <c r="U643" t="s">
        <v>8320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15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>(((I644/60)/60)/24)+DATE(1970,1,1)</f>
        <v>42235.651319444441</v>
      </c>
      <c r="K644">
        <v>1436888274</v>
      </c>
      <c r="L644" s="13">
        <f>(((K644/60)/60)/24)+DATE(1970,1,1)</f>
        <v>42199.651319444441</v>
      </c>
      <c r="M644" s="30">
        <f t="shared" si="10"/>
        <v>36</v>
      </c>
      <c r="N644" t="b">
        <v>0</v>
      </c>
      <c r="O644">
        <v>2174</v>
      </c>
      <c r="P644" t="b">
        <v>1</v>
      </c>
      <c r="Q644" s="6">
        <f>+E644/D644</f>
        <v>14.604850000000001</v>
      </c>
      <c r="R644" s="9">
        <f>IF(O644&gt;0,E644/O644,0)</f>
        <v>134.3592456301748</v>
      </c>
      <c r="S644" t="s">
        <v>8273</v>
      </c>
      <c r="T644" t="s">
        <v>8318</v>
      </c>
      <c r="U644" t="s">
        <v>8320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1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>(((I645/60)/60)/24)+DATE(1970,1,1)</f>
        <v>42155.642071759255</v>
      </c>
      <c r="K645">
        <v>1428333875</v>
      </c>
      <c r="L645" s="13">
        <f>(((K645/60)/60)/24)+DATE(1970,1,1)</f>
        <v>42100.642071759255</v>
      </c>
      <c r="M645" s="30">
        <f t="shared" si="10"/>
        <v>55</v>
      </c>
      <c r="N645" t="b">
        <v>0</v>
      </c>
      <c r="O645">
        <v>152</v>
      </c>
      <c r="P645" t="b">
        <v>1</v>
      </c>
      <c r="Q645" s="6">
        <f>+E645/D645</f>
        <v>1.0580799999999999</v>
      </c>
      <c r="R645" s="9">
        <f>IF(O645&gt;0,E645/O645,0)</f>
        <v>174.02631578947367</v>
      </c>
      <c r="S645" t="s">
        <v>8273</v>
      </c>
      <c r="T645" t="s">
        <v>8318</v>
      </c>
      <c r="U645" t="s">
        <v>8320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15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>(((I646/60)/60)/24)+DATE(1970,1,1)</f>
        <v>41941.041666666664</v>
      </c>
      <c r="K646">
        <v>1410883139</v>
      </c>
      <c r="L646" s="13">
        <f>(((K646/60)/60)/24)+DATE(1970,1,1)</f>
        <v>41898.665960648148</v>
      </c>
      <c r="M646" s="30">
        <f t="shared" si="10"/>
        <v>42</v>
      </c>
      <c r="N646" t="b">
        <v>0</v>
      </c>
      <c r="O646">
        <v>1021</v>
      </c>
      <c r="P646" t="b">
        <v>1</v>
      </c>
      <c r="Q646" s="6">
        <f>+E646/D646</f>
        <v>3.0011791999999997</v>
      </c>
      <c r="R646" s="9">
        <f>IF(O646&gt;0,E646/O646,0)</f>
        <v>73.486268364348675</v>
      </c>
      <c r="S646" t="s">
        <v>8273</v>
      </c>
      <c r="T646" t="s">
        <v>8318</v>
      </c>
      <c r="U646" t="s">
        <v>8320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15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>(((I647/60)/60)/24)+DATE(1970,1,1)</f>
        <v>42594.026319444441</v>
      </c>
      <c r="K647">
        <v>1468370274</v>
      </c>
      <c r="L647" s="13">
        <f>(((K647/60)/60)/24)+DATE(1970,1,1)</f>
        <v>42564.026319444441</v>
      </c>
      <c r="M647" s="30">
        <f t="shared" si="10"/>
        <v>30</v>
      </c>
      <c r="N647" t="b">
        <v>0</v>
      </c>
      <c r="O647">
        <v>237</v>
      </c>
      <c r="P647" t="b">
        <v>1</v>
      </c>
      <c r="Q647" s="6">
        <f>+E647/D647</f>
        <v>2.7869999999999999</v>
      </c>
      <c r="R647" s="9">
        <f>IF(O647&gt;0,E647/O647,0)</f>
        <v>23.518987341772153</v>
      </c>
      <c r="S647" t="s">
        <v>8273</v>
      </c>
      <c r="T647" t="s">
        <v>8318</v>
      </c>
      <c r="U647" t="s">
        <v>8320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15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>(((I648/60)/60)/24)+DATE(1970,1,1)</f>
        <v>41862.852627314816</v>
      </c>
      <c r="K648">
        <v>1405196867</v>
      </c>
      <c r="L648" s="13">
        <f>(((K648/60)/60)/24)+DATE(1970,1,1)</f>
        <v>41832.852627314816</v>
      </c>
      <c r="M648" s="30">
        <f t="shared" si="10"/>
        <v>30</v>
      </c>
      <c r="N648" t="b">
        <v>0</v>
      </c>
      <c r="O648">
        <v>27</v>
      </c>
      <c r="P648" t="b">
        <v>1</v>
      </c>
      <c r="Q648" s="6">
        <f>+E648/D648</f>
        <v>1.3187625000000001</v>
      </c>
      <c r="R648" s="9">
        <f>IF(O648&gt;0,E648/O648,0)</f>
        <v>39.074444444444445</v>
      </c>
      <c r="S648" t="s">
        <v>8273</v>
      </c>
      <c r="T648" t="s">
        <v>8318</v>
      </c>
      <c r="U648" t="s">
        <v>8320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15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>(((I649/60)/60)/24)+DATE(1970,1,1)</f>
        <v>42446.726261574076</v>
      </c>
      <c r="K649">
        <v>1455647149</v>
      </c>
      <c r="L649" s="13">
        <f>(((K649/60)/60)/24)+DATE(1970,1,1)</f>
        <v>42416.767928240741</v>
      </c>
      <c r="M649" s="30">
        <f t="shared" si="10"/>
        <v>30</v>
      </c>
      <c r="N649" t="b">
        <v>0</v>
      </c>
      <c r="O649">
        <v>17</v>
      </c>
      <c r="P649" t="b">
        <v>1</v>
      </c>
      <c r="Q649" s="6">
        <f>+E649/D649</f>
        <v>1.0705</v>
      </c>
      <c r="R649" s="9">
        <f>IF(O649&gt;0,E649/O649,0)</f>
        <v>125.94117647058823</v>
      </c>
      <c r="S649" t="s">
        <v>8273</v>
      </c>
      <c r="T649" t="s">
        <v>8318</v>
      </c>
      <c r="U649" t="s">
        <v>8320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15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>(((I650/60)/60)/24)+DATE(1970,1,1)</f>
        <v>41926.693379629629</v>
      </c>
      <c r="K650">
        <v>1410280708</v>
      </c>
      <c r="L650" s="13">
        <f>(((K650/60)/60)/24)+DATE(1970,1,1)</f>
        <v>41891.693379629629</v>
      </c>
      <c r="M650" s="30">
        <f t="shared" si="10"/>
        <v>35</v>
      </c>
      <c r="N650" t="b">
        <v>0</v>
      </c>
      <c r="O650">
        <v>27</v>
      </c>
      <c r="P650" t="b">
        <v>1</v>
      </c>
      <c r="Q650" s="6">
        <f>+E650/D650</f>
        <v>1.2682285714285715</v>
      </c>
      <c r="R650" s="9">
        <f>IF(O650&gt;0,E650/O650,0)</f>
        <v>1644</v>
      </c>
      <c r="S650" t="s">
        <v>8273</v>
      </c>
      <c r="T650" t="s">
        <v>8318</v>
      </c>
      <c r="U650" t="s">
        <v>8320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15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>(((I651/60)/60)/24)+DATE(1970,1,1)</f>
        <v>41898.912187499998</v>
      </c>
      <c r="K651">
        <v>1409090013</v>
      </c>
      <c r="L651" s="13">
        <f>(((K651/60)/60)/24)+DATE(1970,1,1)</f>
        <v>41877.912187499998</v>
      </c>
      <c r="M651" s="30">
        <f t="shared" si="10"/>
        <v>21</v>
      </c>
      <c r="N651" t="b">
        <v>0</v>
      </c>
      <c r="O651">
        <v>82</v>
      </c>
      <c r="P651" t="b">
        <v>1</v>
      </c>
      <c r="Q651" s="6">
        <f>+E651/D651</f>
        <v>1.3996</v>
      </c>
      <c r="R651" s="9">
        <f>IF(O651&gt;0,E651/O651,0)</f>
        <v>42.670731707317074</v>
      </c>
      <c r="S651" t="s">
        <v>8273</v>
      </c>
      <c r="T651" t="s">
        <v>8318</v>
      </c>
      <c r="U651" t="s">
        <v>8320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15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>(((I652/60)/60)/24)+DATE(1970,1,1)</f>
        <v>41992.078518518523</v>
      </c>
      <c r="K652">
        <v>1413766384</v>
      </c>
      <c r="L652" s="13">
        <f>(((K652/60)/60)/24)+DATE(1970,1,1)</f>
        <v>41932.036851851852</v>
      </c>
      <c r="M652" s="30">
        <f t="shared" si="10"/>
        <v>60</v>
      </c>
      <c r="N652" t="b">
        <v>0</v>
      </c>
      <c r="O652">
        <v>48</v>
      </c>
      <c r="P652" t="b">
        <v>1</v>
      </c>
      <c r="Q652" s="6">
        <f>+E652/D652</f>
        <v>1.1240000000000001</v>
      </c>
      <c r="R652" s="9">
        <f>IF(O652&gt;0,E652/O652,0)</f>
        <v>35.125</v>
      </c>
      <c r="S652" t="s">
        <v>8273</v>
      </c>
      <c r="T652" t="s">
        <v>8318</v>
      </c>
      <c r="U652" t="s">
        <v>8320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15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>(((I653/60)/60)/24)+DATE(1970,1,1)</f>
        <v>41986.017488425925</v>
      </c>
      <c r="K653">
        <v>1415838311</v>
      </c>
      <c r="L653" s="13">
        <f>(((K653/60)/60)/24)+DATE(1970,1,1)</f>
        <v>41956.017488425925</v>
      </c>
      <c r="M653" s="30">
        <f t="shared" si="10"/>
        <v>30</v>
      </c>
      <c r="N653" t="b">
        <v>0</v>
      </c>
      <c r="O653">
        <v>105</v>
      </c>
      <c r="P653" t="b">
        <v>1</v>
      </c>
      <c r="Q653" s="6">
        <f>+E653/D653</f>
        <v>1.00528</v>
      </c>
      <c r="R653" s="9">
        <f>IF(O653&gt;0,E653/O653,0)</f>
        <v>239.35238095238094</v>
      </c>
      <c r="S653" t="s">
        <v>8273</v>
      </c>
      <c r="T653" t="s">
        <v>8318</v>
      </c>
      <c r="U653" t="s">
        <v>8320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15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>(((I654/60)/60)/24)+DATE(1970,1,1)</f>
        <v>42705.732060185182</v>
      </c>
      <c r="K654">
        <v>1478018050</v>
      </c>
      <c r="L654" s="13">
        <f>(((K654/60)/60)/24)+DATE(1970,1,1)</f>
        <v>42675.690393518518</v>
      </c>
      <c r="M654" s="30">
        <f t="shared" si="10"/>
        <v>30</v>
      </c>
      <c r="N654" t="b">
        <v>0</v>
      </c>
      <c r="O654">
        <v>28</v>
      </c>
      <c r="P654" t="b">
        <v>1</v>
      </c>
      <c r="Q654" s="6">
        <f>+E654/D654</f>
        <v>1.0046666666666666</v>
      </c>
      <c r="R654" s="9">
        <f>IF(O654&gt;0,E654/O654,0)</f>
        <v>107.64285714285714</v>
      </c>
      <c r="S654" t="s">
        <v>8273</v>
      </c>
      <c r="T654" t="s">
        <v>8318</v>
      </c>
      <c r="U654" t="s">
        <v>8320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1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>(((I655/60)/60)/24)+DATE(1970,1,1)</f>
        <v>42236.618518518517</v>
      </c>
      <c r="K655">
        <v>1436885440</v>
      </c>
      <c r="L655" s="13">
        <f>(((K655/60)/60)/24)+DATE(1970,1,1)</f>
        <v>42199.618518518517</v>
      </c>
      <c r="M655" s="30">
        <f t="shared" si="10"/>
        <v>37</v>
      </c>
      <c r="N655" t="b">
        <v>0</v>
      </c>
      <c r="O655">
        <v>1107</v>
      </c>
      <c r="P655" t="b">
        <v>1</v>
      </c>
      <c r="Q655" s="6">
        <f>+E655/D655</f>
        <v>1.4144600000000001</v>
      </c>
      <c r="R655" s="9">
        <f>IF(O655&gt;0,E655/O655,0)</f>
        <v>95.830623306233065</v>
      </c>
      <c r="S655" t="s">
        <v>8273</v>
      </c>
      <c r="T655" t="s">
        <v>8318</v>
      </c>
      <c r="U655" t="s">
        <v>8320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15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>(((I656/60)/60)/24)+DATE(1970,1,1)</f>
        <v>42193.957326388889</v>
      </c>
      <c r="K656">
        <v>1433804313</v>
      </c>
      <c r="L656" s="13">
        <f>(((K656/60)/60)/24)+DATE(1970,1,1)</f>
        <v>42163.957326388889</v>
      </c>
      <c r="M656" s="30">
        <f t="shared" si="10"/>
        <v>30</v>
      </c>
      <c r="N656" t="b">
        <v>0</v>
      </c>
      <c r="O656">
        <v>1013</v>
      </c>
      <c r="P656" t="b">
        <v>1</v>
      </c>
      <c r="Q656" s="6">
        <f>+E656/D656</f>
        <v>2.6729166666666666</v>
      </c>
      <c r="R656" s="9">
        <f>IF(O656&gt;0,E656/O656,0)</f>
        <v>31.663376110562684</v>
      </c>
      <c r="S656" t="s">
        <v>8273</v>
      </c>
      <c r="T656" t="s">
        <v>8318</v>
      </c>
      <c r="U656" t="s">
        <v>8320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15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>(((I657/60)/60)/24)+DATE(1970,1,1)</f>
        <v>42075.915648148148</v>
      </c>
      <c r="K657">
        <v>1423609112</v>
      </c>
      <c r="L657" s="13">
        <f>(((K657/60)/60)/24)+DATE(1970,1,1)</f>
        <v>42045.957314814819</v>
      </c>
      <c r="M657" s="30">
        <f t="shared" si="10"/>
        <v>30</v>
      </c>
      <c r="N657" t="b">
        <v>0</v>
      </c>
      <c r="O657">
        <v>274</v>
      </c>
      <c r="P657" t="b">
        <v>1</v>
      </c>
      <c r="Q657" s="6">
        <f>+E657/D657</f>
        <v>1.4688749999999999</v>
      </c>
      <c r="R657" s="9">
        <f>IF(O657&gt;0,E657/O657,0)</f>
        <v>42.886861313868614</v>
      </c>
      <c r="S657" t="s">
        <v>8273</v>
      </c>
      <c r="T657" t="s">
        <v>8318</v>
      </c>
      <c r="U657" t="s">
        <v>8320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15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>(((I658/60)/60)/24)+DATE(1970,1,1)</f>
        <v>42477.762951388882</v>
      </c>
      <c r="K658">
        <v>1455736719</v>
      </c>
      <c r="L658" s="13">
        <f>(((K658/60)/60)/24)+DATE(1970,1,1)</f>
        <v>42417.804618055554</v>
      </c>
      <c r="M658" s="30">
        <f t="shared" si="10"/>
        <v>60</v>
      </c>
      <c r="N658" t="b">
        <v>0</v>
      </c>
      <c r="O658">
        <v>87</v>
      </c>
      <c r="P658" t="b">
        <v>1</v>
      </c>
      <c r="Q658" s="6">
        <f>+E658/D658</f>
        <v>2.1356000000000002</v>
      </c>
      <c r="R658" s="9">
        <f>IF(O658&gt;0,E658/O658,0)</f>
        <v>122.73563218390805</v>
      </c>
      <c r="S658" t="s">
        <v>8273</v>
      </c>
      <c r="T658" t="s">
        <v>8318</v>
      </c>
      <c r="U658" t="s">
        <v>8320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15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>(((I659/60)/60)/24)+DATE(1970,1,1)</f>
        <v>42361.84574074074</v>
      </c>
      <c r="K659">
        <v>1448309872</v>
      </c>
      <c r="L659" s="13">
        <f>(((K659/60)/60)/24)+DATE(1970,1,1)</f>
        <v>42331.84574074074</v>
      </c>
      <c r="M659" s="30">
        <f t="shared" si="10"/>
        <v>30</v>
      </c>
      <c r="N659" t="b">
        <v>0</v>
      </c>
      <c r="O659">
        <v>99</v>
      </c>
      <c r="P659" t="b">
        <v>1</v>
      </c>
      <c r="Q659" s="6">
        <f>+E659/D659</f>
        <v>1.2569999999999999</v>
      </c>
      <c r="R659" s="9">
        <f>IF(O659&gt;0,E659/O659,0)</f>
        <v>190.45454545454547</v>
      </c>
      <c r="S659" t="s">
        <v>8273</v>
      </c>
      <c r="T659" t="s">
        <v>8318</v>
      </c>
      <c r="U659" t="s">
        <v>8320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15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>(((I660/60)/60)/24)+DATE(1970,1,1)</f>
        <v>42211.75</v>
      </c>
      <c r="K660">
        <v>1435117889</v>
      </c>
      <c r="L660" s="13">
        <f>(((K660/60)/60)/24)+DATE(1970,1,1)</f>
        <v>42179.160752314812</v>
      </c>
      <c r="M660" s="30">
        <f t="shared" si="10"/>
        <v>33</v>
      </c>
      <c r="N660" t="b">
        <v>0</v>
      </c>
      <c r="O660">
        <v>276</v>
      </c>
      <c r="P660" t="b">
        <v>1</v>
      </c>
      <c r="Q660" s="6">
        <f>+E660/D660</f>
        <v>1.0446206037108834</v>
      </c>
      <c r="R660" s="9">
        <f>IF(O660&gt;0,E660/O660,0)</f>
        <v>109.33695652173913</v>
      </c>
      <c r="S660" t="s">
        <v>8273</v>
      </c>
      <c r="T660" t="s">
        <v>8318</v>
      </c>
      <c r="U660" t="s">
        <v>8320</v>
      </c>
    </row>
    <row r="661" spans="1:21" x14ac:dyDescent="0.25">
      <c r="A661">
        <v>659</v>
      </c>
      <c r="B661" s="3" t="s">
        <v>660</v>
      </c>
      <c r="C661" s="3" t="s">
        <v>4769</v>
      </c>
      <c r="D661" s="15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>(((I661/60)/60)/24)+DATE(1970,1,1)</f>
        <v>42239.593692129631</v>
      </c>
      <c r="K661">
        <v>1437747295</v>
      </c>
      <c r="L661" s="13">
        <f>(((K661/60)/60)/24)+DATE(1970,1,1)</f>
        <v>42209.593692129631</v>
      </c>
      <c r="M661" s="30">
        <f t="shared" si="10"/>
        <v>30</v>
      </c>
      <c r="N661" t="b">
        <v>0</v>
      </c>
      <c r="O661">
        <v>21</v>
      </c>
      <c r="P661" t="b">
        <v>1</v>
      </c>
      <c r="Q661" s="6">
        <f>+E661/D661</f>
        <v>1.0056666666666667</v>
      </c>
      <c r="R661" s="9">
        <f>IF(O661&gt;0,E661/O661,0)</f>
        <v>143.66666666666666</v>
      </c>
      <c r="S661" t="s">
        <v>8273</v>
      </c>
      <c r="T661" t="s">
        <v>8318</v>
      </c>
      <c r="U661" t="s">
        <v>8320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15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>(((I662/60)/60)/24)+DATE(1970,1,1)</f>
        <v>41952.783321759263</v>
      </c>
      <c r="K662">
        <v>1412963279</v>
      </c>
      <c r="L662" s="13">
        <f>(((K662/60)/60)/24)+DATE(1970,1,1)</f>
        <v>41922.741655092592</v>
      </c>
      <c r="M662" s="30">
        <f t="shared" si="10"/>
        <v>30</v>
      </c>
      <c r="N662" t="b">
        <v>0</v>
      </c>
      <c r="O662">
        <v>18</v>
      </c>
      <c r="P662" t="b">
        <v>0</v>
      </c>
      <c r="Q662" s="6">
        <f>+E662/D662</f>
        <v>3.058E-2</v>
      </c>
      <c r="R662" s="9">
        <f>IF(O662&gt;0,E662/O662,0)</f>
        <v>84.944444444444443</v>
      </c>
      <c r="S662" t="s">
        <v>8273</v>
      </c>
      <c r="T662" t="s">
        <v>8318</v>
      </c>
      <c r="U662" t="s">
        <v>8320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15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>(((I663/60)/60)/24)+DATE(1970,1,1)</f>
        <v>42666.645358796297</v>
      </c>
      <c r="K663">
        <v>1474644559</v>
      </c>
      <c r="L663" s="13">
        <f>(((K663/60)/60)/24)+DATE(1970,1,1)</f>
        <v>42636.645358796297</v>
      </c>
      <c r="M663" s="30">
        <f t="shared" si="10"/>
        <v>30</v>
      </c>
      <c r="N663" t="b">
        <v>0</v>
      </c>
      <c r="O663">
        <v>9</v>
      </c>
      <c r="P663" t="b">
        <v>0</v>
      </c>
      <c r="Q663" s="6">
        <f>+E663/D663</f>
        <v>9.4999999999999998E-3</v>
      </c>
      <c r="R663" s="9">
        <f>IF(O663&gt;0,E663/O663,0)</f>
        <v>10.555555555555555</v>
      </c>
      <c r="S663" t="s">
        <v>8273</v>
      </c>
      <c r="T663" t="s">
        <v>8318</v>
      </c>
      <c r="U663" t="s">
        <v>8320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15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>(((I664/60)/60)/24)+DATE(1970,1,1)</f>
        <v>42020.438043981485</v>
      </c>
      <c r="K664">
        <v>1418812247</v>
      </c>
      <c r="L664" s="13">
        <f>(((K664/60)/60)/24)+DATE(1970,1,1)</f>
        <v>41990.438043981485</v>
      </c>
      <c r="M664" s="30">
        <f t="shared" si="10"/>
        <v>30</v>
      </c>
      <c r="N664" t="b">
        <v>0</v>
      </c>
      <c r="O664">
        <v>4</v>
      </c>
      <c r="P664" t="b">
        <v>0</v>
      </c>
      <c r="Q664" s="6">
        <f>+E664/D664</f>
        <v>4.0000000000000001E-3</v>
      </c>
      <c r="R664" s="9">
        <f>IF(O664&gt;0,E664/O664,0)</f>
        <v>39</v>
      </c>
      <c r="S664" t="s">
        <v>8273</v>
      </c>
      <c r="T664" t="s">
        <v>8318</v>
      </c>
      <c r="U664" t="s">
        <v>8320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1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>(((I665/60)/60)/24)+DATE(1970,1,1)</f>
        <v>42203.843240740738</v>
      </c>
      <c r="K665">
        <v>1434658456</v>
      </c>
      <c r="L665" s="13">
        <f>(((K665/60)/60)/24)+DATE(1970,1,1)</f>
        <v>42173.843240740738</v>
      </c>
      <c r="M665" s="30">
        <f t="shared" si="10"/>
        <v>30</v>
      </c>
      <c r="N665" t="b">
        <v>0</v>
      </c>
      <c r="O665">
        <v>7</v>
      </c>
      <c r="P665" t="b">
        <v>0</v>
      </c>
      <c r="Q665" s="6">
        <f>+E665/D665</f>
        <v>3.5000000000000001E-3</v>
      </c>
      <c r="R665" s="9">
        <f>IF(O665&gt;0,E665/O665,0)</f>
        <v>100</v>
      </c>
      <c r="S665" t="s">
        <v>8273</v>
      </c>
      <c r="T665" t="s">
        <v>8318</v>
      </c>
      <c r="U665" t="s">
        <v>8320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15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>(((I666/60)/60)/24)+DATE(1970,1,1)</f>
        <v>42107.666377314818</v>
      </c>
      <c r="K666">
        <v>1426348775</v>
      </c>
      <c r="L666" s="13">
        <f>(((K666/60)/60)/24)+DATE(1970,1,1)</f>
        <v>42077.666377314818</v>
      </c>
      <c r="M666" s="30">
        <f t="shared" si="10"/>
        <v>30</v>
      </c>
      <c r="N666" t="b">
        <v>0</v>
      </c>
      <c r="O666">
        <v>29</v>
      </c>
      <c r="P666" t="b">
        <v>0</v>
      </c>
      <c r="Q666" s="6">
        <f>+E666/D666</f>
        <v>7.5333333333333335E-2</v>
      </c>
      <c r="R666" s="9">
        <f>IF(O666&gt;0,E666/O666,0)</f>
        <v>31.172413793103448</v>
      </c>
      <c r="S666" t="s">
        <v>8273</v>
      </c>
      <c r="T666" t="s">
        <v>8318</v>
      </c>
      <c r="U666" t="s">
        <v>8320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15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>(((I667/60)/60)/24)+DATE(1970,1,1)</f>
        <v>42748.711354166662</v>
      </c>
      <c r="K667">
        <v>1479143061</v>
      </c>
      <c r="L667" s="13">
        <f>(((K667/60)/60)/24)+DATE(1970,1,1)</f>
        <v>42688.711354166662</v>
      </c>
      <c r="M667" s="30">
        <f t="shared" si="10"/>
        <v>60</v>
      </c>
      <c r="N667" t="b">
        <v>0</v>
      </c>
      <c r="O667">
        <v>12</v>
      </c>
      <c r="P667" t="b">
        <v>0</v>
      </c>
      <c r="Q667" s="6">
        <f>+E667/D667</f>
        <v>0.18640000000000001</v>
      </c>
      <c r="R667" s="9">
        <f>IF(O667&gt;0,E667/O667,0)</f>
        <v>155.33333333333334</v>
      </c>
      <c r="S667" t="s">
        <v>8273</v>
      </c>
      <c r="T667" t="s">
        <v>8318</v>
      </c>
      <c r="U667" t="s">
        <v>8320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15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>(((I668/60)/60)/24)+DATE(1970,1,1)</f>
        <v>41868.832152777781</v>
      </c>
      <c r="K668">
        <v>1405713498</v>
      </c>
      <c r="L668" s="13">
        <f>(((K668/60)/60)/24)+DATE(1970,1,1)</f>
        <v>41838.832152777781</v>
      </c>
      <c r="M668" s="30">
        <f t="shared" si="10"/>
        <v>30</v>
      </c>
      <c r="N668" t="b">
        <v>0</v>
      </c>
      <c r="O668">
        <v>4</v>
      </c>
      <c r="P668" t="b">
        <v>0</v>
      </c>
      <c r="Q668" s="6">
        <f>+E668/D668</f>
        <v>4.0000000000000003E-5</v>
      </c>
      <c r="R668" s="9">
        <f>IF(O668&gt;0,E668/O668,0)</f>
        <v>2</v>
      </c>
      <c r="S668" t="s">
        <v>8273</v>
      </c>
      <c r="T668" t="s">
        <v>8318</v>
      </c>
      <c r="U668" t="s">
        <v>8320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15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>(((I669/60)/60)/24)+DATE(1970,1,1)</f>
        <v>42672.373414351852</v>
      </c>
      <c r="K669">
        <v>1474275463</v>
      </c>
      <c r="L669" s="13">
        <f>(((K669/60)/60)/24)+DATE(1970,1,1)</f>
        <v>42632.373414351852</v>
      </c>
      <c r="M669" s="30">
        <f t="shared" si="10"/>
        <v>40</v>
      </c>
      <c r="N669" t="b">
        <v>0</v>
      </c>
      <c r="O669">
        <v>28</v>
      </c>
      <c r="P669" t="b">
        <v>0</v>
      </c>
      <c r="Q669" s="6">
        <f>+E669/D669</f>
        <v>0.1002</v>
      </c>
      <c r="R669" s="9">
        <f>IF(O669&gt;0,E669/O669,0)</f>
        <v>178.92857142857142</v>
      </c>
      <c r="S669" t="s">
        <v>8273</v>
      </c>
      <c r="T669" t="s">
        <v>8318</v>
      </c>
      <c r="U669" t="s">
        <v>8320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15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>(((I670/60)/60)/24)+DATE(1970,1,1)</f>
        <v>42135.831273148149</v>
      </c>
      <c r="K670">
        <v>1427486222</v>
      </c>
      <c r="L670" s="13">
        <f>(((K670/60)/60)/24)+DATE(1970,1,1)</f>
        <v>42090.831273148149</v>
      </c>
      <c r="M670" s="30">
        <f t="shared" si="10"/>
        <v>45</v>
      </c>
      <c r="N670" t="b">
        <v>0</v>
      </c>
      <c r="O670">
        <v>25</v>
      </c>
      <c r="P670" t="b">
        <v>0</v>
      </c>
      <c r="Q670" s="6">
        <f>+E670/D670</f>
        <v>4.5600000000000002E-2</v>
      </c>
      <c r="R670" s="9">
        <f>IF(O670&gt;0,E670/O670,0)</f>
        <v>27.36</v>
      </c>
      <c r="S670" t="s">
        <v>8273</v>
      </c>
      <c r="T670" t="s">
        <v>8318</v>
      </c>
      <c r="U670" t="s">
        <v>8320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15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>(((I671/60)/60)/24)+DATE(1970,1,1)</f>
        <v>42557.625671296293</v>
      </c>
      <c r="K671">
        <v>1465225258</v>
      </c>
      <c r="L671" s="13">
        <f>(((K671/60)/60)/24)+DATE(1970,1,1)</f>
        <v>42527.625671296293</v>
      </c>
      <c r="M671" s="30">
        <f t="shared" si="10"/>
        <v>30</v>
      </c>
      <c r="N671" t="b">
        <v>0</v>
      </c>
      <c r="O671">
        <v>28</v>
      </c>
      <c r="P671" t="b">
        <v>0</v>
      </c>
      <c r="Q671" s="6">
        <f>+E671/D671</f>
        <v>0.21507499999999999</v>
      </c>
      <c r="R671" s="9">
        <f>IF(O671&gt;0,E671/O671,0)</f>
        <v>1536.25</v>
      </c>
      <c r="S671" t="s">
        <v>8273</v>
      </c>
      <c r="T671" t="s">
        <v>8318</v>
      </c>
      <c r="U671" t="s">
        <v>8320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15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>(((I672/60)/60)/24)+DATE(1970,1,1)</f>
        <v>42540.340277777781</v>
      </c>
      <c r="K672">
        <v>1463418120</v>
      </c>
      <c r="L672" s="13">
        <f>(((K672/60)/60)/24)+DATE(1970,1,1)</f>
        <v>42506.709722222222</v>
      </c>
      <c r="M672" s="30">
        <f t="shared" si="10"/>
        <v>34</v>
      </c>
      <c r="N672" t="b">
        <v>0</v>
      </c>
      <c r="O672">
        <v>310</v>
      </c>
      <c r="P672" t="b">
        <v>0</v>
      </c>
      <c r="Q672" s="6">
        <f>+E672/D672</f>
        <v>0.29276666666666668</v>
      </c>
      <c r="R672" s="9">
        <f>IF(O672&gt;0,E672/O672,0)</f>
        <v>84.99677419354839</v>
      </c>
      <c r="S672" t="s">
        <v>8273</v>
      </c>
      <c r="T672" t="s">
        <v>8318</v>
      </c>
      <c r="U672" t="s">
        <v>8320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15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>(((I673/60)/60)/24)+DATE(1970,1,1)</f>
        <v>42018.166666666672</v>
      </c>
      <c r="K673">
        <v>1418315852</v>
      </c>
      <c r="L673" s="13">
        <f>(((K673/60)/60)/24)+DATE(1970,1,1)</f>
        <v>41984.692731481482</v>
      </c>
      <c r="M673" s="30">
        <f t="shared" si="10"/>
        <v>33</v>
      </c>
      <c r="N673" t="b">
        <v>0</v>
      </c>
      <c r="O673">
        <v>15</v>
      </c>
      <c r="P673" t="b">
        <v>0</v>
      </c>
      <c r="Q673" s="6">
        <f>+E673/D673</f>
        <v>0.39426666666666665</v>
      </c>
      <c r="R673" s="9">
        <f>IF(O673&gt;0,E673/O673,0)</f>
        <v>788.5333333333333</v>
      </c>
      <c r="S673" t="s">
        <v>8273</v>
      </c>
      <c r="T673" t="s">
        <v>8318</v>
      </c>
      <c r="U673" t="s">
        <v>8320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15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>(((I674/60)/60)/24)+DATE(1970,1,1)</f>
        <v>42005.207638888889</v>
      </c>
      <c r="K674">
        <v>1417410964</v>
      </c>
      <c r="L674" s="13">
        <f>(((K674/60)/60)/24)+DATE(1970,1,1)</f>
        <v>41974.219490740739</v>
      </c>
      <c r="M674" s="30">
        <f t="shared" si="10"/>
        <v>31</v>
      </c>
      <c r="N674" t="b">
        <v>0</v>
      </c>
      <c r="O674">
        <v>215</v>
      </c>
      <c r="P674" t="b">
        <v>0</v>
      </c>
      <c r="Q674" s="6">
        <f>+E674/D674</f>
        <v>0.21628</v>
      </c>
      <c r="R674" s="9">
        <f>IF(O674&gt;0,E674/O674,0)</f>
        <v>50.29767441860465</v>
      </c>
      <c r="S674" t="s">
        <v>8273</v>
      </c>
      <c r="T674" t="s">
        <v>8318</v>
      </c>
      <c r="U674" t="s">
        <v>8320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1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>(((I675/60)/60)/24)+DATE(1970,1,1)</f>
        <v>41883.840474537035</v>
      </c>
      <c r="K675">
        <v>1405714217</v>
      </c>
      <c r="L675" s="13">
        <f>(((K675/60)/60)/24)+DATE(1970,1,1)</f>
        <v>41838.840474537035</v>
      </c>
      <c r="M675" s="30">
        <f t="shared" si="10"/>
        <v>45</v>
      </c>
      <c r="N675" t="b">
        <v>0</v>
      </c>
      <c r="O675">
        <v>3</v>
      </c>
      <c r="P675" t="b">
        <v>0</v>
      </c>
      <c r="Q675" s="6">
        <f>+E675/D675</f>
        <v>2.0500000000000002E-3</v>
      </c>
      <c r="R675" s="9">
        <f>IF(O675&gt;0,E675/O675,0)</f>
        <v>68.333333333333329</v>
      </c>
      <c r="S675" t="s">
        <v>8273</v>
      </c>
      <c r="T675" t="s">
        <v>8318</v>
      </c>
      <c r="U675" t="s">
        <v>8320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15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>(((I676/60)/60)/24)+DATE(1970,1,1)</f>
        <v>41863.116053240738</v>
      </c>
      <c r="K676">
        <v>1402627627</v>
      </c>
      <c r="L676" s="13">
        <f>(((K676/60)/60)/24)+DATE(1970,1,1)</f>
        <v>41803.116053240738</v>
      </c>
      <c r="M676" s="30">
        <f t="shared" si="10"/>
        <v>60</v>
      </c>
      <c r="N676" t="b">
        <v>0</v>
      </c>
      <c r="O676">
        <v>2</v>
      </c>
      <c r="P676" t="b">
        <v>0</v>
      </c>
      <c r="Q676" s="6">
        <f>+E676/D676</f>
        <v>2.9999999999999997E-4</v>
      </c>
      <c r="R676" s="9">
        <f>IF(O676&gt;0,E676/O676,0)</f>
        <v>7.5</v>
      </c>
      <c r="S676" t="s">
        <v>8273</v>
      </c>
      <c r="T676" t="s">
        <v>8318</v>
      </c>
      <c r="U676" t="s">
        <v>8320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15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>(((I677/60)/60)/24)+DATE(1970,1,1)</f>
        <v>42005.290972222225</v>
      </c>
      <c r="K677">
        <v>1417558804</v>
      </c>
      <c r="L677" s="13">
        <f>(((K677/60)/60)/24)+DATE(1970,1,1)</f>
        <v>41975.930601851855</v>
      </c>
      <c r="M677" s="30">
        <f t="shared" si="10"/>
        <v>29</v>
      </c>
      <c r="N677" t="b">
        <v>0</v>
      </c>
      <c r="O677">
        <v>26</v>
      </c>
      <c r="P677" t="b">
        <v>0</v>
      </c>
      <c r="Q677" s="6">
        <f>+E677/D677</f>
        <v>0.14849999999999999</v>
      </c>
      <c r="R677" s="9">
        <f>IF(O677&gt;0,E677/O677,0)</f>
        <v>34.269230769230766</v>
      </c>
      <c r="S677" t="s">
        <v>8273</v>
      </c>
      <c r="T677" t="s">
        <v>8318</v>
      </c>
      <c r="U677" t="s">
        <v>8320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15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>(((I678/60)/60)/24)+DATE(1970,1,1)</f>
        <v>42042.768298611118</v>
      </c>
      <c r="K678">
        <v>1420741581</v>
      </c>
      <c r="L678" s="13">
        <f>(((K678/60)/60)/24)+DATE(1970,1,1)</f>
        <v>42012.768298611118</v>
      </c>
      <c r="M678" s="30">
        <f t="shared" si="10"/>
        <v>30</v>
      </c>
      <c r="N678" t="b">
        <v>0</v>
      </c>
      <c r="O678">
        <v>24</v>
      </c>
      <c r="P678" t="b">
        <v>0</v>
      </c>
      <c r="Q678" s="6">
        <f>+E678/D678</f>
        <v>1.4710000000000001E-2</v>
      </c>
      <c r="R678" s="9">
        <f>IF(O678&gt;0,E678/O678,0)</f>
        <v>61.291666666666664</v>
      </c>
      <c r="S678" t="s">
        <v>8273</v>
      </c>
      <c r="T678" t="s">
        <v>8318</v>
      </c>
      <c r="U678" t="s">
        <v>8320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15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>(((I679/60)/60)/24)+DATE(1970,1,1)</f>
        <v>42549.403877314813</v>
      </c>
      <c r="K679">
        <v>1463218895</v>
      </c>
      <c r="L679" s="13">
        <f>(((K679/60)/60)/24)+DATE(1970,1,1)</f>
        <v>42504.403877314813</v>
      </c>
      <c r="M679" s="30">
        <f t="shared" si="10"/>
        <v>45</v>
      </c>
      <c r="N679" t="b">
        <v>0</v>
      </c>
      <c r="O679">
        <v>96</v>
      </c>
      <c r="P679" t="b">
        <v>0</v>
      </c>
      <c r="Q679" s="6">
        <f>+E679/D679</f>
        <v>0.25584000000000001</v>
      </c>
      <c r="R679" s="9">
        <f>IF(O679&gt;0,E679/O679,0)</f>
        <v>133.25</v>
      </c>
      <c r="S679" t="s">
        <v>8273</v>
      </c>
      <c r="T679" t="s">
        <v>8318</v>
      </c>
      <c r="U679" t="s">
        <v>8320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15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>(((I680/60)/60)/24)+DATE(1970,1,1)</f>
        <v>42511.376597222217</v>
      </c>
      <c r="K680">
        <v>1461229338</v>
      </c>
      <c r="L680" s="13">
        <f>(((K680/60)/60)/24)+DATE(1970,1,1)</f>
        <v>42481.376597222217</v>
      </c>
      <c r="M680" s="30">
        <f t="shared" si="10"/>
        <v>30</v>
      </c>
      <c r="N680" t="b">
        <v>0</v>
      </c>
      <c r="O680">
        <v>17</v>
      </c>
      <c r="P680" t="b">
        <v>0</v>
      </c>
      <c r="Q680" s="6">
        <f>+E680/D680</f>
        <v>3.8206896551724136E-2</v>
      </c>
      <c r="R680" s="9">
        <f>IF(O680&gt;0,E680/O680,0)</f>
        <v>65.17647058823529</v>
      </c>
      <c r="S680" t="s">
        <v>8273</v>
      </c>
      <c r="T680" t="s">
        <v>8318</v>
      </c>
      <c r="U680" t="s">
        <v>8320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15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>(((I681/60)/60)/24)+DATE(1970,1,1)</f>
        <v>42616.695706018523</v>
      </c>
      <c r="K681">
        <v>1467736909</v>
      </c>
      <c r="L681" s="13">
        <f>(((K681/60)/60)/24)+DATE(1970,1,1)</f>
        <v>42556.695706018523</v>
      </c>
      <c r="M681" s="30">
        <f t="shared" si="10"/>
        <v>60</v>
      </c>
      <c r="N681" t="b">
        <v>0</v>
      </c>
      <c r="O681">
        <v>94</v>
      </c>
      <c r="P681" t="b">
        <v>0</v>
      </c>
      <c r="Q681" s="6">
        <f>+E681/D681</f>
        <v>0.15485964912280703</v>
      </c>
      <c r="R681" s="9">
        <f>IF(O681&gt;0,E681/O681,0)</f>
        <v>93.90425531914893</v>
      </c>
      <c r="S681" t="s">
        <v>8273</v>
      </c>
      <c r="T681" t="s">
        <v>8318</v>
      </c>
      <c r="U681" t="s">
        <v>8320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15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>(((I682/60)/60)/24)+DATE(1970,1,1)</f>
        <v>41899.501516203702</v>
      </c>
      <c r="K682">
        <v>1407931331</v>
      </c>
      <c r="L682" s="13">
        <f>(((K682/60)/60)/24)+DATE(1970,1,1)</f>
        <v>41864.501516203702</v>
      </c>
      <c r="M682" s="30">
        <f t="shared" si="10"/>
        <v>35</v>
      </c>
      <c r="N682" t="b">
        <v>0</v>
      </c>
      <c r="O682">
        <v>129</v>
      </c>
      <c r="P682" t="b">
        <v>0</v>
      </c>
      <c r="Q682" s="6">
        <f>+E682/D682</f>
        <v>0.25912000000000002</v>
      </c>
      <c r="R682" s="9">
        <f>IF(O682&gt;0,E682/O682,0)</f>
        <v>150.65116279069767</v>
      </c>
      <c r="S682" t="s">
        <v>8273</v>
      </c>
      <c r="T682" t="s">
        <v>8318</v>
      </c>
      <c r="U682" t="s">
        <v>8320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15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>(((I683/60)/60)/24)+DATE(1970,1,1)</f>
        <v>42669.805601851855</v>
      </c>
      <c r="K683">
        <v>1474917604</v>
      </c>
      <c r="L683" s="13">
        <f>(((K683/60)/60)/24)+DATE(1970,1,1)</f>
        <v>42639.805601851855</v>
      </c>
      <c r="M683" s="30">
        <f t="shared" si="10"/>
        <v>30</v>
      </c>
      <c r="N683" t="b">
        <v>0</v>
      </c>
      <c r="O683">
        <v>1</v>
      </c>
      <c r="P683" t="b">
        <v>0</v>
      </c>
      <c r="Q683" s="6">
        <f>+E683/D683</f>
        <v>4.0000000000000002E-4</v>
      </c>
      <c r="R683" s="9">
        <f>IF(O683&gt;0,E683/O683,0)</f>
        <v>1</v>
      </c>
      <c r="S683" t="s">
        <v>8273</v>
      </c>
      <c r="T683" t="s">
        <v>8318</v>
      </c>
      <c r="U683" t="s">
        <v>8320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15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>(((I684/60)/60)/24)+DATE(1970,1,1)</f>
        <v>42808.723634259266</v>
      </c>
      <c r="K684">
        <v>1486923722</v>
      </c>
      <c r="L684" s="13">
        <f>(((K684/60)/60)/24)+DATE(1970,1,1)</f>
        <v>42778.765300925923</v>
      </c>
      <c r="M684" s="30">
        <f t="shared" si="10"/>
        <v>30</v>
      </c>
      <c r="N684" t="b">
        <v>0</v>
      </c>
      <c r="O684">
        <v>4</v>
      </c>
      <c r="P684" t="b">
        <v>0</v>
      </c>
      <c r="Q684" s="6">
        <f>+E684/D684</f>
        <v>1.06E-3</v>
      </c>
      <c r="R684" s="9">
        <f>IF(O684&gt;0,E684/O684,0)</f>
        <v>13.25</v>
      </c>
      <c r="S684" t="s">
        <v>8273</v>
      </c>
      <c r="T684" t="s">
        <v>8318</v>
      </c>
      <c r="U684" t="s">
        <v>8320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1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>(((I685/60)/60)/24)+DATE(1970,1,1)</f>
        <v>42674.900046296301</v>
      </c>
      <c r="K685">
        <v>1474493764</v>
      </c>
      <c r="L685" s="13">
        <f>(((K685/60)/60)/24)+DATE(1970,1,1)</f>
        <v>42634.900046296301</v>
      </c>
      <c r="M685" s="30">
        <f t="shared" si="10"/>
        <v>40</v>
      </c>
      <c r="N685" t="b">
        <v>0</v>
      </c>
      <c r="O685">
        <v>3</v>
      </c>
      <c r="P685" t="b">
        <v>0</v>
      </c>
      <c r="Q685" s="6">
        <f>+E685/D685</f>
        <v>8.5142857142857138E-3</v>
      </c>
      <c r="R685" s="9">
        <f>IF(O685&gt;0,E685/O685,0)</f>
        <v>99.333333333333329</v>
      </c>
      <c r="S685" t="s">
        <v>8273</v>
      </c>
      <c r="T685" t="s">
        <v>8318</v>
      </c>
      <c r="U685" t="s">
        <v>8320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15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>(((I686/60)/60)/24)+DATE(1970,1,1)</f>
        <v>41845.125</v>
      </c>
      <c r="K686">
        <v>1403176891</v>
      </c>
      <c r="L686" s="13">
        <f>(((K686/60)/60)/24)+DATE(1970,1,1)</f>
        <v>41809.473275462966</v>
      </c>
      <c r="M686" s="30">
        <f t="shared" si="10"/>
        <v>36</v>
      </c>
      <c r="N686" t="b">
        <v>0</v>
      </c>
      <c r="O686">
        <v>135</v>
      </c>
      <c r="P686" t="b">
        <v>0</v>
      </c>
      <c r="Q686" s="6">
        <f>+E686/D686</f>
        <v>7.4837500000000001E-2</v>
      </c>
      <c r="R686" s="9">
        <f>IF(O686&gt;0,E686/O686,0)</f>
        <v>177.39259259259259</v>
      </c>
      <c r="S686" t="s">
        <v>8273</v>
      </c>
      <c r="T686" t="s">
        <v>8318</v>
      </c>
      <c r="U686" t="s">
        <v>8320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15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>(((I687/60)/60)/24)+DATE(1970,1,1)</f>
        <v>42016.866574074069</v>
      </c>
      <c r="K687">
        <v>1417207672</v>
      </c>
      <c r="L687" s="13">
        <f>(((K687/60)/60)/24)+DATE(1970,1,1)</f>
        <v>41971.866574074069</v>
      </c>
      <c r="M687" s="30">
        <f t="shared" si="10"/>
        <v>45</v>
      </c>
      <c r="N687" t="b">
        <v>0</v>
      </c>
      <c r="O687">
        <v>10</v>
      </c>
      <c r="P687" t="b">
        <v>0</v>
      </c>
      <c r="Q687" s="6">
        <f>+E687/D687</f>
        <v>0.27650000000000002</v>
      </c>
      <c r="R687" s="9">
        <f>IF(O687&gt;0,E687/O687,0)</f>
        <v>55.3</v>
      </c>
      <c r="S687" t="s">
        <v>8273</v>
      </c>
      <c r="T687" t="s">
        <v>8318</v>
      </c>
      <c r="U687" t="s">
        <v>8320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15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>(((I688/60)/60)/24)+DATE(1970,1,1)</f>
        <v>42219.673263888893</v>
      </c>
      <c r="K688">
        <v>1436026170</v>
      </c>
      <c r="L688" s="13">
        <f>(((K688/60)/60)/24)+DATE(1970,1,1)</f>
        <v>42189.673263888893</v>
      </c>
      <c r="M688" s="30">
        <f t="shared" si="10"/>
        <v>30</v>
      </c>
      <c r="N688" t="b">
        <v>0</v>
      </c>
      <c r="O688">
        <v>0</v>
      </c>
      <c r="P688" t="b">
        <v>0</v>
      </c>
      <c r="Q688" s="6">
        <f>+E688/D688</f>
        <v>0</v>
      </c>
      <c r="R688" s="9">
        <f>IF(O688&gt;0,E688/O688,0)</f>
        <v>0</v>
      </c>
      <c r="S688" t="s">
        <v>8273</v>
      </c>
      <c r="T688" t="s">
        <v>8318</v>
      </c>
      <c r="U688" t="s">
        <v>8320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15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>(((I689/60)/60)/24)+DATE(1970,1,1)</f>
        <v>42771.750613425931</v>
      </c>
      <c r="K689">
        <v>1481133653</v>
      </c>
      <c r="L689" s="13">
        <f>(((K689/60)/60)/24)+DATE(1970,1,1)</f>
        <v>42711.750613425931</v>
      </c>
      <c r="M689" s="30">
        <f t="shared" si="10"/>
        <v>60</v>
      </c>
      <c r="N689" t="b">
        <v>0</v>
      </c>
      <c r="O689">
        <v>6</v>
      </c>
      <c r="P689" t="b">
        <v>0</v>
      </c>
      <c r="Q689" s="6">
        <f>+E689/D689</f>
        <v>3.5499999999999997E-2</v>
      </c>
      <c r="R689" s="9">
        <f>IF(O689&gt;0,E689/O689,0)</f>
        <v>591.66666666666663</v>
      </c>
      <c r="S689" t="s">
        <v>8273</v>
      </c>
      <c r="T689" t="s">
        <v>8318</v>
      </c>
      <c r="U689" t="s">
        <v>8320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15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>(((I690/60)/60)/24)+DATE(1970,1,1)</f>
        <v>42292.104780092588</v>
      </c>
      <c r="K690">
        <v>1442284253</v>
      </c>
      <c r="L690" s="13">
        <f>(((K690/60)/60)/24)+DATE(1970,1,1)</f>
        <v>42262.104780092588</v>
      </c>
      <c r="M690" s="30">
        <f t="shared" si="10"/>
        <v>30</v>
      </c>
      <c r="N690" t="b">
        <v>0</v>
      </c>
      <c r="O690">
        <v>36</v>
      </c>
      <c r="P690" t="b">
        <v>0</v>
      </c>
      <c r="Q690" s="6">
        <f>+E690/D690</f>
        <v>0.72989999999999999</v>
      </c>
      <c r="R690" s="9">
        <f>IF(O690&gt;0,E690/O690,0)</f>
        <v>405.5</v>
      </c>
      <c r="S690" t="s">
        <v>8273</v>
      </c>
      <c r="T690" t="s">
        <v>8318</v>
      </c>
      <c r="U690" t="s">
        <v>8320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15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>(((I691/60)/60)/24)+DATE(1970,1,1)</f>
        <v>42712.207638888889</v>
      </c>
      <c r="K691">
        <v>1478016097</v>
      </c>
      <c r="L691" s="13">
        <f>(((K691/60)/60)/24)+DATE(1970,1,1)</f>
        <v>42675.66778935185</v>
      </c>
      <c r="M691" s="30">
        <f t="shared" si="10"/>
        <v>37</v>
      </c>
      <c r="N691" t="b">
        <v>0</v>
      </c>
      <c r="O691">
        <v>336</v>
      </c>
      <c r="P691" t="b">
        <v>0</v>
      </c>
      <c r="Q691" s="6">
        <f>+E691/D691</f>
        <v>0.57648750000000004</v>
      </c>
      <c r="R691" s="9">
        <f>IF(O691&gt;0,E691/O691,0)</f>
        <v>343.14732142857144</v>
      </c>
      <c r="S691" t="s">
        <v>8273</v>
      </c>
      <c r="T691" t="s">
        <v>8318</v>
      </c>
      <c r="U691" t="s">
        <v>8320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15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>(((I692/60)/60)/24)+DATE(1970,1,1)</f>
        <v>42622.25</v>
      </c>
      <c r="K692">
        <v>1469718841</v>
      </c>
      <c r="L692" s="13">
        <f>(((K692/60)/60)/24)+DATE(1970,1,1)</f>
        <v>42579.634733796294</v>
      </c>
      <c r="M692" s="30">
        <f t="shared" si="10"/>
        <v>43</v>
      </c>
      <c r="N692" t="b">
        <v>0</v>
      </c>
      <c r="O692">
        <v>34</v>
      </c>
      <c r="P692" t="b">
        <v>0</v>
      </c>
      <c r="Q692" s="6">
        <f>+E692/D692</f>
        <v>0.1234</v>
      </c>
      <c r="R692" s="9">
        <f>IF(O692&gt;0,E692/O692,0)</f>
        <v>72.588235294117652</v>
      </c>
      <c r="S692" t="s">
        <v>8273</v>
      </c>
      <c r="T692" t="s">
        <v>8318</v>
      </c>
      <c r="U692" t="s">
        <v>8320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15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>(((I693/60)/60)/24)+DATE(1970,1,1)</f>
        <v>42186.028310185182</v>
      </c>
      <c r="K693">
        <v>1433292046</v>
      </c>
      <c r="L693" s="13">
        <f>(((K693/60)/60)/24)+DATE(1970,1,1)</f>
        <v>42158.028310185182</v>
      </c>
      <c r="M693" s="30">
        <f t="shared" si="10"/>
        <v>28</v>
      </c>
      <c r="N693" t="b">
        <v>0</v>
      </c>
      <c r="O693">
        <v>10</v>
      </c>
      <c r="P693" t="b">
        <v>0</v>
      </c>
      <c r="Q693" s="6">
        <f>+E693/D693</f>
        <v>5.1999999999999998E-3</v>
      </c>
      <c r="R693" s="9">
        <f>IF(O693&gt;0,E693/O693,0)</f>
        <v>26</v>
      </c>
      <c r="S693" t="s">
        <v>8273</v>
      </c>
      <c r="T693" t="s">
        <v>8318</v>
      </c>
      <c r="U693" t="s">
        <v>8320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15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>(((I694/60)/60)/24)+DATE(1970,1,1)</f>
        <v>42726.37572916667</v>
      </c>
      <c r="K694">
        <v>1479805263</v>
      </c>
      <c r="L694" s="13">
        <f>(((K694/60)/60)/24)+DATE(1970,1,1)</f>
        <v>42696.37572916667</v>
      </c>
      <c r="M694" s="30">
        <f t="shared" si="10"/>
        <v>30</v>
      </c>
      <c r="N694" t="b">
        <v>0</v>
      </c>
      <c r="O694">
        <v>201</v>
      </c>
      <c r="P694" t="b">
        <v>0</v>
      </c>
      <c r="Q694" s="6">
        <f>+E694/D694</f>
        <v>6.5299999999999997E-2</v>
      </c>
      <c r="R694" s="9">
        <f>IF(O694&gt;0,E694/O694,0)</f>
        <v>6.4975124378109452</v>
      </c>
      <c r="S694" t="s">
        <v>8273</v>
      </c>
      <c r="T694" t="s">
        <v>8318</v>
      </c>
      <c r="U694" t="s">
        <v>8320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1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>(((I695/60)/60)/24)+DATE(1970,1,1)</f>
        <v>42124.808182870373</v>
      </c>
      <c r="K695">
        <v>1427829827</v>
      </c>
      <c r="L695" s="13">
        <f>(((K695/60)/60)/24)+DATE(1970,1,1)</f>
        <v>42094.808182870373</v>
      </c>
      <c r="M695" s="30">
        <f t="shared" si="10"/>
        <v>30</v>
      </c>
      <c r="N695" t="b">
        <v>0</v>
      </c>
      <c r="O695">
        <v>296</v>
      </c>
      <c r="P695" t="b">
        <v>0</v>
      </c>
      <c r="Q695" s="6">
        <f>+E695/D695</f>
        <v>0.35338000000000003</v>
      </c>
      <c r="R695" s="9">
        <f>IF(O695&gt;0,E695/O695,0)</f>
        <v>119.38513513513513</v>
      </c>
      <c r="S695" t="s">
        <v>8273</v>
      </c>
      <c r="T695" t="s">
        <v>8318</v>
      </c>
      <c r="U695" t="s">
        <v>8320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15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>(((I696/60)/60)/24)+DATE(1970,1,1)</f>
        <v>42767.663877314815</v>
      </c>
      <c r="K696">
        <v>1483372559</v>
      </c>
      <c r="L696" s="13">
        <f>(((K696/60)/60)/24)+DATE(1970,1,1)</f>
        <v>42737.663877314815</v>
      </c>
      <c r="M696" s="30">
        <f t="shared" si="10"/>
        <v>30</v>
      </c>
      <c r="N696" t="b">
        <v>0</v>
      </c>
      <c r="O696">
        <v>7</v>
      </c>
      <c r="P696" t="b">
        <v>0</v>
      </c>
      <c r="Q696" s="6">
        <f>+E696/D696</f>
        <v>3.933333333333333E-3</v>
      </c>
      <c r="R696" s="9">
        <f>IF(O696&gt;0,E696/O696,0)</f>
        <v>84.285714285714292</v>
      </c>
      <c r="S696" t="s">
        <v>8273</v>
      </c>
      <c r="T696" t="s">
        <v>8318</v>
      </c>
      <c r="U696" t="s">
        <v>8320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15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>(((I697/60)/60)/24)+DATE(1970,1,1)</f>
        <v>41943.521064814813</v>
      </c>
      <c r="K697">
        <v>1412166620</v>
      </c>
      <c r="L697" s="13">
        <f>(((K697/60)/60)/24)+DATE(1970,1,1)</f>
        <v>41913.521064814813</v>
      </c>
      <c r="M697" s="30">
        <f t="shared" si="10"/>
        <v>30</v>
      </c>
      <c r="N697" t="b">
        <v>0</v>
      </c>
      <c r="O697">
        <v>7</v>
      </c>
      <c r="P697" t="b">
        <v>0</v>
      </c>
      <c r="Q697" s="6">
        <f>+E697/D697</f>
        <v>1.06E-2</v>
      </c>
      <c r="R697" s="9">
        <f>IF(O697&gt;0,E697/O697,0)</f>
        <v>90.857142857142861</v>
      </c>
      <c r="S697" t="s">
        <v>8273</v>
      </c>
      <c r="T697" t="s">
        <v>8318</v>
      </c>
      <c r="U697" t="s">
        <v>8320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15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>(((I698/60)/60)/24)+DATE(1970,1,1)</f>
        <v>41845.927106481482</v>
      </c>
      <c r="K698">
        <v>1403734502</v>
      </c>
      <c r="L698" s="13">
        <f>(((K698/60)/60)/24)+DATE(1970,1,1)</f>
        <v>41815.927106481482</v>
      </c>
      <c r="M698" s="30">
        <f t="shared" si="10"/>
        <v>30</v>
      </c>
      <c r="N698" t="b">
        <v>0</v>
      </c>
      <c r="O698">
        <v>1</v>
      </c>
      <c r="P698" t="b">
        <v>0</v>
      </c>
      <c r="Q698" s="6">
        <f>+E698/D698</f>
        <v>5.7142857142857145E-6</v>
      </c>
      <c r="R698" s="9">
        <f>IF(O698&gt;0,E698/O698,0)</f>
        <v>1</v>
      </c>
      <c r="S698" t="s">
        <v>8273</v>
      </c>
      <c r="T698" t="s">
        <v>8318</v>
      </c>
      <c r="U698" t="s">
        <v>8320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15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>(((I699/60)/60)/24)+DATE(1970,1,1)</f>
        <v>42403.523020833338</v>
      </c>
      <c r="K699">
        <v>1453206789</v>
      </c>
      <c r="L699" s="13">
        <f>(((K699/60)/60)/24)+DATE(1970,1,1)</f>
        <v>42388.523020833338</v>
      </c>
      <c r="M699" s="30">
        <f t="shared" si="10"/>
        <v>15</v>
      </c>
      <c r="N699" t="b">
        <v>0</v>
      </c>
      <c r="O699">
        <v>114</v>
      </c>
      <c r="P699" t="b">
        <v>0</v>
      </c>
      <c r="Q699" s="6">
        <f>+E699/D699</f>
        <v>0.46379999999999999</v>
      </c>
      <c r="R699" s="9">
        <f>IF(O699&gt;0,E699/O699,0)</f>
        <v>20.342105263157894</v>
      </c>
      <c r="S699" t="s">
        <v>8273</v>
      </c>
      <c r="T699" t="s">
        <v>8318</v>
      </c>
      <c r="U699" t="s">
        <v>8320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15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>(((I700/60)/60)/24)+DATE(1970,1,1)</f>
        <v>41900.083333333336</v>
      </c>
      <c r="K700">
        <v>1408141245</v>
      </c>
      <c r="L700" s="13">
        <f>(((K700/60)/60)/24)+DATE(1970,1,1)</f>
        <v>41866.931076388886</v>
      </c>
      <c r="M700" s="30">
        <f t="shared" si="10"/>
        <v>33</v>
      </c>
      <c r="N700" t="b">
        <v>0</v>
      </c>
      <c r="O700">
        <v>29</v>
      </c>
      <c r="P700" t="b">
        <v>0</v>
      </c>
      <c r="Q700" s="6">
        <f>+E700/D700</f>
        <v>0.15390000000000001</v>
      </c>
      <c r="R700" s="9">
        <f>IF(O700&gt;0,E700/O700,0)</f>
        <v>530.68965517241384</v>
      </c>
      <c r="S700" t="s">
        <v>8273</v>
      </c>
      <c r="T700" t="s">
        <v>8318</v>
      </c>
      <c r="U700" t="s">
        <v>8320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15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>(((I701/60)/60)/24)+DATE(1970,1,1)</f>
        <v>41600.666666666664</v>
      </c>
      <c r="K701">
        <v>1381923548</v>
      </c>
      <c r="L701" s="13">
        <f>(((K701/60)/60)/24)+DATE(1970,1,1)</f>
        <v>41563.485509259262</v>
      </c>
      <c r="M701" s="30">
        <f t="shared" si="10"/>
        <v>37</v>
      </c>
      <c r="N701" t="b">
        <v>0</v>
      </c>
      <c r="O701">
        <v>890</v>
      </c>
      <c r="P701" t="b">
        <v>0</v>
      </c>
      <c r="Q701" s="6">
        <f>+E701/D701</f>
        <v>0.824221076923077</v>
      </c>
      <c r="R701" s="9">
        <f>IF(O701&gt;0,E701/O701,0)</f>
        <v>120.39184269662923</v>
      </c>
      <c r="S701" t="s">
        <v>8273</v>
      </c>
      <c r="T701" t="s">
        <v>8318</v>
      </c>
      <c r="U701" t="s">
        <v>8320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15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>(((I702/60)/60)/24)+DATE(1970,1,1)</f>
        <v>42745.688437500001</v>
      </c>
      <c r="K702">
        <v>1481473881</v>
      </c>
      <c r="L702" s="13">
        <f>(((K702/60)/60)/24)+DATE(1970,1,1)</f>
        <v>42715.688437500001</v>
      </c>
      <c r="M702" s="30">
        <f t="shared" si="10"/>
        <v>30</v>
      </c>
      <c r="N702" t="b">
        <v>0</v>
      </c>
      <c r="O702">
        <v>31</v>
      </c>
      <c r="P702" t="b">
        <v>0</v>
      </c>
      <c r="Q702" s="6">
        <f>+E702/D702</f>
        <v>2.6866666666666667E-2</v>
      </c>
      <c r="R702" s="9">
        <f>IF(O702&gt;0,E702/O702,0)</f>
        <v>13</v>
      </c>
      <c r="S702" t="s">
        <v>8273</v>
      </c>
      <c r="T702" t="s">
        <v>8318</v>
      </c>
      <c r="U702" t="s">
        <v>8320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15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>(((I703/60)/60)/24)+DATE(1970,1,1)</f>
        <v>41843.662962962961</v>
      </c>
      <c r="K703">
        <v>1403538880</v>
      </c>
      <c r="L703" s="13">
        <f>(((K703/60)/60)/24)+DATE(1970,1,1)</f>
        <v>41813.662962962961</v>
      </c>
      <c r="M703" s="30">
        <f t="shared" si="10"/>
        <v>30</v>
      </c>
      <c r="N703" t="b">
        <v>0</v>
      </c>
      <c r="O703">
        <v>21</v>
      </c>
      <c r="P703" t="b">
        <v>0</v>
      </c>
      <c r="Q703" s="6">
        <f>+E703/D703</f>
        <v>0.26600000000000001</v>
      </c>
      <c r="R703" s="9">
        <f>IF(O703&gt;0,E703/O703,0)</f>
        <v>291.33333333333331</v>
      </c>
      <c r="S703" t="s">
        <v>8273</v>
      </c>
      <c r="T703" t="s">
        <v>8318</v>
      </c>
      <c r="U703" t="s">
        <v>8320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15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>(((I704/60)/60)/24)+DATE(1970,1,1)</f>
        <v>42698.768368055549</v>
      </c>
      <c r="K704">
        <v>1477416387</v>
      </c>
      <c r="L704" s="13">
        <f>(((K704/60)/60)/24)+DATE(1970,1,1)</f>
        <v>42668.726701388892</v>
      </c>
      <c r="M704" s="30">
        <f t="shared" si="10"/>
        <v>30</v>
      </c>
      <c r="N704" t="b">
        <v>0</v>
      </c>
      <c r="O704">
        <v>37</v>
      </c>
      <c r="P704" t="b">
        <v>0</v>
      </c>
      <c r="Q704" s="6">
        <f>+E704/D704</f>
        <v>0.30813400000000002</v>
      </c>
      <c r="R704" s="9">
        <f>IF(O704&gt;0,E704/O704,0)</f>
        <v>124.9191891891892</v>
      </c>
      <c r="S704" t="s">
        <v>8273</v>
      </c>
      <c r="T704" t="s">
        <v>8318</v>
      </c>
      <c r="U704" t="s">
        <v>8320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1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>(((I705/60)/60)/24)+DATE(1970,1,1)</f>
        <v>42766.98055555555</v>
      </c>
      <c r="K705">
        <v>1481150949</v>
      </c>
      <c r="L705" s="13">
        <f>(((K705/60)/60)/24)+DATE(1970,1,1)</f>
        <v>42711.950798611113</v>
      </c>
      <c r="M705" s="30">
        <f t="shared" si="10"/>
        <v>55</v>
      </c>
      <c r="N705" t="b">
        <v>0</v>
      </c>
      <c r="O705">
        <v>7</v>
      </c>
      <c r="P705" t="b">
        <v>0</v>
      </c>
      <c r="Q705" s="6">
        <f>+E705/D705</f>
        <v>5.5800000000000002E-2</v>
      </c>
      <c r="R705" s="9">
        <f>IF(O705&gt;0,E705/O705,0)</f>
        <v>119.57142857142857</v>
      </c>
      <c r="S705" t="s">
        <v>8273</v>
      </c>
      <c r="T705" t="s">
        <v>8318</v>
      </c>
      <c r="U705" t="s">
        <v>8320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15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>(((I706/60)/60)/24)+DATE(1970,1,1)</f>
        <v>42786.192916666667</v>
      </c>
      <c r="K706">
        <v>1482381468</v>
      </c>
      <c r="L706" s="13">
        <f>(((K706/60)/60)/24)+DATE(1970,1,1)</f>
        <v>42726.192916666667</v>
      </c>
      <c r="M706" s="30">
        <f t="shared" si="10"/>
        <v>60</v>
      </c>
      <c r="N706" t="b">
        <v>0</v>
      </c>
      <c r="O706">
        <v>4</v>
      </c>
      <c r="P706" t="b">
        <v>0</v>
      </c>
      <c r="Q706" s="6">
        <f>+E706/D706</f>
        <v>8.7454545454545458E-3</v>
      </c>
      <c r="R706" s="9">
        <f>IF(O706&gt;0,E706/O706,0)</f>
        <v>120.25</v>
      </c>
      <c r="S706" t="s">
        <v>8273</v>
      </c>
      <c r="T706" t="s">
        <v>8318</v>
      </c>
      <c r="U706" t="s">
        <v>8320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15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>(((I707/60)/60)/24)+DATE(1970,1,1)</f>
        <v>42756.491643518515</v>
      </c>
      <c r="K707">
        <v>1482407278</v>
      </c>
      <c r="L707" s="13">
        <f>(((K707/60)/60)/24)+DATE(1970,1,1)</f>
        <v>42726.491643518515</v>
      </c>
      <c r="M707" s="30">
        <f t="shared" ref="M707:M770" si="11">ROUND(+J707-L707,0)</f>
        <v>30</v>
      </c>
      <c r="N707" t="b">
        <v>0</v>
      </c>
      <c r="O707">
        <v>5</v>
      </c>
      <c r="P707" t="b">
        <v>0</v>
      </c>
      <c r="Q707" s="6">
        <f>+E707/D707</f>
        <v>9.7699999999999992E-3</v>
      </c>
      <c r="R707" s="9">
        <f>IF(O707&gt;0,E707/O707,0)</f>
        <v>195.4</v>
      </c>
      <c r="S707" t="s">
        <v>8273</v>
      </c>
      <c r="T707" t="s">
        <v>8318</v>
      </c>
      <c r="U707" t="s">
        <v>8320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15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>(((I708/60)/60)/24)+DATE(1970,1,1)</f>
        <v>42718.777083333334</v>
      </c>
      <c r="K708">
        <v>1478130783</v>
      </c>
      <c r="L708" s="13">
        <f>(((K708/60)/60)/24)+DATE(1970,1,1)</f>
        <v>42676.995173611111</v>
      </c>
      <c r="M708" s="30">
        <f t="shared" si="11"/>
        <v>42</v>
      </c>
      <c r="N708" t="b">
        <v>0</v>
      </c>
      <c r="O708">
        <v>0</v>
      </c>
      <c r="P708" t="b">
        <v>0</v>
      </c>
      <c r="Q708" s="6">
        <f>+E708/D708</f>
        <v>0</v>
      </c>
      <c r="R708" s="9">
        <f>IF(O708&gt;0,E708/O708,0)</f>
        <v>0</v>
      </c>
      <c r="S708" t="s">
        <v>8273</v>
      </c>
      <c r="T708" t="s">
        <v>8318</v>
      </c>
      <c r="U708" t="s">
        <v>8320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15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>(((I709/60)/60)/24)+DATE(1970,1,1)</f>
        <v>42736.663506944446</v>
      </c>
      <c r="K709">
        <v>1479830127</v>
      </c>
      <c r="L709" s="13">
        <f>(((K709/60)/60)/24)+DATE(1970,1,1)</f>
        <v>42696.663506944446</v>
      </c>
      <c r="M709" s="30">
        <f t="shared" si="11"/>
        <v>40</v>
      </c>
      <c r="N709" t="b">
        <v>0</v>
      </c>
      <c r="O709">
        <v>456</v>
      </c>
      <c r="P709" t="b">
        <v>0</v>
      </c>
      <c r="Q709" s="6">
        <f>+E709/D709</f>
        <v>0.78927352941176465</v>
      </c>
      <c r="R709" s="9">
        <f>IF(O709&gt;0,E709/O709,0)</f>
        <v>117.69868421052631</v>
      </c>
      <c r="S709" t="s">
        <v>8273</v>
      </c>
      <c r="T709" t="s">
        <v>8318</v>
      </c>
      <c r="U709" t="s">
        <v>8320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15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>(((I710/60)/60)/24)+DATE(1970,1,1)</f>
        <v>41895.581018518518</v>
      </c>
      <c r="K710">
        <v>1405432600</v>
      </c>
      <c r="L710" s="13">
        <f>(((K710/60)/60)/24)+DATE(1970,1,1)</f>
        <v>41835.581018518518</v>
      </c>
      <c r="M710" s="30">
        <f t="shared" si="11"/>
        <v>60</v>
      </c>
      <c r="N710" t="b">
        <v>0</v>
      </c>
      <c r="O710">
        <v>369</v>
      </c>
      <c r="P710" t="b">
        <v>0</v>
      </c>
      <c r="Q710" s="6">
        <f>+E710/D710</f>
        <v>0.22092500000000001</v>
      </c>
      <c r="R710" s="9">
        <f>IF(O710&gt;0,E710/O710,0)</f>
        <v>23.948509485094849</v>
      </c>
      <c r="S710" t="s">
        <v>8273</v>
      </c>
      <c r="T710" t="s">
        <v>8318</v>
      </c>
      <c r="U710" t="s">
        <v>8320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15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>(((I711/60)/60)/24)+DATE(1970,1,1)</f>
        <v>41978.041192129633</v>
      </c>
      <c r="K711">
        <v>1415149159</v>
      </c>
      <c r="L711" s="13">
        <f>(((K711/60)/60)/24)+DATE(1970,1,1)</f>
        <v>41948.041192129633</v>
      </c>
      <c r="M711" s="30">
        <f t="shared" si="11"/>
        <v>30</v>
      </c>
      <c r="N711" t="b">
        <v>0</v>
      </c>
      <c r="O711">
        <v>2</v>
      </c>
      <c r="P711" t="b">
        <v>0</v>
      </c>
      <c r="Q711" s="6">
        <f>+E711/D711</f>
        <v>4.0666666666666663E-3</v>
      </c>
      <c r="R711" s="9">
        <f>IF(O711&gt;0,E711/O711,0)</f>
        <v>30.5</v>
      </c>
      <c r="S711" t="s">
        <v>8273</v>
      </c>
      <c r="T711" t="s">
        <v>8318</v>
      </c>
      <c r="U711" t="s">
        <v>8320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15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>(((I712/60)/60)/24)+DATE(1970,1,1)</f>
        <v>41871.030555555553</v>
      </c>
      <c r="K712">
        <v>1405640302</v>
      </c>
      <c r="L712" s="13">
        <f>(((K712/60)/60)/24)+DATE(1970,1,1)</f>
        <v>41837.984976851854</v>
      </c>
      <c r="M712" s="30">
        <f t="shared" si="11"/>
        <v>33</v>
      </c>
      <c r="N712" t="b">
        <v>0</v>
      </c>
      <c r="O712">
        <v>0</v>
      </c>
      <c r="P712" t="b">
        <v>0</v>
      </c>
      <c r="Q712" s="6">
        <f>+E712/D712</f>
        <v>0</v>
      </c>
      <c r="R712" s="9">
        <f>IF(O712&gt;0,E712/O712,0)</f>
        <v>0</v>
      </c>
      <c r="S712" t="s">
        <v>8273</v>
      </c>
      <c r="T712" t="s">
        <v>8318</v>
      </c>
      <c r="U712" t="s">
        <v>8320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15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>(((I713/60)/60)/24)+DATE(1970,1,1)</f>
        <v>42718.500787037032</v>
      </c>
      <c r="K713">
        <v>1478257268</v>
      </c>
      <c r="L713" s="13">
        <f>(((K713/60)/60)/24)+DATE(1970,1,1)</f>
        <v>42678.459120370375</v>
      </c>
      <c r="M713" s="30">
        <f t="shared" si="11"/>
        <v>40</v>
      </c>
      <c r="N713" t="b">
        <v>0</v>
      </c>
      <c r="O713">
        <v>338</v>
      </c>
      <c r="P713" t="b">
        <v>0</v>
      </c>
      <c r="Q713" s="6">
        <f>+E713/D713</f>
        <v>0.33790999999999999</v>
      </c>
      <c r="R713" s="9">
        <f>IF(O713&gt;0,E713/O713,0)</f>
        <v>99.973372781065095</v>
      </c>
      <c r="S713" t="s">
        <v>8273</v>
      </c>
      <c r="T713" t="s">
        <v>8318</v>
      </c>
      <c r="U713" t="s">
        <v>8320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15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>(((I714/60)/60)/24)+DATE(1970,1,1)</f>
        <v>42414.680925925932</v>
      </c>
      <c r="K714">
        <v>1452874832</v>
      </c>
      <c r="L714" s="13">
        <f>(((K714/60)/60)/24)+DATE(1970,1,1)</f>
        <v>42384.680925925932</v>
      </c>
      <c r="M714" s="30">
        <f t="shared" si="11"/>
        <v>30</v>
      </c>
      <c r="N714" t="b">
        <v>0</v>
      </c>
      <c r="O714">
        <v>4</v>
      </c>
      <c r="P714" t="b">
        <v>0</v>
      </c>
      <c r="Q714" s="6">
        <f>+E714/D714</f>
        <v>2.1649484536082476E-3</v>
      </c>
      <c r="R714" s="9">
        <f>IF(O714&gt;0,E714/O714,0)</f>
        <v>26.25</v>
      </c>
      <c r="S714" t="s">
        <v>8273</v>
      </c>
      <c r="T714" t="s">
        <v>8318</v>
      </c>
      <c r="U714" t="s">
        <v>8320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>(((I715/60)/60)/24)+DATE(1970,1,1)</f>
        <v>42526.529305555552</v>
      </c>
      <c r="K715">
        <v>1462538532</v>
      </c>
      <c r="L715" s="13">
        <f>(((K715/60)/60)/24)+DATE(1970,1,1)</f>
        <v>42496.529305555552</v>
      </c>
      <c r="M715" s="30">
        <f t="shared" si="11"/>
        <v>30</v>
      </c>
      <c r="N715" t="b">
        <v>0</v>
      </c>
      <c r="O715">
        <v>1</v>
      </c>
      <c r="P715" t="b">
        <v>0</v>
      </c>
      <c r="Q715" s="6">
        <f>+E715/D715</f>
        <v>7.9600000000000001E-3</v>
      </c>
      <c r="R715" s="9">
        <f>IF(O715&gt;0,E715/O715,0)</f>
        <v>199</v>
      </c>
      <c r="S715" t="s">
        <v>8273</v>
      </c>
      <c r="T715" t="s">
        <v>8318</v>
      </c>
      <c r="U715" t="s">
        <v>8320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15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>(((I716/60)/60)/24)+DATE(1970,1,1)</f>
        <v>42794.787986111114</v>
      </c>
      <c r="K716">
        <v>1483124082</v>
      </c>
      <c r="L716" s="13">
        <f>(((K716/60)/60)/24)+DATE(1970,1,1)</f>
        <v>42734.787986111114</v>
      </c>
      <c r="M716" s="30">
        <f t="shared" si="11"/>
        <v>60</v>
      </c>
      <c r="N716" t="b">
        <v>0</v>
      </c>
      <c r="O716">
        <v>28</v>
      </c>
      <c r="P716" t="b">
        <v>0</v>
      </c>
      <c r="Q716" s="6">
        <f>+E716/D716</f>
        <v>0.14993333333333334</v>
      </c>
      <c r="R716" s="9">
        <f>IF(O716&gt;0,E716/O716,0)</f>
        <v>80.321428571428569</v>
      </c>
      <c r="S716" t="s">
        <v>8273</v>
      </c>
      <c r="T716" t="s">
        <v>8318</v>
      </c>
      <c r="U716" t="s">
        <v>8320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15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>(((I717/60)/60)/24)+DATE(1970,1,1)</f>
        <v>42313.132407407407</v>
      </c>
      <c r="K717">
        <v>1443233440</v>
      </c>
      <c r="L717" s="13">
        <f>(((K717/60)/60)/24)+DATE(1970,1,1)</f>
        <v>42273.090740740736</v>
      </c>
      <c r="M717" s="30">
        <f t="shared" si="11"/>
        <v>40</v>
      </c>
      <c r="N717" t="b">
        <v>0</v>
      </c>
      <c r="O717">
        <v>12</v>
      </c>
      <c r="P717" t="b">
        <v>0</v>
      </c>
      <c r="Q717" s="6">
        <f>+E717/D717</f>
        <v>5.0509090909090906E-2</v>
      </c>
      <c r="R717" s="9">
        <f>IF(O717&gt;0,E717/O717,0)</f>
        <v>115.75</v>
      </c>
      <c r="S717" t="s">
        <v>8273</v>
      </c>
      <c r="T717" t="s">
        <v>8318</v>
      </c>
      <c r="U717" t="s">
        <v>8320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15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>(((I718/60)/60)/24)+DATE(1970,1,1)</f>
        <v>41974</v>
      </c>
      <c r="K718">
        <v>1414511307</v>
      </c>
      <c r="L718" s="13">
        <f>(((K718/60)/60)/24)+DATE(1970,1,1)</f>
        <v>41940.658645833333</v>
      </c>
      <c r="M718" s="30">
        <f t="shared" si="11"/>
        <v>33</v>
      </c>
      <c r="N718" t="b">
        <v>0</v>
      </c>
      <c r="O718">
        <v>16</v>
      </c>
      <c r="P718" t="b">
        <v>0</v>
      </c>
      <c r="Q718" s="6">
        <f>+E718/D718</f>
        <v>0.10214285714285715</v>
      </c>
      <c r="R718" s="9">
        <f>IF(O718&gt;0,E718/O718,0)</f>
        <v>44.6875</v>
      </c>
      <c r="S718" t="s">
        <v>8273</v>
      </c>
      <c r="T718" t="s">
        <v>8318</v>
      </c>
      <c r="U718" t="s">
        <v>8320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15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>(((I719/60)/60)/24)+DATE(1970,1,1)</f>
        <v>41887.854189814818</v>
      </c>
      <c r="K719">
        <v>1407357002</v>
      </c>
      <c r="L719" s="13">
        <f>(((K719/60)/60)/24)+DATE(1970,1,1)</f>
        <v>41857.854189814818</v>
      </c>
      <c r="M719" s="30">
        <f t="shared" si="11"/>
        <v>30</v>
      </c>
      <c r="N719" t="b">
        <v>0</v>
      </c>
      <c r="O719">
        <v>4</v>
      </c>
      <c r="P719" t="b">
        <v>0</v>
      </c>
      <c r="Q719" s="6">
        <f>+E719/D719</f>
        <v>3.0500000000000002E-3</v>
      </c>
      <c r="R719" s="9">
        <f>IF(O719&gt;0,E719/O719,0)</f>
        <v>76.25</v>
      </c>
      <c r="S719" t="s">
        <v>8273</v>
      </c>
      <c r="T719" t="s">
        <v>8318</v>
      </c>
      <c r="U719" t="s">
        <v>8320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15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>(((I720/60)/60)/24)+DATE(1970,1,1)</f>
        <v>42784.249305555553</v>
      </c>
      <c r="K720">
        <v>1484684247</v>
      </c>
      <c r="L720" s="13">
        <f>(((K720/60)/60)/24)+DATE(1970,1,1)</f>
        <v>42752.845451388886</v>
      </c>
      <c r="M720" s="30">
        <f t="shared" si="11"/>
        <v>31</v>
      </c>
      <c r="N720" t="b">
        <v>0</v>
      </c>
      <c r="O720">
        <v>4</v>
      </c>
      <c r="P720" t="b">
        <v>0</v>
      </c>
      <c r="Q720" s="6">
        <f>+E720/D720</f>
        <v>7.4999999999999997E-3</v>
      </c>
      <c r="R720" s="9">
        <f>IF(O720&gt;0,E720/O720,0)</f>
        <v>22.5</v>
      </c>
      <c r="S720" t="s">
        <v>8273</v>
      </c>
      <c r="T720" t="s">
        <v>8318</v>
      </c>
      <c r="U720" t="s">
        <v>8320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15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>(((I721/60)/60)/24)+DATE(1970,1,1)</f>
        <v>42423.040231481486</v>
      </c>
      <c r="K721">
        <v>1454979476</v>
      </c>
      <c r="L721" s="13">
        <f>(((K721/60)/60)/24)+DATE(1970,1,1)</f>
        <v>42409.040231481486</v>
      </c>
      <c r="M721" s="30">
        <f t="shared" si="11"/>
        <v>14</v>
      </c>
      <c r="N721" t="b">
        <v>0</v>
      </c>
      <c r="O721">
        <v>10</v>
      </c>
      <c r="P721" t="b">
        <v>0</v>
      </c>
      <c r="Q721" s="6">
        <f>+E721/D721</f>
        <v>1.2933333333333333E-2</v>
      </c>
      <c r="R721" s="9">
        <f>IF(O721&gt;0,E721/O721,0)</f>
        <v>19.399999999999999</v>
      </c>
      <c r="S721" t="s">
        <v>8273</v>
      </c>
      <c r="T721" t="s">
        <v>8318</v>
      </c>
      <c r="U721" t="s">
        <v>8320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15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>(((I722/60)/60)/24)+DATE(1970,1,1)</f>
        <v>40937.649201388893</v>
      </c>
      <c r="K722">
        <v>1325432091</v>
      </c>
      <c r="L722" s="13">
        <f>(((K722/60)/60)/24)+DATE(1970,1,1)</f>
        <v>40909.649201388893</v>
      </c>
      <c r="M722" s="30">
        <f t="shared" si="11"/>
        <v>28</v>
      </c>
      <c r="N722" t="b">
        <v>0</v>
      </c>
      <c r="O722">
        <v>41</v>
      </c>
      <c r="P722" t="b">
        <v>1</v>
      </c>
      <c r="Q722" s="6">
        <f>+E722/D722</f>
        <v>1.4394736842105262</v>
      </c>
      <c r="R722" s="9">
        <f>IF(O722&gt;0,E722/O722,0)</f>
        <v>66.707317073170728</v>
      </c>
      <c r="S722" t="s">
        <v>8274</v>
      </c>
      <c r="T722" t="s">
        <v>8321</v>
      </c>
      <c r="U722" t="s">
        <v>8322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15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>(((I723/60)/60)/24)+DATE(1970,1,1)</f>
        <v>41852.571840277778</v>
      </c>
      <c r="K723">
        <v>1403012607</v>
      </c>
      <c r="L723" s="13">
        <f>(((K723/60)/60)/24)+DATE(1970,1,1)</f>
        <v>41807.571840277778</v>
      </c>
      <c r="M723" s="30">
        <f t="shared" si="11"/>
        <v>45</v>
      </c>
      <c r="N723" t="b">
        <v>0</v>
      </c>
      <c r="O723">
        <v>119</v>
      </c>
      <c r="P723" t="b">
        <v>1</v>
      </c>
      <c r="Q723" s="6">
        <f>+E723/D723</f>
        <v>1.2210975609756098</v>
      </c>
      <c r="R723" s="9">
        <f>IF(O723&gt;0,E723/O723,0)</f>
        <v>84.142857142857139</v>
      </c>
      <c r="S723" t="s">
        <v>8274</v>
      </c>
      <c r="T723" t="s">
        <v>8321</v>
      </c>
      <c r="U723" t="s">
        <v>8322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15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>(((I724/60)/60)/24)+DATE(1970,1,1)</f>
        <v>41007.76363425926</v>
      </c>
      <c r="K724">
        <v>1331320778</v>
      </c>
      <c r="L724" s="13">
        <f>(((K724/60)/60)/24)+DATE(1970,1,1)</f>
        <v>40977.805300925924</v>
      </c>
      <c r="M724" s="30">
        <f t="shared" si="11"/>
        <v>30</v>
      </c>
      <c r="N724" t="b">
        <v>0</v>
      </c>
      <c r="O724">
        <v>153</v>
      </c>
      <c r="P724" t="b">
        <v>1</v>
      </c>
      <c r="Q724" s="6">
        <f>+E724/D724</f>
        <v>1.3202400000000001</v>
      </c>
      <c r="R724" s="9">
        <f>IF(O724&gt;0,E724/O724,0)</f>
        <v>215.72549019607843</v>
      </c>
      <c r="S724" t="s">
        <v>8274</v>
      </c>
      <c r="T724" t="s">
        <v>8321</v>
      </c>
      <c r="U724" t="s">
        <v>8322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1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>(((I725/60)/60)/24)+DATE(1970,1,1)</f>
        <v>42215.165972222225</v>
      </c>
      <c r="K725">
        <v>1435606549</v>
      </c>
      <c r="L725" s="13">
        <f>(((K725/60)/60)/24)+DATE(1970,1,1)</f>
        <v>42184.816539351858</v>
      </c>
      <c r="M725" s="30">
        <f t="shared" si="11"/>
        <v>30</v>
      </c>
      <c r="N725" t="b">
        <v>0</v>
      </c>
      <c r="O725">
        <v>100</v>
      </c>
      <c r="P725" t="b">
        <v>1</v>
      </c>
      <c r="Q725" s="6">
        <f>+E725/D725</f>
        <v>1.0938000000000001</v>
      </c>
      <c r="R725" s="9">
        <f>IF(O725&gt;0,E725/O725,0)</f>
        <v>54.69</v>
      </c>
      <c r="S725" t="s">
        <v>8274</v>
      </c>
      <c r="T725" t="s">
        <v>8321</v>
      </c>
      <c r="U725" t="s">
        <v>8322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15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>(((I726/60)/60)/24)+DATE(1970,1,1)</f>
        <v>40724.638460648144</v>
      </c>
      <c r="K726">
        <v>1306855163</v>
      </c>
      <c r="L726" s="13">
        <f>(((K726/60)/60)/24)+DATE(1970,1,1)</f>
        <v>40694.638460648144</v>
      </c>
      <c r="M726" s="30">
        <f t="shared" si="11"/>
        <v>30</v>
      </c>
      <c r="N726" t="b">
        <v>0</v>
      </c>
      <c r="O726">
        <v>143</v>
      </c>
      <c r="P726" t="b">
        <v>1</v>
      </c>
      <c r="Q726" s="6">
        <f>+E726/D726</f>
        <v>1.0547157142857144</v>
      </c>
      <c r="R726" s="9">
        <f>IF(O726&gt;0,E726/O726,0)</f>
        <v>51.62944055944056</v>
      </c>
      <c r="S726" t="s">
        <v>8274</v>
      </c>
      <c r="T726" t="s">
        <v>8321</v>
      </c>
      <c r="U726" t="s">
        <v>8322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15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>(((I727/60)/60)/24)+DATE(1970,1,1)</f>
        <v>42351.626296296294</v>
      </c>
      <c r="K727">
        <v>1447426912</v>
      </c>
      <c r="L727" s="13">
        <f>(((K727/60)/60)/24)+DATE(1970,1,1)</f>
        <v>42321.626296296294</v>
      </c>
      <c r="M727" s="30">
        <f t="shared" si="11"/>
        <v>30</v>
      </c>
      <c r="N727" t="b">
        <v>0</v>
      </c>
      <c r="O727">
        <v>140</v>
      </c>
      <c r="P727" t="b">
        <v>1</v>
      </c>
      <c r="Q727" s="6">
        <f>+E727/D727</f>
        <v>1.0035000000000001</v>
      </c>
      <c r="R727" s="9">
        <f>IF(O727&gt;0,E727/O727,0)</f>
        <v>143.35714285714286</v>
      </c>
      <c r="S727" t="s">
        <v>8274</v>
      </c>
      <c r="T727" t="s">
        <v>8321</v>
      </c>
      <c r="U727" t="s">
        <v>8322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15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>(((I728/60)/60)/24)+DATE(1970,1,1)</f>
        <v>41376.042673611111</v>
      </c>
      <c r="K728">
        <v>1363136487</v>
      </c>
      <c r="L728" s="13">
        <f>(((K728/60)/60)/24)+DATE(1970,1,1)</f>
        <v>41346.042673611111</v>
      </c>
      <c r="M728" s="30">
        <f t="shared" si="11"/>
        <v>30</v>
      </c>
      <c r="N728" t="b">
        <v>0</v>
      </c>
      <c r="O728">
        <v>35</v>
      </c>
      <c r="P728" t="b">
        <v>1</v>
      </c>
      <c r="Q728" s="6">
        <f>+E728/D728</f>
        <v>1.014</v>
      </c>
      <c r="R728" s="9">
        <f>IF(O728&gt;0,E728/O728,0)</f>
        <v>72.428571428571431</v>
      </c>
      <c r="S728" t="s">
        <v>8274</v>
      </c>
      <c r="T728" t="s">
        <v>8321</v>
      </c>
      <c r="U728" t="s">
        <v>8322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15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>(((I729/60)/60)/24)+DATE(1970,1,1)</f>
        <v>41288.888888888891</v>
      </c>
      <c r="K729">
        <v>1354580949</v>
      </c>
      <c r="L729" s="13">
        <f>(((K729/60)/60)/24)+DATE(1970,1,1)</f>
        <v>41247.020243055551</v>
      </c>
      <c r="M729" s="30">
        <f t="shared" si="11"/>
        <v>42</v>
      </c>
      <c r="N729" t="b">
        <v>0</v>
      </c>
      <c r="O729">
        <v>149</v>
      </c>
      <c r="P729" t="b">
        <v>1</v>
      </c>
      <c r="Q729" s="6">
        <f>+E729/D729</f>
        <v>1.5551428571428572</v>
      </c>
      <c r="R729" s="9">
        <f>IF(O729&gt;0,E729/O729,0)</f>
        <v>36.530201342281877</v>
      </c>
      <c r="S729" t="s">
        <v>8274</v>
      </c>
      <c r="T729" t="s">
        <v>8321</v>
      </c>
      <c r="U729" t="s">
        <v>8322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15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>(((I730/60)/60)/24)+DATE(1970,1,1)</f>
        <v>40776.837465277778</v>
      </c>
      <c r="K730">
        <v>1310069157</v>
      </c>
      <c r="L730" s="13">
        <f>(((K730/60)/60)/24)+DATE(1970,1,1)</f>
        <v>40731.837465277778</v>
      </c>
      <c r="M730" s="30">
        <f t="shared" si="11"/>
        <v>45</v>
      </c>
      <c r="N730" t="b">
        <v>0</v>
      </c>
      <c r="O730">
        <v>130</v>
      </c>
      <c r="P730" t="b">
        <v>1</v>
      </c>
      <c r="Q730" s="6">
        <f>+E730/D730</f>
        <v>1.05566</v>
      </c>
      <c r="R730" s="9">
        <f>IF(O730&gt;0,E730/O730,0)</f>
        <v>60.903461538461535</v>
      </c>
      <c r="S730" t="s">
        <v>8274</v>
      </c>
      <c r="T730" t="s">
        <v>8321</v>
      </c>
      <c r="U730" t="s">
        <v>8322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15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>(((I731/60)/60)/24)+DATE(1970,1,1)</f>
        <v>41171.185891203706</v>
      </c>
      <c r="K731">
        <v>1342844861</v>
      </c>
      <c r="L731" s="13">
        <f>(((K731/60)/60)/24)+DATE(1970,1,1)</f>
        <v>41111.185891203706</v>
      </c>
      <c r="M731" s="30">
        <f t="shared" si="11"/>
        <v>60</v>
      </c>
      <c r="N731" t="b">
        <v>0</v>
      </c>
      <c r="O731">
        <v>120</v>
      </c>
      <c r="P731" t="b">
        <v>1</v>
      </c>
      <c r="Q731" s="6">
        <f>+E731/D731</f>
        <v>1.3065</v>
      </c>
      <c r="R731" s="9">
        <f>IF(O731&gt;0,E731/O731,0)</f>
        <v>43.55</v>
      </c>
      <c r="S731" t="s">
        <v>8274</v>
      </c>
      <c r="T731" t="s">
        <v>8321</v>
      </c>
      <c r="U731" t="s">
        <v>8322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15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>(((I732/60)/60)/24)+DATE(1970,1,1)</f>
        <v>40884.745266203703</v>
      </c>
      <c r="K732">
        <v>1320688391</v>
      </c>
      <c r="L732" s="13">
        <f>(((K732/60)/60)/24)+DATE(1970,1,1)</f>
        <v>40854.745266203703</v>
      </c>
      <c r="M732" s="30">
        <f t="shared" si="11"/>
        <v>30</v>
      </c>
      <c r="N732" t="b">
        <v>0</v>
      </c>
      <c r="O732">
        <v>265</v>
      </c>
      <c r="P732" t="b">
        <v>1</v>
      </c>
      <c r="Q732" s="6">
        <f>+E732/D732</f>
        <v>1.3219000000000001</v>
      </c>
      <c r="R732" s="9">
        <f>IF(O732&gt;0,E732/O732,0)</f>
        <v>99.766037735849054</v>
      </c>
      <c r="S732" t="s">
        <v>8274</v>
      </c>
      <c r="T732" t="s">
        <v>8321</v>
      </c>
      <c r="U732" t="s">
        <v>8322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15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>(((I733/60)/60)/24)+DATE(1970,1,1)</f>
        <v>40930.25</v>
      </c>
      <c r="K733">
        <v>1322852747</v>
      </c>
      <c r="L733" s="13">
        <f>(((K733/60)/60)/24)+DATE(1970,1,1)</f>
        <v>40879.795682870368</v>
      </c>
      <c r="M733" s="30">
        <f t="shared" si="11"/>
        <v>50</v>
      </c>
      <c r="N733" t="b">
        <v>0</v>
      </c>
      <c r="O733">
        <v>71</v>
      </c>
      <c r="P733" t="b">
        <v>1</v>
      </c>
      <c r="Q733" s="6">
        <f>+E733/D733</f>
        <v>1.26</v>
      </c>
      <c r="R733" s="9">
        <f>IF(O733&gt;0,E733/O733,0)</f>
        <v>88.732394366197184</v>
      </c>
      <c r="S733" t="s">
        <v>8274</v>
      </c>
      <c r="T733" t="s">
        <v>8321</v>
      </c>
      <c r="U733" t="s">
        <v>8322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15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>(((I734/60)/60)/24)+DATE(1970,1,1)</f>
        <v>41546.424317129626</v>
      </c>
      <c r="K734">
        <v>1375265461</v>
      </c>
      <c r="L734" s="13">
        <f>(((K734/60)/60)/24)+DATE(1970,1,1)</f>
        <v>41486.424317129626</v>
      </c>
      <c r="M734" s="30">
        <f t="shared" si="11"/>
        <v>60</v>
      </c>
      <c r="N734" t="b">
        <v>0</v>
      </c>
      <c r="O734">
        <v>13</v>
      </c>
      <c r="P734" t="b">
        <v>1</v>
      </c>
      <c r="Q734" s="6">
        <f>+E734/D734</f>
        <v>1.6</v>
      </c>
      <c r="R734" s="9">
        <f>IF(O734&gt;0,E734/O734,0)</f>
        <v>4.9230769230769234</v>
      </c>
      <c r="S734" t="s">
        <v>8274</v>
      </c>
      <c r="T734" t="s">
        <v>8321</v>
      </c>
      <c r="U734" t="s">
        <v>8322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1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>(((I735/60)/60)/24)+DATE(1970,1,1)</f>
        <v>41628.420046296298</v>
      </c>
      <c r="K735">
        <v>1384941892</v>
      </c>
      <c r="L735" s="13">
        <f>(((K735/60)/60)/24)+DATE(1970,1,1)</f>
        <v>41598.420046296298</v>
      </c>
      <c r="M735" s="30">
        <f t="shared" si="11"/>
        <v>30</v>
      </c>
      <c r="N735" t="b">
        <v>0</v>
      </c>
      <c r="O735">
        <v>169</v>
      </c>
      <c r="P735" t="b">
        <v>1</v>
      </c>
      <c r="Q735" s="6">
        <f>+E735/D735</f>
        <v>1.2048000000000001</v>
      </c>
      <c r="R735" s="9">
        <f>IF(O735&gt;0,E735/O735,0)</f>
        <v>17.822485207100591</v>
      </c>
      <c r="S735" t="s">
        <v>8274</v>
      </c>
      <c r="T735" t="s">
        <v>8321</v>
      </c>
      <c r="U735" t="s">
        <v>8322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15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>(((I736/60)/60)/24)+DATE(1970,1,1)</f>
        <v>42133.208333333328</v>
      </c>
      <c r="K736">
        <v>1428465420</v>
      </c>
      <c r="L736" s="13">
        <f>(((K736/60)/60)/24)+DATE(1970,1,1)</f>
        <v>42102.164583333331</v>
      </c>
      <c r="M736" s="30">
        <f t="shared" si="11"/>
        <v>31</v>
      </c>
      <c r="N736" t="b">
        <v>0</v>
      </c>
      <c r="O736">
        <v>57</v>
      </c>
      <c r="P736" t="b">
        <v>1</v>
      </c>
      <c r="Q736" s="6">
        <f>+E736/D736</f>
        <v>1.2552941176470589</v>
      </c>
      <c r="R736" s="9">
        <f>IF(O736&gt;0,E736/O736,0)</f>
        <v>187.19298245614036</v>
      </c>
      <c r="S736" t="s">
        <v>8274</v>
      </c>
      <c r="T736" t="s">
        <v>8321</v>
      </c>
      <c r="U736" t="s">
        <v>8322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15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>(((I737/60)/60)/24)+DATE(1970,1,1)</f>
        <v>41977.027083333334</v>
      </c>
      <c r="K737">
        <v>1414975346</v>
      </c>
      <c r="L737" s="13">
        <f>(((K737/60)/60)/24)+DATE(1970,1,1)</f>
        <v>41946.029467592591</v>
      </c>
      <c r="M737" s="30">
        <f t="shared" si="11"/>
        <v>31</v>
      </c>
      <c r="N737" t="b">
        <v>0</v>
      </c>
      <c r="O737">
        <v>229</v>
      </c>
      <c r="P737" t="b">
        <v>1</v>
      </c>
      <c r="Q737" s="6">
        <f>+E737/D737</f>
        <v>1.1440638297872341</v>
      </c>
      <c r="R737" s="9">
        <f>IF(O737&gt;0,E737/O737,0)</f>
        <v>234.80786026200875</v>
      </c>
      <c r="S737" t="s">
        <v>8274</v>
      </c>
      <c r="T737" t="s">
        <v>8321</v>
      </c>
      <c r="U737" t="s">
        <v>8322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15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>(((I738/60)/60)/24)+DATE(1970,1,1)</f>
        <v>41599.207638888889</v>
      </c>
      <c r="K738">
        <v>1383327440</v>
      </c>
      <c r="L738" s="13">
        <f>(((K738/60)/60)/24)+DATE(1970,1,1)</f>
        <v>41579.734259259261</v>
      </c>
      <c r="M738" s="30">
        <f t="shared" si="11"/>
        <v>19</v>
      </c>
      <c r="N738" t="b">
        <v>0</v>
      </c>
      <c r="O738">
        <v>108</v>
      </c>
      <c r="P738" t="b">
        <v>1</v>
      </c>
      <c r="Q738" s="6">
        <f>+E738/D738</f>
        <v>3.151388888888889</v>
      </c>
      <c r="R738" s="9">
        <f>IF(O738&gt;0,E738/O738,0)</f>
        <v>105.04629629629629</v>
      </c>
      <c r="S738" t="s">
        <v>8274</v>
      </c>
      <c r="T738" t="s">
        <v>8321</v>
      </c>
      <c r="U738" t="s">
        <v>8322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15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>(((I739/60)/60)/24)+DATE(1970,1,1)</f>
        <v>41684.833333333336</v>
      </c>
      <c r="K739">
        <v>1390890987</v>
      </c>
      <c r="L739" s="13">
        <f>(((K739/60)/60)/24)+DATE(1970,1,1)</f>
        <v>41667.275312500002</v>
      </c>
      <c r="M739" s="30">
        <f t="shared" si="11"/>
        <v>18</v>
      </c>
      <c r="N739" t="b">
        <v>0</v>
      </c>
      <c r="O739">
        <v>108</v>
      </c>
      <c r="P739" t="b">
        <v>1</v>
      </c>
      <c r="Q739" s="6">
        <f>+E739/D739</f>
        <v>1.224</v>
      </c>
      <c r="R739" s="9">
        <f>IF(O739&gt;0,E739/O739,0)</f>
        <v>56.666666666666664</v>
      </c>
      <c r="S739" t="s">
        <v>8274</v>
      </c>
      <c r="T739" t="s">
        <v>8321</v>
      </c>
      <c r="U739" t="s">
        <v>8322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15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>(((I740/60)/60)/24)+DATE(1970,1,1)</f>
        <v>41974.207638888889</v>
      </c>
      <c r="K740">
        <v>1414765794</v>
      </c>
      <c r="L740" s="13">
        <f>(((K740/60)/60)/24)+DATE(1970,1,1)</f>
        <v>41943.604097222218</v>
      </c>
      <c r="M740" s="30">
        <f t="shared" si="11"/>
        <v>31</v>
      </c>
      <c r="N740" t="b">
        <v>0</v>
      </c>
      <c r="O740">
        <v>41</v>
      </c>
      <c r="P740" t="b">
        <v>1</v>
      </c>
      <c r="Q740" s="6">
        <f>+E740/D740</f>
        <v>1.0673333333333332</v>
      </c>
      <c r="R740" s="9">
        <f>IF(O740&gt;0,E740/O740,0)</f>
        <v>39.048780487804876</v>
      </c>
      <c r="S740" t="s">
        <v>8274</v>
      </c>
      <c r="T740" t="s">
        <v>8321</v>
      </c>
      <c r="U740" t="s">
        <v>8322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15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>(((I741/60)/60)/24)+DATE(1970,1,1)</f>
        <v>41862.502650462964</v>
      </c>
      <c r="K741">
        <v>1404907429</v>
      </c>
      <c r="L741" s="13">
        <f>(((K741/60)/60)/24)+DATE(1970,1,1)</f>
        <v>41829.502650462964</v>
      </c>
      <c r="M741" s="30">
        <f t="shared" si="11"/>
        <v>33</v>
      </c>
      <c r="N741" t="b">
        <v>0</v>
      </c>
      <c r="O741">
        <v>139</v>
      </c>
      <c r="P741" t="b">
        <v>1</v>
      </c>
      <c r="Q741" s="6">
        <f>+E741/D741</f>
        <v>1.5833333333333333</v>
      </c>
      <c r="R741" s="9">
        <f>IF(O741&gt;0,E741/O741,0)</f>
        <v>68.345323741007192</v>
      </c>
      <c r="S741" t="s">
        <v>8274</v>
      </c>
      <c r="T741" t="s">
        <v>8321</v>
      </c>
      <c r="U741" t="s">
        <v>8322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15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>(((I742/60)/60)/24)+DATE(1970,1,1)</f>
        <v>42176.146782407406</v>
      </c>
      <c r="K742">
        <v>1433647882</v>
      </c>
      <c r="L742" s="13">
        <f>(((K742/60)/60)/24)+DATE(1970,1,1)</f>
        <v>42162.146782407406</v>
      </c>
      <c r="M742" s="30">
        <f t="shared" si="11"/>
        <v>14</v>
      </c>
      <c r="N742" t="b">
        <v>0</v>
      </c>
      <c r="O742">
        <v>19</v>
      </c>
      <c r="P742" t="b">
        <v>1</v>
      </c>
      <c r="Q742" s="6">
        <f>+E742/D742</f>
        <v>1.0740000000000001</v>
      </c>
      <c r="R742" s="9">
        <f>IF(O742&gt;0,E742/O742,0)</f>
        <v>169.57894736842104</v>
      </c>
      <c r="S742" t="s">
        <v>8274</v>
      </c>
      <c r="T742" t="s">
        <v>8321</v>
      </c>
      <c r="U742" t="s">
        <v>8322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15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>(((I743/60)/60)/24)+DATE(1970,1,1)</f>
        <v>41436.648217592592</v>
      </c>
      <c r="K743">
        <v>1367940806</v>
      </c>
      <c r="L743" s="13">
        <f>(((K743/60)/60)/24)+DATE(1970,1,1)</f>
        <v>41401.648217592592</v>
      </c>
      <c r="M743" s="30">
        <f t="shared" si="11"/>
        <v>35</v>
      </c>
      <c r="N743" t="b">
        <v>0</v>
      </c>
      <c r="O743">
        <v>94</v>
      </c>
      <c r="P743" t="b">
        <v>1</v>
      </c>
      <c r="Q743" s="6">
        <f>+E743/D743</f>
        <v>1.0226</v>
      </c>
      <c r="R743" s="9">
        <f>IF(O743&gt;0,E743/O743,0)</f>
        <v>141.42340425531913</v>
      </c>
      <c r="S743" t="s">
        <v>8274</v>
      </c>
      <c r="T743" t="s">
        <v>8321</v>
      </c>
      <c r="U743" t="s">
        <v>8322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15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>(((I744/60)/60)/24)+DATE(1970,1,1)</f>
        <v>41719.876296296294</v>
      </c>
      <c r="K744">
        <v>1392847312</v>
      </c>
      <c r="L744" s="13">
        <f>(((K744/60)/60)/24)+DATE(1970,1,1)</f>
        <v>41689.917962962965</v>
      </c>
      <c r="M744" s="30">
        <f t="shared" si="11"/>
        <v>30</v>
      </c>
      <c r="N744" t="b">
        <v>0</v>
      </c>
      <c r="O744">
        <v>23</v>
      </c>
      <c r="P744" t="b">
        <v>1</v>
      </c>
      <c r="Q744" s="6">
        <f>+E744/D744</f>
        <v>1.1071428571428572</v>
      </c>
      <c r="R744" s="9">
        <f>IF(O744&gt;0,E744/O744,0)</f>
        <v>67.391304347826093</v>
      </c>
      <c r="S744" t="s">
        <v>8274</v>
      </c>
      <c r="T744" t="s">
        <v>8321</v>
      </c>
      <c r="U744" t="s">
        <v>8322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1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>(((I745/60)/60)/24)+DATE(1970,1,1)</f>
        <v>41015.875</v>
      </c>
      <c r="K745">
        <v>1332435685</v>
      </c>
      <c r="L745" s="13">
        <f>(((K745/60)/60)/24)+DATE(1970,1,1)</f>
        <v>40990.709317129629</v>
      </c>
      <c r="M745" s="30">
        <f t="shared" si="11"/>
        <v>25</v>
      </c>
      <c r="N745" t="b">
        <v>0</v>
      </c>
      <c r="O745">
        <v>15</v>
      </c>
      <c r="P745" t="b">
        <v>1</v>
      </c>
      <c r="Q745" s="6">
        <f>+E745/D745</f>
        <v>1.48</v>
      </c>
      <c r="R745" s="9">
        <f>IF(O745&gt;0,E745/O745,0)</f>
        <v>54.266666666666666</v>
      </c>
      <c r="S745" t="s">
        <v>8274</v>
      </c>
      <c r="T745" t="s">
        <v>8321</v>
      </c>
      <c r="U745" t="s">
        <v>8322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15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>(((I746/60)/60)/24)+DATE(1970,1,1)</f>
        <v>41256.95721064815</v>
      </c>
      <c r="K746">
        <v>1352847503</v>
      </c>
      <c r="L746" s="13">
        <f>(((K746/60)/60)/24)+DATE(1970,1,1)</f>
        <v>41226.95721064815</v>
      </c>
      <c r="M746" s="30">
        <f t="shared" si="11"/>
        <v>30</v>
      </c>
      <c r="N746" t="b">
        <v>0</v>
      </c>
      <c r="O746">
        <v>62</v>
      </c>
      <c r="P746" t="b">
        <v>1</v>
      </c>
      <c r="Q746" s="6">
        <f>+E746/D746</f>
        <v>1.0232000000000001</v>
      </c>
      <c r="R746" s="9">
        <f>IF(O746&gt;0,E746/O746,0)</f>
        <v>82.516129032258064</v>
      </c>
      <c r="S746" t="s">
        <v>8274</v>
      </c>
      <c r="T746" t="s">
        <v>8321</v>
      </c>
      <c r="U746" t="s">
        <v>8322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15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>(((I747/60)/60)/24)+DATE(1970,1,1)</f>
        <v>41397.572280092594</v>
      </c>
      <c r="K747">
        <v>1364996645</v>
      </c>
      <c r="L747" s="13">
        <f>(((K747/60)/60)/24)+DATE(1970,1,1)</f>
        <v>41367.572280092594</v>
      </c>
      <c r="M747" s="30">
        <f t="shared" si="11"/>
        <v>30</v>
      </c>
      <c r="N747" t="b">
        <v>0</v>
      </c>
      <c r="O747">
        <v>74</v>
      </c>
      <c r="P747" t="b">
        <v>1</v>
      </c>
      <c r="Q747" s="6">
        <f>+E747/D747</f>
        <v>1.7909909909909909</v>
      </c>
      <c r="R747" s="9">
        <f>IF(O747&gt;0,E747/O747,0)</f>
        <v>53.729729729729726</v>
      </c>
      <c r="S747" t="s">
        <v>8274</v>
      </c>
      <c r="T747" t="s">
        <v>8321</v>
      </c>
      <c r="U747" t="s">
        <v>8322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15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>(((I748/60)/60)/24)+DATE(1970,1,1)</f>
        <v>41175.165972222225</v>
      </c>
      <c r="K748">
        <v>1346806909</v>
      </c>
      <c r="L748" s="13">
        <f>(((K748/60)/60)/24)+DATE(1970,1,1)</f>
        <v>41157.042928240742</v>
      </c>
      <c r="M748" s="30">
        <f t="shared" si="11"/>
        <v>18</v>
      </c>
      <c r="N748" t="b">
        <v>0</v>
      </c>
      <c r="O748">
        <v>97</v>
      </c>
      <c r="P748" t="b">
        <v>1</v>
      </c>
      <c r="Q748" s="6">
        <f>+E748/D748</f>
        <v>1.1108135252761968</v>
      </c>
      <c r="R748" s="9">
        <f>IF(O748&gt;0,E748/O748,0)</f>
        <v>34.206185567010309</v>
      </c>
      <c r="S748" t="s">
        <v>8274</v>
      </c>
      <c r="T748" t="s">
        <v>8321</v>
      </c>
      <c r="U748" t="s">
        <v>8322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15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>(((I749/60)/60)/24)+DATE(1970,1,1)</f>
        <v>42019.454166666663</v>
      </c>
      <c r="K749">
        <v>1418649019</v>
      </c>
      <c r="L749" s="13">
        <f>(((K749/60)/60)/24)+DATE(1970,1,1)</f>
        <v>41988.548831018517</v>
      </c>
      <c r="M749" s="30">
        <f t="shared" si="11"/>
        <v>31</v>
      </c>
      <c r="N749" t="b">
        <v>0</v>
      </c>
      <c r="O749">
        <v>55</v>
      </c>
      <c r="P749" t="b">
        <v>1</v>
      </c>
      <c r="Q749" s="6">
        <f>+E749/D749</f>
        <v>1.0004285714285714</v>
      </c>
      <c r="R749" s="9">
        <f>IF(O749&gt;0,E749/O749,0)</f>
        <v>127.32727272727273</v>
      </c>
      <c r="S749" t="s">
        <v>8274</v>
      </c>
      <c r="T749" t="s">
        <v>8321</v>
      </c>
      <c r="U749" t="s">
        <v>8322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15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>(((I750/60)/60)/24)+DATE(1970,1,1)</f>
        <v>41861.846828703703</v>
      </c>
      <c r="K750">
        <v>1405109966</v>
      </c>
      <c r="L750" s="13">
        <f>(((K750/60)/60)/24)+DATE(1970,1,1)</f>
        <v>41831.846828703703</v>
      </c>
      <c r="M750" s="30">
        <f t="shared" si="11"/>
        <v>30</v>
      </c>
      <c r="N750" t="b">
        <v>0</v>
      </c>
      <c r="O750">
        <v>44</v>
      </c>
      <c r="P750" t="b">
        <v>1</v>
      </c>
      <c r="Q750" s="6">
        <f>+E750/D750</f>
        <v>1.0024999999999999</v>
      </c>
      <c r="R750" s="9">
        <f>IF(O750&gt;0,E750/O750,0)</f>
        <v>45.56818181818182</v>
      </c>
      <c r="S750" t="s">
        <v>8274</v>
      </c>
      <c r="T750" t="s">
        <v>8321</v>
      </c>
      <c r="U750" t="s">
        <v>8322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15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>(((I751/60)/60)/24)+DATE(1970,1,1)</f>
        <v>42763.94131944445</v>
      </c>
      <c r="K751">
        <v>1483050930</v>
      </c>
      <c r="L751" s="13">
        <f>(((K751/60)/60)/24)+DATE(1970,1,1)</f>
        <v>42733.94131944445</v>
      </c>
      <c r="M751" s="30">
        <f t="shared" si="11"/>
        <v>30</v>
      </c>
      <c r="N751" t="b">
        <v>0</v>
      </c>
      <c r="O751">
        <v>110</v>
      </c>
      <c r="P751" t="b">
        <v>1</v>
      </c>
      <c r="Q751" s="6">
        <f>+E751/D751</f>
        <v>1.0556000000000001</v>
      </c>
      <c r="R751" s="9">
        <f>IF(O751&gt;0,E751/O751,0)</f>
        <v>95.963636363636368</v>
      </c>
      <c r="S751" t="s">
        <v>8274</v>
      </c>
      <c r="T751" t="s">
        <v>8321</v>
      </c>
      <c r="U751" t="s">
        <v>8322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15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>(((I752/60)/60)/24)+DATE(1970,1,1)</f>
        <v>41329.878148148149</v>
      </c>
      <c r="K752">
        <v>1359147872</v>
      </c>
      <c r="L752" s="13">
        <f>(((K752/60)/60)/24)+DATE(1970,1,1)</f>
        <v>41299.878148148149</v>
      </c>
      <c r="M752" s="30">
        <f t="shared" si="11"/>
        <v>30</v>
      </c>
      <c r="N752" t="b">
        <v>0</v>
      </c>
      <c r="O752">
        <v>59</v>
      </c>
      <c r="P752" t="b">
        <v>1</v>
      </c>
      <c r="Q752" s="6">
        <f>+E752/D752</f>
        <v>1.0258775877587758</v>
      </c>
      <c r="R752" s="9">
        <f>IF(O752&gt;0,E752/O752,0)</f>
        <v>77.271186440677965</v>
      </c>
      <c r="S752" t="s">
        <v>8274</v>
      </c>
      <c r="T752" t="s">
        <v>8321</v>
      </c>
      <c r="U752" t="s">
        <v>8322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15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>(((I753/60)/60)/24)+DATE(1970,1,1)</f>
        <v>40759.630497685182</v>
      </c>
      <c r="K753">
        <v>1308496075</v>
      </c>
      <c r="L753" s="13">
        <f>(((K753/60)/60)/24)+DATE(1970,1,1)</f>
        <v>40713.630497685182</v>
      </c>
      <c r="M753" s="30">
        <f t="shared" si="11"/>
        <v>46</v>
      </c>
      <c r="N753" t="b">
        <v>0</v>
      </c>
      <c r="O753">
        <v>62</v>
      </c>
      <c r="P753" t="b">
        <v>1</v>
      </c>
      <c r="Q753" s="6">
        <f>+E753/D753</f>
        <v>1.1850000000000001</v>
      </c>
      <c r="R753" s="9">
        <f>IF(O753&gt;0,E753/O753,0)</f>
        <v>57.338709677419352</v>
      </c>
      <c r="S753" t="s">
        <v>8274</v>
      </c>
      <c r="T753" t="s">
        <v>8321</v>
      </c>
      <c r="U753" t="s">
        <v>8322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15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>(((I754/60)/60)/24)+DATE(1970,1,1)</f>
        <v>42659.458333333328</v>
      </c>
      <c r="K754">
        <v>1474884417</v>
      </c>
      <c r="L754" s="13">
        <f>(((K754/60)/60)/24)+DATE(1970,1,1)</f>
        <v>42639.421493055561</v>
      </c>
      <c r="M754" s="30">
        <f t="shared" si="11"/>
        <v>20</v>
      </c>
      <c r="N754" t="b">
        <v>0</v>
      </c>
      <c r="O754">
        <v>105</v>
      </c>
      <c r="P754" t="b">
        <v>1</v>
      </c>
      <c r="Q754" s="6">
        <f>+E754/D754</f>
        <v>1.117</v>
      </c>
      <c r="R754" s="9">
        <f>IF(O754&gt;0,E754/O754,0)</f>
        <v>53.19047619047619</v>
      </c>
      <c r="S754" t="s">
        <v>8274</v>
      </c>
      <c r="T754" t="s">
        <v>8321</v>
      </c>
      <c r="U754" t="s">
        <v>8322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1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>(((I755/60)/60)/24)+DATE(1970,1,1)</f>
        <v>42049.590173611112</v>
      </c>
      <c r="K755">
        <v>1421330991</v>
      </c>
      <c r="L755" s="13">
        <f>(((K755/60)/60)/24)+DATE(1970,1,1)</f>
        <v>42019.590173611112</v>
      </c>
      <c r="M755" s="30">
        <f t="shared" si="11"/>
        <v>30</v>
      </c>
      <c r="N755" t="b">
        <v>0</v>
      </c>
      <c r="O755">
        <v>26</v>
      </c>
      <c r="P755" t="b">
        <v>1</v>
      </c>
      <c r="Q755" s="6">
        <f>+E755/D755</f>
        <v>1.28</v>
      </c>
      <c r="R755" s="9">
        <f>IF(O755&gt;0,E755/O755,0)</f>
        <v>492.30769230769232</v>
      </c>
      <c r="S755" t="s">
        <v>8274</v>
      </c>
      <c r="T755" t="s">
        <v>8321</v>
      </c>
      <c r="U755" t="s">
        <v>8322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15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>(((I756/60)/60)/24)+DATE(1970,1,1)</f>
        <v>41279.749085648145</v>
      </c>
      <c r="K756">
        <v>1354816721</v>
      </c>
      <c r="L756" s="13">
        <f>(((K756/60)/60)/24)+DATE(1970,1,1)</f>
        <v>41249.749085648145</v>
      </c>
      <c r="M756" s="30">
        <f t="shared" si="11"/>
        <v>30</v>
      </c>
      <c r="N756" t="b">
        <v>0</v>
      </c>
      <c r="O756">
        <v>49</v>
      </c>
      <c r="P756" t="b">
        <v>1</v>
      </c>
      <c r="Q756" s="6">
        <f>+E756/D756</f>
        <v>1.0375000000000001</v>
      </c>
      <c r="R756" s="9">
        <f>IF(O756&gt;0,E756/O756,0)</f>
        <v>42.346938775510203</v>
      </c>
      <c r="S756" t="s">
        <v>8274</v>
      </c>
      <c r="T756" t="s">
        <v>8321</v>
      </c>
      <c r="U756" t="s">
        <v>8322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15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>(((I757/60)/60)/24)+DATE(1970,1,1)</f>
        <v>41414.02847222222</v>
      </c>
      <c r="K757">
        <v>1366381877</v>
      </c>
      <c r="L757" s="13">
        <f>(((K757/60)/60)/24)+DATE(1970,1,1)</f>
        <v>41383.605057870373</v>
      </c>
      <c r="M757" s="30">
        <f t="shared" si="11"/>
        <v>30</v>
      </c>
      <c r="N757" t="b">
        <v>0</v>
      </c>
      <c r="O757">
        <v>68</v>
      </c>
      <c r="P757" t="b">
        <v>1</v>
      </c>
      <c r="Q757" s="6">
        <f>+E757/D757</f>
        <v>1.0190760000000001</v>
      </c>
      <c r="R757" s="9">
        <f>IF(O757&gt;0,E757/O757,0)</f>
        <v>37.466029411764708</v>
      </c>
      <c r="S757" t="s">
        <v>8274</v>
      </c>
      <c r="T757" t="s">
        <v>8321</v>
      </c>
      <c r="U757" t="s">
        <v>8322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15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>(((I758/60)/60)/24)+DATE(1970,1,1)</f>
        <v>40651.725219907406</v>
      </c>
      <c r="K758">
        <v>1297880659</v>
      </c>
      <c r="L758" s="13">
        <f>(((K758/60)/60)/24)+DATE(1970,1,1)</f>
        <v>40590.766886574071</v>
      </c>
      <c r="M758" s="30">
        <f t="shared" si="11"/>
        <v>61</v>
      </c>
      <c r="N758" t="b">
        <v>0</v>
      </c>
      <c r="O758">
        <v>22</v>
      </c>
      <c r="P758" t="b">
        <v>1</v>
      </c>
      <c r="Q758" s="6">
        <f>+E758/D758</f>
        <v>1.177142857142857</v>
      </c>
      <c r="R758" s="9">
        <f>IF(O758&gt;0,E758/O758,0)</f>
        <v>37.454545454545453</v>
      </c>
      <c r="S758" t="s">
        <v>8274</v>
      </c>
      <c r="T758" t="s">
        <v>8321</v>
      </c>
      <c r="U758" t="s">
        <v>8322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15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>(((I759/60)/60)/24)+DATE(1970,1,1)</f>
        <v>41249.054560185185</v>
      </c>
      <c r="K759">
        <v>1353547114</v>
      </c>
      <c r="L759" s="13">
        <f>(((K759/60)/60)/24)+DATE(1970,1,1)</f>
        <v>41235.054560185185</v>
      </c>
      <c r="M759" s="30">
        <f t="shared" si="11"/>
        <v>14</v>
      </c>
      <c r="N759" t="b">
        <v>0</v>
      </c>
      <c r="O759">
        <v>18</v>
      </c>
      <c r="P759" t="b">
        <v>1</v>
      </c>
      <c r="Q759" s="6">
        <f>+E759/D759</f>
        <v>2.38</v>
      </c>
      <c r="R759" s="9">
        <f>IF(O759&gt;0,E759/O759,0)</f>
        <v>33.055555555555557</v>
      </c>
      <c r="S759" t="s">
        <v>8274</v>
      </c>
      <c r="T759" t="s">
        <v>8321</v>
      </c>
      <c r="U759" t="s">
        <v>8322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15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>(((I760/60)/60)/24)+DATE(1970,1,1)</f>
        <v>40459.836435185185</v>
      </c>
      <c r="K760">
        <v>1283976268</v>
      </c>
      <c r="L760" s="13">
        <f>(((K760/60)/60)/24)+DATE(1970,1,1)</f>
        <v>40429.836435185185</v>
      </c>
      <c r="M760" s="30">
        <f t="shared" si="11"/>
        <v>30</v>
      </c>
      <c r="N760" t="b">
        <v>0</v>
      </c>
      <c r="O760">
        <v>19</v>
      </c>
      <c r="P760" t="b">
        <v>1</v>
      </c>
      <c r="Q760" s="6">
        <f>+E760/D760</f>
        <v>1.02</v>
      </c>
      <c r="R760" s="9">
        <f>IF(O760&gt;0,E760/O760,0)</f>
        <v>134.21052631578948</v>
      </c>
      <c r="S760" t="s">
        <v>8274</v>
      </c>
      <c r="T760" t="s">
        <v>8321</v>
      </c>
      <c r="U760" t="s">
        <v>8322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15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>(((I761/60)/60)/24)+DATE(1970,1,1)</f>
        <v>41829.330312500002</v>
      </c>
      <c r="K761">
        <v>1401436539</v>
      </c>
      <c r="L761" s="13">
        <f>(((K761/60)/60)/24)+DATE(1970,1,1)</f>
        <v>41789.330312500002</v>
      </c>
      <c r="M761" s="30">
        <f t="shared" si="11"/>
        <v>40</v>
      </c>
      <c r="N761" t="b">
        <v>0</v>
      </c>
      <c r="O761">
        <v>99</v>
      </c>
      <c r="P761" t="b">
        <v>1</v>
      </c>
      <c r="Q761" s="6">
        <f>+E761/D761</f>
        <v>1.0192000000000001</v>
      </c>
      <c r="R761" s="9">
        <f>IF(O761&gt;0,E761/O761,0)</f>
        <v>51.474747474747474</v>
      </c>
      <c r="S761" t="s">
        <v>8274</v>
      </c>
      <c r="T761" t="s">
        <v>8321</v>
      </c>
      <c r="U761" t="s">
        <v>8322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15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>(((I762/60)/60)/24)+DATE(1970,1,1)</f>
        <v>42700.805706018517</v>
      </c>
      <c r="K762">
        <v>1477592413</v>
      </c>
      <c r="L762" s="13">
        <f>(((K762/60)/60)/24)+DATE(1970,1,1)</f>
        <v>42670.764039351852</v>
      </c>
      <c r="M762" s="30">
        <f t="shared" si="11"/>
        <v>30</v>
      </c>
      <c r="N762" t="b">
        <v>0</v>
      </c>
      <c r="O762">
        <v>0</v>
      </c>
      <c r="P762" t="b">
        <v>0</v>
      </c>
      <c r="Q762" s="6">
        <f>+E762/D762</f>
        <v>0</v>
      </c>
      <c r="R762" s="9">
        <f>IF(O762&gt;0,E762/O762,0)</f>
        <v>0</v>
      </c>
      <c r="S762" t="s">
        <v>8275</v>
      </c>
      <c r="T762" t="s">
        <v>8321</v>
      </c>
      <c r="U762" t="s">
        <v>8323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15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>(((I763/60)/60)/24)+DATE(1970,1,1)</f>
        <v>41672.751458333332</v>
      </c>
      <c r="K763">
        <v>1388772126</v>
      </c>
      <c r="L763" s="13">
        <f>(((K763/60)/60)/24)+DATE(1970,1,1)</f>
        <v>41642.751458333332</v>
      </c>
      <c r="M763" s="30">
        <f t="shared" si="11"/>
        <v>30</v>
      </c>
      <c r="N763" t="b">
        <v>0</v>
      </c>
      <c r="O763">
        <v>6</v>
      </c>
      <c r="P763" t="b">
        <v>0</v>
      </c>
      <c r="Q763" s="6">
        <f>+E763/D763</f>
        <v>4.7E-2</v>
      </c>
      <c r="R763" s="9">
        <f>IF(O763&gt;0,E763/O763,0)</f>
        <v>39.166666666666664</v>
      </c>
      <c r="S763" t="s">
        <v>8275</v>
      </c>
      <c r="T763" t="s">
        <v>8321</v>
      </c>
      <c r="U763" t="s">
        <v>8323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15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>(((I764/60)/60)/24)+DATE(1970,1,1)</f>
        <v>42708.25</v>
      </c>
      <c r="K764">
        <v>1479328570</v>
      </c>
      <c r="L764" s="13">
        <f>(((K764/60)/60)/24)+DATE(1970,1,1)</f>
        <v>42690.858449074076</v>
      </c>
      <c r="M764" s="30">
        <f t="shared" si="11"/>
        <v>17</v>
      </c>
      <c r="N764" t="b">
        <v>0</v>
      </c>
      <c r="O764">
        <v>0</v>
      </c>
      <c r="P764" t="b">
        <v>0</v>
      </c>
      <c r="Q764" s="6">
        <f>+E764/D764</f>
        <v>0</v>
      </c>
      <c r="R764" s="9">
        <f>IF(O764&gt;0,E764/O764,0)</f>
        <v>0</v>
      </c>
      <c r="S764" t="s">
        <v>8275</v>
      </c>
      <c r="T764" t="s">
        <v>8321</v>
      </c>
      <c r="U764" t="s">
        <v>8323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1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>(((I765/60)/60)/24)+DATE(1970,1,1)</f>
        <v>41501.446851851848</v>
      </c>
      <c r="K765">
        <v>1373971408</v>
      </c>
      <c r="L765" s="13">
        <f>(((K765/60)/60)/24)+DATE(1970,1,1)</f>
        <v>41471.446851851848</v>
      </c>
      <c r="M765" s="30">
        <f t="shared" si="11"/>
        <v>30</v>
      </c>
      <c r="N765" t="b">
        <v>0</v>
      </c>
      <c r="O765">
        <v>1</v>
      </c>
      <c r="P765" t="b">
        <v>0</v>
      </c>
      <c r="Q765" s="6">
        <f>+E765/D765</f>
        <v>1.1655011655011655E-3</v>
      </c>
      <c r="R765" s="9">
        <f>IF(O765&gt;0,E765/O765,0)</f>
        <v>5</v>
      </c>
      <c r="S765" t="s">
        <v>8275</v>
      </c>
      <c r="T765" t="s">
        <v>8321</v>
      </c>
      <c r="U765" t="s">
        <v>8323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15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>(((I766/60)/60)/24)+DATE(1970,1,1)</f>
        <v>42257.173159722224</v>
      </c>
      <c r="K766">
        <v>1439266161</v>
      </c>
      <c r="L766" s="13">
        <f>(((K766/60)/60)/24)+DATE(1970,1,1)</f>
        <v>42227.173159722224</v>
      </c>
      <c r="M766" s="30">
        <f t="shared" si="11"/>
        <v>30</v>
      </c>
      <c r="N766" t="b">
        <v>0</v>
      </c>
      <c r="O766">
        <v>0</v>
      </c>
      <c r="P766" t="b">
        <v>0</v>
      </c>
      <c r="Q766" s="6">
        <f>+E766/D766</f>
        <v>0</v>
      </c>
      <c r="R766" s="9">
        <f>IF(O766&gt;0,E766/O766,0)</f>
        <v>0</v>
      </c>
      <c r="S766" t="s">
        <v>8275</v>
      </c>
      <c r="T766" t="s">
        <v>8321</v>
      </c>
      <c r="U766" t="s">
        <v>8323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15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>(((I767/60)/60)/24)+DATE(1970,1,1)</f>
        <v>41931.542638888888</v>
      </c>
      <c r="K767">
        <v>1411131684</v>
      </c>
      <c r="L767" s="13">
        <f>(((K767/60)/60)/24)+DATE(1970,1,1)</f>
        <v>41901.542638888888</v>
      </c>
      <c r="M767" s="30">
        <f t="shared" si="11"/>
        <v>30</v>
      </c>
      <c r="N767" t="b">
        <v>0</v>
      </c>
      <c r="O767">
        <v>44</v>
      </c>
      <c r="P767" t="b">
        <v>0</v>
      </c>
      <c r="Q767" s="6">
        <f>+E767/D767</f>
        <v>0.36014285714285715</v>
      </c>
      <c r="R767" s="9">
        <f>IF(O767&gt;0,E767/O767,0)</f>
        <v>57.295454545454547</v>
      </c>
      <c r="S767" t="s">
        <v>8275</v>
      </c>
      <c r="T767" t="s">
        <v>8321</v>
      </c>
      <c r="U767" t="s">
        <v>8323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15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>(((I768/60)/60)/24)+DATE(1970,1,1)</f>
        <v>42051.783368055556</v>
      </c>
      <c r="K768">
        <v>1421520483</v>
      </c>
      <c r="L768" s="13">
        <f>(((K768/60)/60)/24)+DATE(1970,1,1)</f>
        <v>42021.783368055556</v>
      </c>
      <c r="M768" s="30">
        <f t="shared" si="11"/>
        <v>30</v>
      </c>
      <c r="N768" t="b">
        <v>0</v>
      </c>
      <c r="O768">
        <v>0</v>
      </c>
      <c r="P768" t="b">
        <v>0</v>
      </c>
      <c r="Q768" s="6">
        <f>+E768/D768</f>
        <v>0</v>
      </c>
      <c r="R768" s="9">
        <f>IF(O768&gt;0,E768/O768,0)</f>
        <v>0</v>
      </c>
      <c r="S768" t="s">
        <v>8275</v>
      </c>
      <c r="T768" t="s">
        <v>8321</v>
      </c>
      <c r="U768" t="s">
        <v>8323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15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>(((I769/60)/60)/24)+DATE(1970,1,1)</f>
        <v>42145.143634259264</v>
      </c>
      <c r="K769">
        <v>1429586810</v>
      </c>
      <c r="L769" s="13">
        <f>(((K769/60)/60)/24)+DATE(1970,1,1)</f>
        <v>42115.143634259264</v>
      </c>
      <c r="M769" s="30">
        <f t="shared" si="11"/>
        <v>30</v>
      </c>
      <c r="N769" t="b">
        <v>0</v>
      </c>
      <c r="O769">
        <v>3</v>
      </c>
      <c r="P769" t="b">
        <v>0</v>
      </c>
      <c r="Q769" s="6">
        <f>+E769/D769</f>
        <v>3.5400000000000001E-2</v>
      </c>
      <c r="R769" s="9">
        <f>IF(O769&gt;0,E769/O769,0)</f>
        <v>59</v>
      </c>
      <c r="S769" t="s">
        <v>8275</v>
      </c>
      <c r="T769" t="s">
        <v>8321</v>
      </c>
      <c r="U769" t="s">
        <v>8323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15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>(((I770/60)/60)/24)+DATE(1970,1,1)</f>
        <v>41624.207060185188</v>
      </c>
      <c r="K770">
        <v>1384577890</v>
      </c>
      <c r="L770" s="13">
        <f>(((K770/60)/60)/24)+DATE(1970,1,1)</f>
        <v>41594.207060185188</v>
      </c>
      <c r="M770" s="30">
        <f t="shared" si="11"/>
        <v>30</v>
      </c>
      <c r="N770" t="b">
        <v>0</v>
      </c>
      <c r="O770">
        <v>0</v>
      </c>
      <c r="P770" t="b">
        <v>0</v>
      </c>
      <c r="Q770" s="6">
        <f>+E770/D770</f>
        <v>0</v>
      </c>
      <c r="R770" s="9">
        <f>IF(O770&gt;0,E770/O770,0)</f>
        <v>0</v>
      </c>
      <c r="S770" t="s">
        <v>8275</v>
      </c>
      <c r="T770" t="s">
        <v>8321</v>
      </c>
      <c r="U770" t="s">
        <v>8323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15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>(((I771/60)/60)/24)+DATE(1970,1,1)</f>
        <v>41634.996458333335</v>
      </c>
      <c r="K771">
        <v>1385510094</v>
      </c>
      <c r="L771" s="13">
        <f>(((K771/60)/60)/24)+DATE(1970,1,1)</f>
        <v>41604.996458333335</v>
      </c>
      <c r="M771" s="30">
        <f t="shared" ref="M771:M834" si="12">ROUND(+J771-L771,0)</f>
        <v>30</v>
      </c>
      <c r="N771" t="b">
        <v>0</v>
      </c>
      <c r="O771">
        <v>52</v>
      </c>
      <c r="P771" t="b">
        <v>0</v>
      </c>
      <c r="Q771" s="6">
        <f>+E771/D771</f>
        <v>0.41399999999999998</v>
      </c>
      <c r="R771" s="9">
        <f>IF(O771&gt;0,E771/O771,0)</f>
        <v>31.846153846153847</v>
      </c>
      <c r="S771" t="s">
        <v>8275</v>
      </c>
      <c r="T771" t="s">
        <v>8321</v>
      </c>
      <c r="U771" t="s">
        <v>8323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15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>(((I772/60)/60)/24)+DATE(1970,1,1)</f>
        <v>41329.999641203707</v>
      </c>
      <c r="K772">
        <v>1358294369</v>
      </c>
      <c r="L772" s="13">
        <f>(((K772/60)/60)/24)+DATE(1970,1,1)</f>
        <v>41289.999641203707</v>
      </c>
      <c r="M772" s="30">
        <f t="shared" si="12"/>
        <v>40</v>
      </c>
      <c r="N772" t="b">
        <v>0</v>
      </c>
      <c r="O772">
        <v>0</v>
      </c>
      <c r="P772" t="b">
        <v>0</v>
      </c>
      <c r="Q772" s="6">
        <f>+E772/D772</f>
        <v>0</v>
      </c>
      <c r="R772" s="9">
        <f>IF(O772&gt;0,E772/O772,0)</f>
        <v>0</v>
      </c>
      <c r="S772" t="s">
        <v>8275</v>
      </c>
      <c r="T772" t="s">
        <v>8321</v>
      </c>
      <c r="U772" t="s">
        <v>8323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15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>(((I773/60)/60)/24)+DATE(1970,1,1)</f>
        <v>42399.824097222227</v>
      </c>
      <c r="K773">
        <v>1449863202</v>
      </c>
      <c r="L773" s="13">
        <f>(((K773/60)/60)/24)+DATE(1970,1,1)</f>
        <v>42349.824097222227</v>
      </c>
      <c r="M773" s="30">
        <f t="shared" si="12"/>
        <v>50</v>
      </c>
      <c r="N773" t="b">
        <v>0</v>
      </c>
      <c r="O773">
        <v>1</v>
      </c>
      <c r="P773" t="b">
        <v>0</v>
      </c>
      <c r="Q773" s="6">
        <f>+E773/D773</f>
        <v>2.631578947368421E-4</v>
      </c>
      <c r="R773" s="9">
        <f>IF(O773&gt;0,E773/O773,0)</f>
        <v>10</v>
      </c>
      <c r="S773" t="s">
        <v>8275</v>
      </c>
      <c r="T773" t="s">
        <v>8321</v>
      </c>
      <c r="U773" t="s">
        <v>8323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15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>(((I774/60)/60)/24)+DATE(1970,1,1)</f>
        <v>40118.165972222225</v>
      </c>
      <c r="K774">
        <v>1252718519</v>
      </c>
      <c r="L774" s="13">
        <f>(((K774/60)/60)/24)+DATE(1970,1,1)</f>
        <v>40068.056932870371</v>
      </c>
      <c r="M774" s="30">
        <f t="shared" si="12"/>
        <v>50</v>
      </c>
      <c r="N774" t="b">
        <v>0</v>
      </c>
      <c r="O774">
        <v>1</v>
      </c>
      <c r="P774" t="b">
        <v>0</v>
      </c>
      <c r="Q774" s="6">
        <f>+E774/D774</f>
        <v>3.3333333333333333E-2</v>
      </c>
      <c r="R774" s="9">
        <f>IF(O774&gt;0,E774/O774,0)</f>
        <v>50</v>
      </c>
      <c r="S774" t="s">
        <v>8275</v>
      </c>
      <c r="T774" t="s">
        <v>8321</v>
      </c>
      <c r="U774" t="s">
        <v>8323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1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>(((I775/60)/60)/24)+DATE(1970,1,1)</f>
        <v>42134.959027777775</v>
      </c>
      <c r="K775">
        <v>1428341985</v>
      </c>
      <c r="L775" s="13">
        <f>(((K775/60)/60)/24)+DATE(1970,1,1)</f>
        <v>42100.735937499994</v>
      </c>
      <c r="M775" s="30">
        <f t="shared" si="12"/>
        <v>34</v>
      </c>
      <c r="N775" t="b">
        <v>0</v>
      </c>
      <c r="O775">
        <v>2</v>
      </c>
      <c r="P775" t="b">
        <v>0</v>
      </c>
      <c r="Q775" s="6">
        <f>+E775/D775</f>
        <v>8.5129023676509714E-3</v>
      </c>
      <c r="R775" s="9">
        <f>IF(O775&gt;0,E775/O775,0)</f>
        <v>16</v>
      </c>
      <c r="S775" t="s">
        <v>8275</v>
      </c>
      <c r="T775" t="s">
        <v>8321</v>
      </c>
      <c r="U775" t="s">
        <v>8323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15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>(((I776/60)/60)/24)+DATE(1970,1,1)</f>
        <v>41693.780300925922</v>
      </c>
      <c r="K776">
        <v>1390589018</v>
      </c>
      <c r="L776" s="13">
        <f>(((K776/60)/60)/24)+DATE(1970,1,1)</f>
        <v>41663.780300925922</v>
      </c>
      <c r="M776" s="30">
        <f t="shared" si="12"/>
        <v>30</v>
      </c>
      <c r="N776" t="b">
        <v>0</v>
      </c>
      <c r="O776">
        <v>9</v>
      </c>
      <c r="P776" t="b">
        <v>0</v>
      </c>
      <c r="Q776" s="6">
        <f>+E776/D776</f>
        <v>0.70199999999999996</v>
      </c>
      <c r="R776" s="9">
        <f>IF(O776&gt;0,E776/O776,0)</f>
        <v>39</v>
      </c>
      <c r="S776" t="s">
        <v>8275</v>
      </c>
      <c r="T776" t="s">
        <v>8321</v>
      </c>
      <c r="U776" t="s">
        <v>8323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15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>(((I777/60)/60)/24)+DATE(1970,1,1)</f>
        <v>40893.060127314813</v>
      </c>
      <c r="K777">
        <v>1321406795</v>
      </c>
      <c r="L777" s="13">
        <f>(((K777/60)/60)/24)+DATE(1970,1,1)</f>
        <v>40863.060127314813</v>
      </c>
      <c r="M777" s="30">
        <f t="shared" si="12"/>
        <v>30</v>
      </c>
      <c r="N777" t="b">
        <v>0</v>
      </c>
      <c r="O777">
        <v>5</v>
      </c>
      <c r="P777" t="b">
        <v>0</v>
      </c>
      <c r="Q777" s="6">
        <f>+E777/D777</f>
        <v>1.7000000000000001E-2</v>
      </c>
      <c r="R777" s="9">
        <f>IF(O777&gt;0,E777/O777,0)</f>
        <v>34</v>
      </c>
      <c r="S777" t="s">
        <v>8275</v>
      </c>
      <c r="T777" t="s">
        <v>8321</v>
      </c>
      <c r="U777" t="s">
        <v>8323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15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>(((I778/60)/60)/24)+DATE(1970,1,1)</f>
        <v>42288.208333333328</v>
      </c>
      <c r="K778">
        <v>1441297645</v>
      </c>
      <c r="L778" s="13">
        <f>(((K778/60)/60)/24)+DATE(1970,1,1)</f>
        <v>42250.685706018514</v>
      </c>
      <c r="M778" s="30">
        <f t="shared" si="12"/>
        <v>38</v>
      </c>
      <c r="N778" t="b">
        <v>0</v>
      </c>
      <c r="O778">
        <v>57</v>
      </c>
      <c r="P778" t="b">
        <v>0</v>
      </c>
      <c r="Q778" s="6">
        <f>+E778/D778</f>
        <v>0.51400000000000001</v>
      </c>
      <c r="R778" s="9">
        <f>IF(O778&gt;0,E778/O778,0)</f>
        <v>63.122807017543863</v>
      </c>
      <c r="S778" t="s">
        <v>8275</v>
      </c>
      <c r="T778" t="s">
        <v>8321</v>
      </c>
      <c r="U778" t="s">
        <v>8323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15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>(((I779/60)/60)/24)+DATE(1970,1,1)</f>
        <v>41486.981215277774</v>
      </c>
      <c r="K779">
        <v>1372721577</v>
      </c>
      <c r="L779" s="13">
        <f>(((K779/60)/60)/24)+DATE(1970,1,1)</f>
        <v>41456.981215277774</v>
      </c>
      <c r="M779" s="30">
        <f t="shared" si="12"/>
        <v>30</v>
      </c>
      <c r="N779" t="b">
        <v>0</v>
      </c>
      <c r="O779">
        <v>3</v>
      </c>
      <c r="P779" t="b">
        <v>0</v>
      </c>
      <c r="Q779" s="6">
        <f>+E779/D779</f>
        <v>7.0000000000000001E-3</v>
      </c>
      <c r="R779" s="9">
        <f>IF(O779&gt;0,E779/O779,0)</f>
        <v>7</v>
      </c>
      <c r="S779" t="s">
        <v>8275</v>
      </c>
      <c r="T779" t="s">
        <v>8321</v>
      </c>
      <c r="U779" t="s">
        <v>8323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15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>(((I780/60)/60)/24)+DATE(1970,1,1)</f>
        <v>41759.702314814815</v>
      </c>
      <c r="K780">
        <v>1396284680</v>
      </c>
      <c r="L780" s="13">
        <f>(((K780/60)/60)/24)+DATE(1970,1,1)</f>
        <v>41729.702314814815</v>
      </c>
      <c r="M780" s="30">
        <f t="shared" si="12"/>
        <v>30</v>
      </c>
      <c r="N780" t="b">
        <v>0</v>
      </c>
      <c r="O780">
        <v>1</v>
      </c>
      <c r="P780" t="b">
        <v>0</v>
      </c>
      <c r="Q780" s="6">
        <f>+E780/D780</f>
        <v>4.0000000000000001E-3</v>
      </c>
      <c r="R780" s="9">
        <f>IF(O780&gt;0,E780/O780,0)</f>
        <v>2</v>
      </c>
      <c r="S780" t="s">
        <v>8275</v>
      </c>
      <c r="T780" t="s">
        <v>8321</v>
      </c>
      <c r="U780" t="s">
        <v>8323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15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>(((I781/60)/60)/24)+DATE(1970,1,1)</f>
        <v>40466.166666666664</v>
      </c>
      <c r="K781">
        <v>1284567905</v>
      </c>
      <c r="L781" s="13">
        <f>(((K781/60)/60)/24)+DATE(1970,1,1)</f>
        <v>40436.68408564815</v>
      </c>
      <c r="M781" s="30">
        <f t="shared" si="12"/>
        <v>29</v>
      </c>
      <c r="N781" t="b">
        <v>0</v>
      </c>
      <c r="O781">
        <v>6</v>
      </c>
      <c r="P781" t="b">
        <v>0</v>
      </c>
      <c r="Q781" s="6">
        <f>+E781/D781</f>
        <v>2.6666666666666668E-2</v>
      </c>
      <c r="R781" s="9">
        <f>IF(O781&gt;0,E781/O781,0)</f>
        <v>66.666666666666671</v>
      </c>
      <c r="S781" t="s">
        <v>8275</v>
      </c>
      <c r="T781" t="s">
        <v>8321</v>
      </c>
      <c r="U781" t="s">
        <v>8323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15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>(((I782/60)/60)/24)+DATE(1970,1,1)</f>
        <v>40666.673900462964</v>
      </c>
      <c r="K782">
        <v>1301847025</v>
      </c>
      <c r="L782" s="13">
        <f>(((K782/60)/60)/24)+DATE(1970,1,1)</f>
        <v>40636.673900462964</v>
      </c>
      <c r="M782" s="30">
        <f t="shared" si="12"/>
        <v>30</v>
      </c>
      <c r="N782" t="b">
        <v>0</v>
      </c>
      <c r="O782">
        <v>27</v>
      </c>
      <c r="P782" t="b">
        <v>1</v>
      </c>
      <c r="Q782" s="6">
        <f>+E782/D782</f>
        <v>1.04</v>
      </c>
      <c r="R782" s="9">
        <f>IF(O782&gt;0,E782/O782,0)</f>
        <v>38.518518518518519</v>
      </c>
      <c r="S782" t="s">
        <v>8276</v>
      </c>
      <c r="T782" t="s">
        <v>8324</v>
      </c>
      <c r="U782" t="s">
        <v>8325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15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>(((I783/60)/60)/24)+DATE(1970,1,1)</f>
        <v>41433.000856481485</v>
      </c>
      <c r="K783">
        <v>1368057674</v>
      </c>
      <c r="L783" s="13">
        <f>(((K783/60)/60)/24)+DATE(1970,1,1)</f>
        <v>41403.000856481485</v>
      </c>
      <c r="M783" s="30">
        <f t="shared" si="12"/>
        <v>30</v>
      </c>
      <c r="N783" t="b">
        <v>0</v>
      </c>
      <c r="O783">
        <v>25</v>
      </c>
      <c r="P783" t="b">
        <v>1</v>
      </c>
      <c r="Q783" s="6">
        <f>+E783/D783</f>
        <v>1.3315375</v>
      </c>
      <c r="R783" s="9">
        <f>IF(O783&gt;0,E783/O783,0)</f>
        <v>42.609200000000001</v>
      </c>
      <c r="S783" t="s">
        <v>8276</v>
      </c>
      <c r="T783" t="s">
        <v>8324</v>
      </c>
      <c r="U783" t="s">
        <v>8325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15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>(((I784/60)/60)/24)+DATE(1970,1,1)</f>
        <v>41146.758125</v>
      </c>
      <c r="K784">
        <v>1343326302</v>
      </c>
      <c r="L784" s="13">
        <f>(((K784/60)/60)/24)+DATE(1970,1,1)</f>
        <v>41116.758125</v>
      </c>
      <c r="M784" s="30">
        <f t="shared" si="12"/>
        <v>30</v>
      </c>
      <c r="N784" t="b">
        <v>0</v>
      </c>
      <c r="O784">
        <v>14</v>
      </c>
      <c r="P784" t="b">
        <v>1</v>
      </c>
      <c r="Q784" s="6">
        <f>+E784/D784</f>
        <v>1</v>
      </c>
      <c r="R784" s="9">
        <f>IF(O784&gt;0,E784/O784,0)</f>
        <v>50</v>
      </c>
      <c r="S784" t="s">
        <v>8276</v>
      </c>
      <c r="T784" t="s">
        <v>8324</v>
      </c>
      <c r="U784" t="s">
        <v>8325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1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>(((I785/60)/60)/24)+DATE(1970,1,1)</f>
        <v>41026.916666666664</v>
      </c>
      <c r="K785">
        <v>1332182049</v>
      </c>
      <c r="L785" s="13">
        <f>(((K785/60)/60)/24)+DATE(1970,1,1)</f>
        <v>40987.773715277777</v>
      </c>
      <c r="M785" s="30">
        <f t="shared" si="12"/>
        <v>39</v>
      </c>
      <c r="N785" t="b">
        <v>0</v>
      </c>
      <c r="O785">
        <v>35</v>
      </c>
      <c r="P785" t="b">
        <v>1</v>
      </c>
      <c r="Q785" s="6">
        <f>+E785/D785</f>
        <v>1.4813333333333334</v>
      </c>
      <c r="R785" s="9">
        <f>IF(O785&gt;0,E785/O785,0)</f>
        <v>63.485714285714288</v>
      </c>
      <c r="S785" t="s">
        <v>8276</v>
      </c>
      <c r="T785" t="s">
        <v>8324</v>
      </c>
      <c r="U785" t="s">
        <v>8325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15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>(((I786/60)/60)/24)+DATE(1970,1,1)</f>
        <v>41715.107858796298</v>
      </c>
      <c r="K786">
        <v>1391571319</v>
      </c>
      <c r="L786" s="13">
        <f>(((K786/60)/60)/24)+DATE(1970,1,1)</f>
        <v>41675.149525462963</v>
      </c>
      <c r="M786" s="30">
        <f t="shared" si="12"/>
        <v>40</v>
      </c>
      <c r="N786" t="b">
        <v>0</v>
      </c>
      <c r="O786">
        <v>10</v>
      </c>
      <c r="P786" t="b">
        <v>1</v>
      </c>
      <c r="Q786" s="6">
        <f>+E786/D786</f>
        <v>1.0249999999999999</v>
      </c>
      <c r="R786" s="9">
        <f>IF(O786&gt;0,E786/O786,0)</f>
        <v>102.5</v>
      </c>
      <c r="S786" t="s">
        <v>8276</v>
      </c>
      <c r="T786" t="s">
        <v>8324</v>
      </c>
      <c r="U786" t="s">
        <v>8325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15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>(((I787/60)/60)/24)+DATE(1970,1,1)</f>
        <v>41333.593923611108</v>
      </c>
      <c r="K787">
        <v>1359468915</v>
      </c>
      <c r="L787" s="13">
        <f>(((K787/60)/60)/24)+DATE(1970,1,1)</f>
        <v>41303.593923611108</v>
      </c>
      <c r="M787" s="30">
        <f t="shared" si="12"/>
        <v>30</v>
      </c>
      <c r="N787" t="b">
        <v>0</v>
      </c>
      <c r="O787">
        <v>29</v>
      </c>
      <c r="P787" t="b">
        <v>1</v>
      </c>
      <c r="Q787" s="6">
        <f>+E787/D787</f>
        <v>1.8062799999999999</v>
      </c>
      <c r="R787" s="9">
        <f>IF(O787&gt;0,E787/O787,0)</f>
        <v>31.142758620689655</v>
      </c>
      <c r="S787" t="s">
        <v>8276</v>
      </c>
      <c r="T787" t="s">
        <v>8324</v>
      </c>
      <c r="U787" t="s">
        <v>8325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15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>(((I788/60)/60)/24)+DATE(1970,1,1)</f>
        <v>41040.657638888886</v>
      </c>
      <c r="K788">
        <v>1331774434</v>
      </c>
      <c r="L788" s="13">
        <f>(((K788/60)/60)/24)+DATE(1970,1,1)</f>
        <v>40983.055949074071</v>
      </c>
      <c r="M788" s="30">
        <f t="shared" si="12"/>
        <v>58</v>
      </c>
      <c r="N788" t="b">
        <v>0</v>
      </c>
      <c r="O788">
        <v>44</v>
      </c>
      <c r="P788" t="b">
        <v>1</v>
      </c>
      <c r="Q788" s="6">
        <f>+E788/D788</f>
        <v>1.4279999999999999</v>
      </c>
      <c r="R788" s="9">
        <f>IF(O788&gt;0,E788/O788,0)</f>
        <v>162.27272727272728</v>
      </c>
      <c r="S788" t="s">
        <v>8276</v>
      </c>
      <c r="T788" t="s">
        <v>8324</v>
      </c>
      <c r="U788" t="s">
        <v>8325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15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>(((I789/60)/60)/24)+DATE(1970,1,1)</f>
        <v>41579.627615740741</v>
      </c>
      <c r="K789">
        <v>1380726226</v>
      </c>
      <c r="L789" s="13">
        <f>(((K789/60)/60)/24)+DATE(1970,1,1)</f>
        <v>41549.627615740741</v>
      </c>
      <c r="M789" s="30">
        <f t="shared" si="12"/>
        <v>30</v>
      </c>
      <c r="N789" t="b">
        <v>0</v>
      </c>
      <c r="O789">
        <v>17</v>
      </c>
      <c r="P789" t="b">
        <v>1</v>
      </c>
      <c r="Q789" s="6">
        <f>+E789/D789</f>
        <v>1.1416666666666666</v>
      </c>
      <c r="R789" s="9">
        <f>IF(O789&gt;0,E789/O789,0)</f>
        <v>80.588235294117652</v>
      </c>
      <c r="S789" t="s">
        <v>8276</v>
      </c>
      <c r="T789" t="s">
        <v>8324</v>
      </c>
      <c r="U789" t="s">
        <v>8325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15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>(((I790/60)/60)/24)+DATE(1970,1,1)</f>
        <v>41097.165972222225</v>
      </c>
      <c r="K790">
        <v>1338336588</v>
      </c>
      <c r="L790" s="13">
        <f>(((K790/60)/60)/24)+DATE(1970,1,1)</f>
        <v>41059.006805555553</v>
      </c>
      <c r="M790" s="30">
        <f t="shared" si="12"/>
        <v>38</v>
      </c>
      <c r="N790" t="b">
        <v>0</v>
      </c>
      <c r="O790">
        <v>34</v>
      </c>
      <c r="P790" t="b">
        <v>1</v>
      </c>
      <c r="Q790" s="6">
        <f>+E790/D790</f>
        <v>2.03505</v>
      </c>
      <c r="R790" s="9">
        <f>IF(O790&gt;0,E790/O790,0)</f>
        <v>59.85441176470588</v>
      </c>
      <c r="S790" t="s">
        <v>8276</v>
      </c>
      <c r="T790" t="s">
        <v>8324</v>
      </c>
      <c r="U790" t="s">
        <v>8325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15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>(((I791/60)/60)/24)+DATE(1970,1,1)</f>
        <v>41295.332638888889</v>
      </c>
      <c r="K791">
        <v>1357187280</v>
      </c>
      <c r="L791" s="13">
        <f>(((K791/60)/60)/24)+DATE(1970,1,1)</f>
        <v>41277.186111111114</v>
      </c>
      <c r="M791" s="30">
        <f t="shared" si="12"/>
        <v>18</v>
      </c>
      <c r="N791" t="b">
        <v>0</v>
      </c>
      <c r="O791">
        <v>14</v>
      </c>
      <c r="P791" t="b">
        <v>1</v>
      </c>
      <c r="Q791" s="6">
        <f>+E791/D791</f>
        <v>1.0941176470588236</v>
      </c>
      <c r="R791" s="9">
        <f>IF(O791&gt;0,E791/O791,0)</f>
        <v>132.85714285714286</v>
      </c>
      <c r="S791" t="s">
        <v>8276</v>
      </c>
      <c r="T791" t="s">
        <v>8324</v>
      </c>
      <c r="U791" t="s">
        <v>8325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15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>(((I792/60)/60)/24)+DATE(1970,1,1)</f>
        <v>41306.047905092593</v>
      </c>
      <c r="K792">
        <v>1357088939</v>
      </c>
      <c r="L792" s="13">
        <f>(((K792/60)/60)/24)+DATE(1970,1,1)</f>
        <v>41276.047905092593</v>
      </c>
      <c r="M792" s="30">
        <f t="shared" si="12"/>
        <v>30</v>
      </c>
      <c r="N792" t="b">
        <v>0</v>
      </c>
      <c r="O792">
        <v>156</v>
      </c>
      <c r="P792" t="b">
        <v>1</v>
      </c>
      <c r="Q792" s="6">
        <f>+E792/D792</f>
        <v>1.443746</v>
      </c>
      <c r="R792" s="9">
        <f>IF(O792&gt;0,E792/O792,0)</f>
        <v>92.547820512820508</v>
      </c>
      <c r="S792" t="s">
        <v>8276</v>
      </c>
      <c r="T792" t="s">
        <v>8324</v>
      </c>
      <c r="U792" t="s">
        <v>8325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15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>(((I793/60)/60)/24)+DATE(1970,1,1)</f>
        <v>41591.249305555553</v>
      </c>
      <c r="K793">
        <v>1381430646</v>
      </c>
      <c r="L793" s="13">
        <f>(((K793/60)/60)/24)+DATE(1970,1,1)</f>
        <v>41557.780624999999</v>
      </c>
      <c r="M793" s="30">
        <f t="shared" si="12"/>
        <v>33</v>
      </c>
      <c r="N793" t="b">
        <v>0</v>
      </c>
      <c r="O793">
        <v>128</v>
      </c>
      <c r="P793" t="b">
        <v>1</v>
      </c>
      <c r="Q793" s="6">
        <f>+E793/D793</f>
        <v>1.0386666666666666</v>
      </c>
      <c r="R793" s="9">
        <f>IF(O793&gt;0,E793/O793,0)</f>
        <v>60.859375</v>
      </c>
      <c r="S793" t="s">
        <v>8276</v>
      </c>
      <c r="T793" t="s">
        <v>8324</v>
      </c>
      <c r="U793" t="s">
        <v>8325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15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>(((I794/60)/60)/24)+DATE(1970,1,1)</f>
        <v>41585.915312500001</v>
      </c>
      <c r="K794">
        <v>1381265883</v>
      </c>
      <c r="L794" s="13">
        <f>(((K794/60)/60)/24)+DATE(1970,1,1)</f>
        <v>41555.873645833337</v>
      </c>
      <c r="M794" s="30">
        <f t="shared" si="12"/>
        <v>30</v>
      </c>
      <c r="N794" t="b">
        <v>0</v>
      </c>
      <c r="O794">
        <v>60</v>
      </c>
      <c r="P794" t="b">
        <v>1</v>
      </c>
      <c r="Q794" s="6">
        <f>+E794/D794</f>
        <v>1.0044440000000001</v>
      </c>
      <c r="R794" s="9">
        <f>IF(O794&gt;0,E794/O794,0)</f>
        <v>41.851833333333339</v>
      </c>
      <c r="S794" t="s">
        <v>8276</v>
      </c>
      <c r="T794" t="s">
        <v>8324</v>
      </c>
      <c r="U794" t="s">
        <v>8325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1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>(((I795/60)/60)/24)+DATE(1970,1,1)</f>
        <v>41458.207638888889</v>
      </c>
      <c r="K795">
        <v>1371491244</v>
      </c>
      <c r="L795" s="13">
        <f>(((K795/60)/60)/24)+DATE(1970,1,1)</f>
        <v>41442.741249999999</v>
      </c>
      <c r="M795" s="30">
        <f t="shared" si="12"/>
        <v>15</v>
      </c>
      <c r="N795" t="b">
        <v>0</v>
      </c>
      <c r="O795">
        <v>32</v>
      </c>
      <c r="P795" t="b">
        <v>1</v>
      </c>
      <c r="Q795" s="6">
        <f>+E795/D795</f>
        <v>1.0277927272727272</v>
      </c>
      <c r="R795" s="9">
        <f>IF(O795&gt;0,E795/O795,0)</f>
        <v>88.325937499999995</v>
      </c>
      <c r="S795" t="s">
        <v>8276</v>
      </c>
      <c r="T795" t="s">
        <v>8324</v>
      </c>
      <c r="U795" t="s">
        <v>8325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15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>(((I796/60)/60)/24)+DATE(1970,1,1)</f>
        <v>40791.712500000001</v>
      </c>
      <c r="K796">
        <v>1310438737</v>
      </c>
      <c r="L796" s="13">
        <f>(((K796/60)/60)/24)+DATE(1970,1,1)</f>
        <v>40736.115011574075</v>
      </c>
      <c r="M796" s="30">
        <f t="shared" si="12"/>
        <v>56</v>
      </c>
      <c r="N796" t="b">
        <v>0</v>
      </c>
      <c r="O796">
        <v>53</v>
      </c>
      <c r="P796" t="b">
        <v>1</v>
      </c>
      <c r="Q796" s="6">
        <f>+E796/D796</f>
        <v>1.0531250000000001</v>
      </c>
      <c r="R796" s="9">
        <f>IF(O796&gt;0,E796/O796,0)</f>
        <v>158.96226415094338</v>
      </c>
      <c r="S796" t="s">
        <v>8276</v>
      </c>
      <c r="T796" t="s">
        <v>8324</v>
      </c>
      <c r="U796" t="s">
        <v>8325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15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>(((I797/60)/60)/24)+DATE(1970,1,1)</f>
        <v>41006.207638888889</v>
      </c>
      <c r="K797">
        <v>1330094566</v>
      </c>
      <c r="L797" s="13">
        <f>(((K797/60)/60)/24)+DATE(1970,1,1)</f>
        <v>40963.613032407404</v>
      </c>
      <c r="M797" s="30">
        <f t="shared" si="12"/>
        <v>43</v>
      </c>
      <c r="N797" t="b">
        <v>0</v>
      </c>
      <c r="O797">
        <v>184</v>
      </c>
      <c r="P797" t="b">
        <v>1</v>
      </c>
      <c r="Q797" s="6">
        <f>+E797/D797</f>
        <v>1.1178571428571429</v>
      </c>
      <c r="R797" s="9">
        <f>IF(O797&gt;0,E797/O797,0)</f>
        <v>85.054347826086953</v>
      </c>
      <c r="S797" t="s">
        <v>8276</v>
      </c>
      <c r="T797" t="s">
        <v>8324</v>
      </c>
      <c r="U797" t="s">
        <v>8325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15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>(((I798/60)/60)/24)+DATE(1970,1,1)</f>
        <v>41532.881944444445</v>
      </c>
      <c r="K798">
        <v>1376687485</v>
      </c>
      <c r="L798" s="13">
        <f>(((K798/60)/60)/24)+DATE(1970,1,1)</f>
        <v>41502.882928240739</v>
      </c>
      <c r="M798" s="30">
        <f t="shared" si="12"/>
        <v>30</v>
      </c>
      <c r="N798" t="b">
        <v>0</v>
      </c>
      <c r="O798">
        <v>90</v>
      </c>
      <c r="P798" t="b">
        <v>1</v>
      </c>
      <c r="Q798" s="6">
        <f>+E798/D798</f>
        <v>1.0135000000000001</v>
      </c>
      <c r="R798" s="9">
        <f>IF(O798&gt;0,E798/O798,0)</f>
        <v>112.61111111111111</v>
      </c>
      <c r="S798" t="s">
        <v>8276</v>
      </c>
      <c r="T798" t="s">
        <v>8324</v>
      </c>
      <c r="U798" t="s">
        <v>8325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15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>(((I799/60)/60)/24)+DATE(1970,1,1)</f>
        <v>41028.166666666664</v>
      </c>
      <c r="K799">
        <v>1332978688</v>
      </c>
      <c r="L799" s="13">
        <f>(((K799/60)/60)/24)+DATE(1970,1,1)</f>
        <v>40996.994074074071</v>
      </c>
      <c r="M799" s="30">
        <f t="shared" si="12"/>
        <v>31</v>
      </c>
      <c r="N799" t="b">
        <v>0</v>
      </c>
      <c r="O799">
        <v>71</v>
      </c>
      <c r="P799" t="b">
        <v>1</v>
      </c>
      <c r="Q799" s="6">
        <f>+E799/D799</f>
        <v>1.0753333333333333</v>
      </c>
      <c r="R799" s="9">
        <f>IF(O799&gt;0,E799/O799,0)</f>
        <v>45.436619718309856</v>
      </c>
      <c r="S799" t="s">
        <v>8276</v>
      </c>
      <c r="T799" t="s">
        <v>8324</v>
      </c>
      <c r="U799" t="s">
        <v>8325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15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>(((I800/60)/60)/24)+DATE(1970,1,1)</f>
        <v>41912.590127314819</v>
      </c>
      <c r="K800">
        <v>1409494187</v>
      </c>
      <c r="L800" s="13">
        <f>(((K800/60)/60)/24)+DATE(1970,1,1)</f>
        <v>41882.590127314819</v>
      </c>
      <c r="M800" s="30">
        <f t="shared" si="12"/>
        <v>30</v>
      </c>
      <c r="N800" t="b">
        <v>0</v>
      </c>
      <c r="O800">
        <v>87</v>
      </c>
      <c r="P800" t="b">
        <v>1</v>
      </c>
      <c r="Q800" s="6">
        <f>+E800/D800</f>
        <v>1.1488571428571428</v>
      </c>
      <c r="R800" s="9">
        <f>IF(O800&gt;0,E800/O800,0)</f>
        <v>46.218390804597703</v>
      </c>
      <c r="S800" t="s">
        <v>8276</v>
      </c>
      <c r="T800" t="s">
        <v>8324</v>
      </c>
      <c r="U800" t="s">
        <v>8325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15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>(((I801/60)/60)/24)+DATE(1970,1,1)</f>
        <v>41026.667199074072</v>
      </c>
      <c r="K801">
        <v>1332950446</v>
      </c>
      <c r="L801" s="13">
        <f>(((K801/60)/60)/24)+DATE(1970,1,1)</f>
        <v>40996.667199074072</v>
      </c>
      <c r="M801" s="30">
        <f t="shared" si="12"/>
        <v>30</v>
      </c>
      <c r="N801" t="b">
        <v>0</v>
      </c>
      <c r="O801">
        <v>28</v>
      </c>
      <c r="P801" t="b">
        <v>1</v>
      </c>
      <c r="Q801" s="6">
        <f>+E801/D801</f>
        <v>1.0002</v>
      </c>
      <c r="R801" s="9">
        <f>IF(O801&gt;0,E801/O801,0)</f>
        <v>178.60714285714286</v>
      </c>
      <c r="S801" t="s">
        <v>8276</v>
      </c>
      <c r="T801" t="s">
        <v>8324</v>
      </c>
      <c r="U801" t="s">
        <v>8325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15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>(((I802/60)/60)/24)+DATE(1970,1,1)</f>
        <v>41893.433495370373</v>
      </c>
      <c r="K802">
        <v>1407839054</v>
      </c>
      <c r="L802" s="13">
        <f>(((K802/60)/60)/24)+DATE(1970,1,1)</f>
        <v>41863.433495370373</v>
      </c>
      <c r="M802" s="30">
        <f t="shared" si="12"/>
        <v>30</v>
      </c>
      <c r="N802" t="b">
        <v>0</v>
      </c>
      <c r="O802">
        <v>56</v>
      </c>
      <c r="P802" t="b">
        <v>1</v>
      </c>
      <c r="Q802" s="6">
        <f>+E802/D802</f>
        <v>1.5213333333333334</v>
      </c>
      <c r="R802" s="9">
        <f>IF(O802&gt;0,E802/O802,0)</f>
        <v>40.75</v>
      </c>
      <c r="S802" t="s">
        <v>8276</v>
      </c>
      <c r="T802" t="s">
        <v>8324</v>
      </c>
      <c r="U802" t="s">
        <v>8325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15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>(((I803/60)/60)/24)+DATE(1970,1,1)</f>
        <v>40725.795370370368</v>
      </c>
      <c r="K803">
        <v>1306955120</v>
      </c>
      <c r="L803" s="13">
        <f>(((K803/60)/60)/24)+DATE(1970,1,1)</f>
        <v>40695.795370370368</v>
      </c>
      <c r="M803" s="30">
        <f t="shared" si="12"/>
        <v>30</v>
      </c>
      <c r="N803" t="b">
        <v>0</v>
      </c>
      <c r="O803">
        <v>51</v>
      </c>
      <c r="P803" t="b">
        <v>1</v>
      </c>
      <c r="Q803" s="6">
        <f>+E803/D803</f>
        <v>1.1152149999999998</v>
      </c>
      <c r="R803" s="9">
        <f>IF(O803&gt;0,E803/O803,0)</f>
        <v>43.733921568627444</v>
      </c>
      <c r="S803" t="s">
        <v>8276</v>
      </c>
      <c r="T803" t="s">
        <v>8324</v>
      </c>
      <c r="U803" t="s">
        <v>8325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15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>(((I804/60)/60)/24)+DATE(1970,1,1)</f>
        <v>41169.170138888891</v>
      </c>
      <c r="K804">
        <v>1343867524</v>
      </c>
      <c r="L804" s="13">
        <f>(((K804/60)/60)/24)+DATE(1970,1,1)</f>
        <v>41123.022268518522</v>
      </c>
      <c r="M804" s="30">
        <f t="shared" si="12"/>
        <v>46</v>
      </c>
      <c r="N804" t="b">
        <v>0</v>
      </c>
      <c r="O804">
        <v>75</v>
      </c>
      <c r="P804" t="b">
        <v>1</v>
      </c>
      <c r="Q804" s="6">
        <f>+E804/D804</f>
        <v>1.0133333333333334</v>
      </c>
      <c r="R804" s="9">
        <f>IF(O804&gt;0,E804/O804,0)</f>
        <v>81.066666666666663</v>
      </c>
      <c r="S804" t="s">
        <v>8276</v>
      </c>
      <c r="T804" t="s">
        <v>8324</v>
      </c>
      <c r="U804" t="s">
        <v>8325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1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>(((I805/60)/60)/24)+DATE(1970,1,1)</f>
        <v>40692.041666666664</v>
      </c>
      <c r="K805">
        <v>1304376478</v>
      </c>
      <c r="L805" s="13">
        <f>(((K805/60)/60)/24)+DATE(1970,1,1)</f>
        <v>40665.949976851851</v>
      </c>
      <c r="M805" s="30">
        <f t="shared" si="12"/>
        <v>26</v>
      </c>
      <c r="N805" t="b">
        <v>0</v>
      </c>
      <c r="O805">
        <v>38</v>
      </c>
      <c r="P805" t="b">
        <v>1</v>
      </c>
      <c r="Q805" s="6">
        <f>+E805/D805</f>
        <v>1.232608695652174</v>
      </c>
      <c r="R805" s="9">
        <f>IF(O805&gt;0,E805/O805,0)</f>
        <v>74.60526315789474</v>
      </c>
      <c r="S805" t="s">
        <v>8276</v>
      </c>
      <c r="T805" t="s">
        <v>8324</v>
      </c>
      <c r="U805" t="s">
        <v>8325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15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>(((I806/60)/60)/24)+DATE(1970,1,1)</f>
        <v>40747.165972222225</v>
      </c>
      <c r="K806">
        <v>1309919526</v>
      </c>
      <c r="L806" s="13">
        <f>(((K806/60)/60)/24)+DATE(1970,1,1)</f>
        <v>40730.105625000004</v>
      </c>
      <c r="M806" s="30">
        <f t="shared" si="12"/>
        <v>17</v>
      </c>
      <c r="N806" t="b">
        <v>0</v>
      </c>
      <c r="O806">
        <v>18</v>
      </c>
      <c r="P806" t="b">
        <v>1</v>
      </c>
      <c r="Q806" s="6">
        <f>+E806/D806</f>
        <v>1</v>
      </c>
      <c r="R806" s="9">
        <f>IF(O806&gt;0,E806/O806,0)</f>
        <v>305.55555555555554</v>
      </c>
      <c r="S806" t="s">
        <v>8276</v>
      </c>
      <c r="T806" t="s">
        <v>8324</v>
      </c>
      <c r="U806" t="s">
        <v>8325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15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>(((I807/60)/60)/24)+DATE(1970,1,1)</f>
        <v>40740.958333333336</v>
      </c>
      <c r="K807">
        <v>1306525512</v>
      </c>
      <c r="L807" s="13">
        <f>(((K807/60)/60)/24)+DATE(1970,1,1)</f>
        <v>40690.823055555556</v>
      </c>
      <c r="M807" s="30">
        <f t="shared" si="12"/>
        <v>50</v>
      </c>
      <c r="N807" t="b">
        <v>0</v>
      </c>
      <c r="O807">
        <v>54</v>
      </c>
      <c r="P807" t="b">
        <v>1</v>
      </c>
      <c r="Q807" s="6">
        <f>+E807/D807</f>
        <v>1.05</v>
      </c>
      <c r="R807" s="9">
        <f>IF(O807&gt;0,E807/O807,0)</f>
        <v>58.333333333333336</v>
      </c>
      <c r="S807" t="s">
        <v>8276</v>
      </c>
      <c r="T807" t="s">
        <v>8324</v>
      </c>
      <c r="U807" t="s">
        <v>8325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15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>(((I808/60)/60)/24)+DATE(1970,1,1)</f>
        <v>40793.691423611112</v>
      </c>
      <c r="K808">
        <v>1312821339</v>
      </c>
      <c r="L808" s="13">
        <f>(((K808/60)/60)/24)+DATE(1970,1,1)</f>
        <v>40763.691423611112</v>
      </c>
      <c r="M808" s="30">
        <f t="shared" si="12"/>
        <v>30</v>
      </c>
      <c r="N808" t="b">
        <v>0</v>
      </c>
      <c r="O808">
        <v>71</v>
      </c>
      <c r="P808" t="b">
        <v>1</v>
      </c>
      <c r="Q808" s="6">
        <f>+E808/D808</f>
        <v>1.0443750000000001</v>
      </c>
      <c r="R808" s="9">
        <f>IF(O808&gt;0,E808/O808,0)</f>
        <v>117.67605633802818</v>
      </c>
      <c r="S808" t="s">
        <v>8276</v>
      </c>
      <c r="T808" t="s">
        <v>8324</v>
      </c>
      <c r="U808" t="s">
        <v>8325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15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>(((I809/60)/60)/24)+DATE(1970,1,1)</f>
        <v>42795.083333333328</v>
      </c>
      <c r="K809">
        <v>1485270311</v>
      </c>
      <c r="L809" s="13">
        <f>(((K809/60)/60)/24)+DATE(1970,1,1)</f>
        <v>42759.628599537042</v>
      </c>
      <c r="M809" s="30">
        <f t="shared" si="12"/>
        <v>35</v>
      </c>
      <c r="N809" t="b">
        <v>0</v>
      </c>
      <c r="O809">
        <v>57</v>
      </c>
      <c r="P809" t="b">
        <v>1</v>
      </c>
      <c r="Q809" s="6">
        <f>+E809/D809</f>
        <v>1.05125</v>
      </c>
      <c r="R809" s="9">
        <f>IF(O809&gt;0,E809/O809,0)</f>
        <v>73.771929824561397</v>
      </c>
      <c r="S809" t="s">
        <v>8276</v>
      </c>
      <c r="T809" t="s">
        <v>8324</v>
      </c>
      <c r="U809" t="s">
        <v>8325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15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>(((I810/60)/60)/24)+DATE(1970,1,1)</f>
        <v>41995.207638888889</v>
      </c>
      <c r="K810">
        <v>1416363886</v>
      </c>
      <c r="L810" s="13">
        <f>(((K810/60)/60)/24)+DATE(1970,1,1)</f>
        <v>41962.100532407407</v>
      </c>
      <c r="M810" s="30">
        <f t="shared" si="12"/>
        <v>33</v>
      </c>
      <c r="N810" t="b">
        <v>0</v>
      </c>
      <c r="O810">
        <v>43</v>
      </c>
      <c r="P810" t="b">
        <v>1</v>
      </c>
      <c r="Q810" s="6">
        <f>+E810/D810</f>
        <v>1</v>
      </c>
      <c r="R810" s="9">
        <f>IF(O810&gt;0,E810/O810,0)</f>
        <v>104.65116279069767</v>
      </c>
      <c r="S810" t="s">
        <v>8276</v>
      </c>
      <c r="T810" t="s">
        <v>8324</v>
      </c>
      <c r="U810" t="s">
        <v>8325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15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>(((I811/60)/60)/24)+DATE(1970,1,1)</f>
        <v>41658.833680555559</v>
      </c>
      <c r="K811">
        <v>1387569630</v>
      </c>
      <c r="L811" s="13">
        <f>(((K811/60)/60)/24)+DATE(1970,1,1)</f>
        <v>41628.833680555559</v>
      </c>
      <c r="M811" s="30">
        <f t="shared" si="12"/>
        <v>30</v>
      </c>
      <c r="N811" t="b">
        <v>0</v>
      </c>
      <c r="O811">
        <v>52</v>
      </c>
      <c r="P811" t="b">
        <v>1</v>
      </c>
      <c r="Q811" s="6">
        <f>+E811/D811</f>
        <v>1.03775</v>
      </c>
      <c r="R811" s="9">
        <f>IF(O811&gt;0,E811/O811,0)</f>
        <v>79.82692307692308</v>
      </c>
      <c r="S811" t="s">
        <v>8276</v>
      </c>
      <c r="T811" t="s">
        <v>8324</v>
      </c>
      <c r="U811" t="s">
        <v>8325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15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>(((I812/60)/60)/24)+DATE(1970,1,1)</f>
        <v>41153.056273148148</v>
      </c>
      <c r="K812">
        <v>1343870462</v>
      </c>
      <c r="L812" s="13">
        <f>(((K812/60)/60)/24)+DATE(1970,1,1)</f>
        <v>41123.056273148148</v>
      </c>
      <c r="M812" s="30">
        <f t="shared" si="12"/>
        <v>30</v>
      </c>
      <c r="N812" t="b">
        <v>0</v>
      </c>
      <c r="O812">
        <v>27</v>
      </c>
      <c r="P812" t="b">
        <v>1</v>
      </c>
      <c r="Q812" s="6">
        <f>+E812/D812</f>
        <v>1.05</v>
      </c>
      <c r="R812" s="9">
        <f>IF(O812&gt;0,E812/O812,0)</f>
        <v>58.333333333333336</v>
      </c>
      <c r="S812" t="s">
        <v>8276</v>
      </c>
      <c r="T812" t="s">
        <v>8324</v>
      </c>
      <c r="U812" t="s">
        <v>8325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15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>(((I813/60)/60)/24)+DATE(1970,1,1)</f>
        <v>41465.702777777777</v>
      </c>
      <c r="K813">
        <v>1371569202</v>
      </c>
      <c r="L813" s="13">
        <f>(((K813/60)/60)/24)+DATE(1970,1,1)</f>
        <v>41443.643541666665</v>
      </c>
      <c r="M813" s="30">
        <f t="shared" si="12"/>
        <v>22</v>
      </c>
      <c r="N813" t="b">
        <v>0</v>
      </c>
      <c r="O813">
        <v>12</v>
      </c>
      <c r="P813" t="b">
        <v>1</v>
      </c>
      <c r="Q813" s="6">
        <f>+E813/D813</f>
        <v>1.04</v>
      </c>
      <c r="R813" s="9">
        <f>IF(O813&gt;0,E813/O813,0)</f>
        <v>86.666666666666671</v>
      </c>
      <c r="S813" t="s">
        <v>8276</v>
      </c>
      <c r="T813" t="s">
        <v>8324</v>
      </c>
      <c r="U813" t="s">
        <v>8325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15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>(((I814/60)/60)/24)+DATE(1970,1,1)</f>
        <v>41334.581944444442</v>
      </c>
      <c r="K814">
        <v>1357604752</v>
      </c>
      <c r="L814" s="13">
        <f>(((K814/60)/60)/24)+DATE(1970,1,1)</f>
        <v>41282.017962962964</v>
      </c>
      <c r="M814" s="30">
        <f t="shared" si="12"/>
        <v>53</v>
      </c>
      <c r="N814" t="b">
        <v>0</v>
      </c>
      <c r="O814">
        <v>33</v>
      </c>
      <c r="P814" t="b">
        <v>1</v>
      </c>
      <c r="Q814" s="6">
        <f>+E814/D814</f>
        <v>1.5183333333333333</v>
      </c>
      <c r="R814" s="9">
        <f>IF(O814&gt;0,E814/O814,0)</f>
        <v>27.606060606060606</v>
      </c>
      <c r="S814" t="s">
        <v>8276</v>
      </c>
      <c r="T814" t="s">
        <v>8324</v>
      </c>
      <c r="U814" t="s">
        <v>8325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>(((I815/60)/60)/24)+DATE(1970,1,1)</f>
        <v>41110.960243055553</v>
      </c>
      <c r="K815">
        <v>1340233365</v>
      </c>
      <c r="L815" s="13">
        <f>(((K815/60)/60)/24)+DATE(1970,1,1)</f>
        <v>41080.960243055553</v>
      </c>
      <c r="M815" s="30">
        <f t="shared" si="12"/>
        <v>30</v>
      </c>
      <c r="N815" t="b">
        <v>0</v>
      </c>
      <c r="O815">
        <v>96</v>
      </c>
      <c r="P815" t="b">
        <v>1</v>
      </c>
      <c r="Q815" s="6">
        <f>+E815/D815</f>
        <v>1.59996</v>
      </c>
      <c r="R815" s="9">
        <f>IF(O815&gt;0,E815/O815,0)</f>
        <v>24.999375000000001</v>
      </c>
      <c r="S815" t="s">
        <v>8276</v>
      </c>
      <c r="T815" t="s">
        <v>8324</v>
      </c>
      <c r="U815" t="s">
        <v>8325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15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>(((I816/60)/60)/24)+DATE(1970,1,1)</f>
        <v>40694.75277777778</v>
      </c>
      <c r="K816">
        <v>1305568201</v>
      </c>
      <c r="L816" s="13">
        <f>(((K816/60)/60)/24)+DATE(1970,1,1)</f>
        <v>40679.743067129632</v>
      </c>
      <c r="M816" s="30">
        <f t="shared" si="12"/>
        <v>15</v>
      </c>
      <c r="N816" t="b">
        <v>0</v>
      </c>
      <c r="O816">
        <v>28</v>
      </c>
      <c r="P816" t="b">
        <v>1</v>
      </c>
      <c r="Q816" s="6">
        <f>+E816/D816</f>
        <v>1.2729999999999999</v>
      </c>
      <c r="R816" s="9">
        <f>IF(O816&gt;0,E816/O816,0)</f>
        <v>45.464285714285715</v>
      </c>
      <c r="S816" t="s">
        <v>8276</v>
      </c>
      <c r="T816" t="s">
        <v>8324</v>
      </c>
      <c r="U816" t="s">
        <v>8325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15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>(((I817/60)/60)/24)+DATE(1970,1,1)</f>
        <v>41944.917858796296</v>
      </c>
      <c r="K817">
        <v>1412287303</v>
      </c>
      <c r="L817" s="13">
        <f>(((K817/60)/60)/24)+DATE(1970,1,1)</f>
        <v>41914.917858796296</v>
      </c>
      <c r="M817" s="30">
        <f t="shared" si="12"/>
        <v>30</v>
      </c>
      <c r="N817" t="b">
        <v>0</v>
      </c>
      <c r="O817">
        <v>43</v>
      </c>
      <c r="P817" t="b">
        <v>1</v>
      </c>
      <c r="Q817" s="6">
        <f>+E817/D817</f>
        <v>1.07</v>
      </c>
      <c r="R817" s="9">
        <f>IF(O817&gt;0,E817/O817,0)</f>
        <v>99.534883720930239</v>
      </c>
      <c r="S817" t="s">
        <v>8276</v>
      </c>
      <c r="T817" t="s">
        <v>8324</v>
      </c>
      <c r="U817" t="s">
        <v>8325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15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>(((I818/60)/60)/24)+DATE(1970,1,1)</f>
        <v>41373.270833333336</v>
      </c>
      <c r="K818">
        <v>1362776043</v>
      </c>
      <c r="L818" s="13">
        <f>(((K818/60)/60)/24)+DATE(1970,1,1)</f>
        <v>41341.870868055557</v>
      </c>
      <c r="M818" s="30">
        <f t="shared" si="12"/>
        <v>31</v>
      </c>
      <c r="N818" t="b">
        <v>0</v>
      </c>
      <c r="O818">
        <v>205</v>
      </c>
      <c r="P818" t="b">
        <v>1</v>
      </c>
      <c r="Q818" s="6">
        <f>+E818/D818</f>
        <v>1.1512214285714286</v>
      </c>
      <c r="R818" s="9">
        <f>IF(O818&gt;0,E818/O818,0)</f>
        <v>39.31</v>
      </c>
      <c r="S818" t="s">
        <v>8276</v>
      </c>
      <c r="T818" t="s">
        <v>8324</v>
      </c>
      <c r="U818" t="s">
        <v>8325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15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>(((I819/60)/60)/24)+DATE(1970,1,1)</f>
        <v>40979.207638888889</v>
      </c>
      <c r="K819">
        <v>1326810211</v>
      </c>
      <c r="L819" s="13">
        <f>(((K819/60)/60)/24)+DATE(1970,1,1)</f>
        <v>40925.599664351852</v>
      </c>
      <c r="M819" s="30">
        <f t="shared" si="12"/>
        <v>54</v>
      </c>
      <c r="N819" t="b">
        <v>0</v>
      </c>
      <c r="O819">
        <v>23</v>
      </c>
      <c r="P819" t="b">
        <v>1</v>
      </c>
      <c r="Q819" s="6">
        <f>+E819/D819</f>
        <v>1.3711066666666665</v>
      </c>
      <c r="R819" s="9">
        <f>IF(O819&gt;0,E819/O819,0)</f>
        <v>89.419999999999987</v>
      </c>
      <c r="S819" t="s">
        <v>8276</v>
      </c>
      <c r="T819" t="s">
        <v>8324</v>
      </c>
      <c r="U819" t="s">
        <v>8325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15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>(((I820/60)/60)/24)+DATE(1970,1,1)</f>
        <v>41128.709027777775</v>
      </c>
      <c r="K820">
        <v>1343682681</v>
      </c>
      <c r="L820" s="13">
        <f>(((K820/60)/60)/24)+DATE(1970,1,1)</f>
        <v>41120.882881944446</v>
      </c>
      <c r="M820" s="30">
        <f t="shared" si="12"/>
        <v>8</v>
      </c>
      <c r="N820" t="b">
        <v>0</v>
      </c>
      <c r="O820">
        <v>19</v>
      </c>
      <c r="P820" t="b">
        <v>1</v>
      </c>
      <c r="Q820" s="6">
        <f>+E820/D820</f>
        <v>1.5571428571428572</v>
      </c>
      <c r="R820" s="9">
        <f>IF(O820&gt;0,E820/O820,0)</f>
        <v>28.684210526315791</v>
      </c>
      <c r="S820" t="s">
        <v>8276</v>
      </c>
      <c r="T820" t="s">
        <v>8324</v>
      </c>
      <c r="U820" t="s">
        <v>8325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15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>(((I821/60)/60)/24)+DATE(1970,1,1)</f>
        <v>41629.197222222225</v>
      </c>
      <c r="K821">
        <v>1386806254</v>
      </c>
      <c r="L821" s="13">
        <f>(((K821/60)/60)/24)+DATE(1970,1,1)</f>
        <v>41619.998310185183</v>
      </c>
      <c r="M821" s="30">
        <f t="shared" si="12"/>
        <v>9</v>
      </c>
      <c r="N821" t="b">
        <v>0</v>
      </c>
      <c r="O821">
        <v>14</v>
      </c>
      <c r="P821" t="b">
        <v>1</v>
      </c>
      <c r="Q821" s="6">
        <f>+E821/D821</f>
        <v>1.0874999999999999</v>
      </c>
      <c r="R821" s="9">
        <f>IF(O821&gt;0,E821/O821,0)</f>
        <v>31.071428571428573</v>
      </c>
      <c r="S821" t="s">
        <v>8276</v>
      </c>
      <c r="T821" t="s">
        <v>8324</v>
      </c>
      <c r="U821" t="s">
        <v>8325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15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>(((I822/60)/60)/24)+DATE(1970,1,1)</f>
        <v>41799.208333333336</v>
      </c>
      <c r="K822">
        <v>1399666342</v>
      </c>
      <c r="L822" s="13">
        <f>(((K822/60)/60)/24)+DATE(1970,1,1)</f>
        <v>41768.841921296298</v>
      </c>
      <c r="M822" s="30">
        <f t="shared" si="12"/>
        <v>30</v>
      </c>
      <c r="N822" t="b">
        <v>0</v>
      </c>
      <c r="O822">
        <v>38</v>
      </c>
      <c r="P822" t="b">
        <v>1</v>
      </c>
      <c r="Q822" s="6">
        <f>+E822/D822</f>
        <v>1.3405</v>
      </c>
      <c r="R822" s="9">
        <f>IF(O822&gt;0,E822/O822,0)</f>
        <v>70.55263157894737</v>
      </c>
      <c r="S822" t="s">
        <v>8276</v>
      </c>
      <c r="T822" t="s">
        <v>8324</v>
      </c>
      <c r="U822" t="s">
        <v>8325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15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>(((I823/60)/60)/24)+DATE(1970,1,1)</f>
        <v>42128.167361111111</v>
      </c>
      <c r="K823">
        <v>1427753265</v>
      </c>
      <c r="L823" s="13">
        <f>(((K823/60)/60)/24)+DATE(1970,1,1)</f>
        <v>42093.922048611115</v>
      </c>
      <c r="M823" s="30">
        <f t="shared" si="12"/>
        <v>34</v>
      </c>
      <c r="N823" t="b">
        <v>0</v>
      </c>
      <c r="O823">
        <v>78</v>
      </c>
      <c r="P823" t="b">
        <v>1</v>
      </c>
      <c r="Q823" s="6">
        <f>+E823/D823</f>
        <v>1</v>
      </c>
      <c r="R823" s="9">
        <f>IF(O823&gt;0,E823/O823,0)</f>
        <v>224.12820512820514</v>
      </c>
      <c r="S823" t="s">
        <v>8276</v>
      </c>
      <c r="T823" t="s">
        <v>8324</v>
      </c>
      <c r="U823" t="s">
        <v>8325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15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>(((I824/60)/60)/24)+DATE(1970,1,1)</f>
        <v>41187.947337962964</v>
      </c>
      <c r="K824">
        <v>1346885050</v>
      </c>
      <c r="L824" s="13">
        <f>(((K824/60)/60)/24)+DATE(1970,1,1)</f>
        <v>41157.947337962964</v>
      </c>
      <c r="M824" s="30">
        <f t="shared" si="12"/>
        <v>30</v>
      </c>
      <c r="N824" t="b">
        <v>0</v>
      </c>
      <c r="O824">
        <v>69</v>
      </c>
      <c r="P824" t="b">
        <v>1</v>
      </c>
      <c r="Q824" s="6">
        <f>+E824/D824</f>
        <v>1.1916666666666667</v>
      </c>
      <c r="R824" s="9">
        <f>IF(O824&gt;0,E824/O824,0)</f>
        <v>51.811594202898547</v>
      </c>
      <c r="S824" t="s">
        <v>8276</v>
      </c>
      <c r="T824" t="s">
        <v>8324</v>
      </c>
      <c r="U824" t="s">
        <v>8325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1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>(((I825/60)/60)/24)+DATE(1970,1,1)</f>
        <v>42085.931157407409</v>
      </c>
      <c r="K825">
        <v>1424474452</v>
      </c>
      <c r="L825" s="13">
        <f>(((K825/60)/60)/24)+DATE(1970,1,1)</f>
        <v>42055.972824074073</v>
      </c>
      <c r="M825" s="30">
        <f t="shared" si="12"/>
        <v>30</v>
      </c>
      <c r="N825" t="b">
        <v>0</v>
      </c>
      <c r="O825">
        <v>33</v>
      </c>
      <c r="P825" t="b">
        <v>1</v>
      </c>
      <c r="Q825" s="6">
        <f>+E825/D825</f>
        <v>1.7949999999999999</v>
      </c>
      <c r="R825" s="9">
        <f>IF(O825&gt;0,E825/O825,0)</f>
        <v>43.515151515151516</v>
      </c>
      <c r="S825" t="s">
        <v>8276</v>
      </c>
      <c r="T825" t="s">
        <v>8324</v>
      </c>
      <c r="U825" t="s">
        <v>8325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15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>(((I826/60)/60)/24)+DATE(1970,1,1)</f>
        <v>40286.290972222225</v>
      </c>
      <c r="K826">
        <v>1268459318</v>
      </c>
      <c r="L826" s="13">
        <f>(((K826/60)/60)/24)+DATE(1970,1,1)</f>
        <v>40250.242106481484</v>
      </c>
      <c r="M826" s="30">
        <f t="shared" si="12"/>
        <v>36</v>
      </c>
      <c r="N826" t="b">
        <v>0</v>
      </c>
      <c r="O826">
        <v>54</v>
      </c>
      <c r="P826" t="b">
        <v>1</v>
      </c>
      <c r="Q826" s="6">
        <f>+E826/D826</f>
        <v>1.3438124999999999</v>
      </c>
      <c r="R826" s="9">
        <f>IF(O826&gt;0,E826/O826,0)</f>
        <v>39.816666666666663</v>
      </c>
      <c r="S826" t="s">
        <v>8276</v>
      </c>
      <c r="T826" t="s">
        <v>8324</v>
      </c>
      <c r="U826" t="s">
        <v>8325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15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>(((I827/60)/60)/24)+DATE(1970,1,1)</f>
        <v>41211.306527777779</v>
      </c>
      <c r="K827">
        <v>1349335284</v>
      </c>
      <c r="L827" s="13">
        <f>(((K827/60)/60)/24)+DATE(1970,1,1)</f>
        <v>41186.306527777779</v>
      </c>
      <c r="M827" s="30">
        <f t="shared" si="12"/>
        <v>25</v>
      </c>
      <c r="N827" t="b">
        <v>0</v>
      </c>
      <c r="O827">
        <v>99</v>
      </c>
      <c r="P827" t="b">
        <v>1</v>
      </c>
      <c r="Q827" s="6">
        <f>+E827/D827</f>
        <v>1.0043200000000001</v>
      </c>
      <c r="R827" s="9">
        <f>IF(O827&gt;0,E827/O827,0)</f>
        <v>126.8080808080808</v>
      </c>
      <c r="S827" t="s">
        <v>8276</v>
      </c>
      <c r="T827" t="s">
        <v>8324</v>
      </c>
      <c r="U827" t="s">
        <v>8325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15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>(((I828/60)/60)/24)+DATE(1970,1,1)</f>
        <v>40993.996874999997</v>
      </c>
      <c r="K828">
        <v>1330908930</v>
      </c>
      <c r="L828" s="13">
        <f>(((K828/60)/60)/24)+DATE(1970,1,1)</f>
        <v>40973.038541666669</v>
      </c>
      <c r="M828" s="30">
        <f t="shared" si="12"/>
        <v>21</v>
      </c>
      <c r="N828" t="b">
        <v>0</v>
      </c>
      <c r="O828">
        <v>49</v>
      </c>
      <c r="P828" t="b">
        <v>1</v>
      </c>
      <c r="Q828" s="6">
        <f>+E828/D828</f>
        <v>1.0145454545454546</v>
      </c>
      <c r="R828" s="9">
        <f>IF(O828&gt;0,E828/O828,0)</f>
        <v>113.87755102040816</v>
      </c>
      <c r="S828" t="s">
        <v>8276</v>
      </c>
      <c r="T828" t="s">
        <v>8324</v>
      </c>
      <c r="U828" t="s">
        <v>8325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15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>(((I829/60)/60)/24)+DATE(1970,1,1)</f>
        <v>40953.825694444444</v>
      </c>
      <c r="K829">
        <v>1326972107</v>
      </c>
      <c r="L829" s="13">
        <f>(((K829/60)/60)/24)+DATE(1970,1,1)</f>
        <v>40927.473460648151</v>
      </c>
      <c r="M829" s="30">
        <f t="shared" si="12"/>
        <v>26</v>
      </c>
      <c r="N829" t="b">
        <v>0</v>
      </c>
      <c r="O829">
        <v>11</v>
      </c>
      <c r="P829" t="b">
        <v>1</v>
      </c>
      <c r="Q829" s="6">
        <f>+E829/D829</f>
        <v>1.0333333333333334</v>
      </c>
      <c r="R829" s="9">
        <f>IF(O829&gt;0,E829/O829,0)</f>
        <v>28.181818181818183</v>
      </c>
      <c r="S829" t="s">
        <v>8276</v>
      </c>
      <c r="T829" t="s">
        <v>8324</v>
      </c>
      <c r="U829" t="s">
        <v>8325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15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>(((I830/60)/60)/24)+DATE(1970,1,1)</f>
        <v>41085.683333333334</v>
      </c>
      <c r="K830">
        <v>1339549982</v>
      </c>
      <c r="L830" s="13">
        <f>(((K830/60)/60)/24)+DATE(1970,1,1)</f>
        <v>41073.050717592596</v>
      </c>
      <c r="M830" s="30">
        <f t="shared" si="12"/>
        <v>13</v>
      </c>
      <c r="N830" t="b">
        <v>0</v>
      </c>
      <c r="O830">
        <v>38</v>
      </c>
      <c r="P830" t="b">
        <v>1</v>
      </c>
      <c r="Q830" s="6">
        <f>+E830/D830</f>
        <v>1.07</v>
      </c>
      <c r="R830" s="9">
        <f>IF(O830&gt;0,E830/O830,0)</f>
        <v>36.60526315789474</v>
      </c>
      <c r="S830" t="s">
        <v>8276</v>
      </c>
      <c r="T830" t="s">
        <v>8324</v>
      </c>
      <c r="U830" t="s">
        <v>8325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15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>(((I831/60)/60)/24)+DATE(1970,1,1)</f>
        <v>42564.801388888889</v>
      </c>
      <c r="K831">
        <v>1463253240</v>
      </c>
      <c r="L831" s="13">
        <f>(((K831/60)/60)/24)+DATE(1970,1,1)</f>
        <v>42504.801388888889</v>
      </c>
      <c r="M831" s="30">
        <f t="shared" si="12"/>
        <v>60</v>
      </c>
      <c r="N831" t="b">
        <v>0</v>
      </c>
      <c r="O831">
        <v>16</v>
      </c>
      <c r="P831" t="b">
        <v>1</v>
      </c>
      <c r="Q831" s="6">
        <f>+E831/D831</f>
        <v>1.04</v>
      </c>
      <c r="R831" s="9">
        <f>IF(O831&gt;0,E831/O831,0)</f>
        <v>32.5</v>
      </c>
      <c r="S831" t="s">
        <v>8276</v>
      </c>
      <c r="T831" t="s">
        <v>8324</v>
      </c>
      <c r="U831" t="s">
        <v>8325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15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>(((I832/60)/60)/24)+DATE(1970,1,1)</f>
        <v>41355.484085648146</v>
      </c>
      <c r="K832">
        <v>1361363825</v>
      </c>
      <c r="L832" s="13">
        <f>(((K832/60)/60)/24)+DATE(1970,1,1)</f>
        <v>41325.525752314818</v>
      </c>
      <c r="M832" s="30">
        <f t="shared" si="12"/>
        <v>30</v>
      </c>
      <c r="N832" t="b">
        <v>0</v>
      </c>
      <c r="O832">
        <v>32</v>
      </c>
      <c r="P832" t="b">
        <v>1</v>
      </c>
      <c r="Q832" s="6">
        <f>+E832/D832</f>
        <v>1.0783333333333334</v>
      </c>
      <c r="R832" s="9">
        <f>IF(O832&gt;0,E832/O832,0)</f>
        <v>60.65625</v>
      </c>
      <c r="S832" t="s">
        <v>8276</v>
      </c>
      <c r="T832" t="s">
        <v>8324</v>
      </c>
      <c r="U832" t="s">
        <v>8325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15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>(((I833/60)/60)/24)+DATE(1970,1,1)</f>
        <v>41026.646921296298</v>
      </c>
      <c r="K833">
        <v>1332948694</v>
      </c>
      <c r="L833" s="13">
        <f>(((K833/60)/60)/24)+DATE(1970,1,1)</f>
        <v>40996.646921296298</v>
      </c>
      <c r="M833" s="30">
        <f t="shared" si="12"/>
        <v>30</v>
      </c>
      <c r="N833" t="b">
        <v>0</v>
      </c>
      <c r="O833">
        <v>20</v>
      </c>
      <c r="P833" t="b">
        <v>1</v>
      </c>
      <c r="Q833" s="6">
        <f>+E833/D833</f>
        <v>2.3333333333333335</v>
      </c>
      <c r="R833" s="9">
        <f>IF(O833&gt;0,E833/O833,0)</f>
        <v>175</v>
      </c>
      <c r="S833" t="s">
        <v>8276</v>
      </c>
      <c r="T833" t="s">
        <v>8324</v>
      </c>
      <c r="U833" t="s">
        <v>8325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15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>(((I834/60)/60)/24)+DATE(1970,1,1)</f>
        <v>40929.342361111114</v>
      </c>
      <c r="K834">
        <v>1321978335</v>
      </c>
      <c r="L834" s="13">
        <f>(((K834/60)/60)/24)+DATE(1970,1,1)</f>
        <v>40869.675173611111</v>
      </c>
      <c r="M834" s="30">
        <f t="shared" si="12"/>
        <v>60</v>
      </c>
      <c r="N834" t="b">
        <v>0</v>
      </c>
      <c r="O834">
        <v>154</v>
      </c>
      <c r="P834" t="b">
        <v>1</v>
      </c>
      <c r="Q834" s="6">
        <f>+E834/D834</f>
        <v>1.0060706666666666</v>
      </c>
      <c r="R834" s="9">
        <f>IF(O834&gt;0,E834/O834,0)</f>
        <v>97.993896103896105</v>
      </c>
      <c r="S834" t="s">
        <v>8276</v>
      </c>
      <c r="T834" t="s">
        <v>8324</v>
      </c>
      <c r="U834" t="s">
        <v>8325</v>
      </c>
    </row>
    <row r="835" spans="1:21" x14ac:dyDescent="0.25">
      <c r="A835">
        <v>833</v>
      </c>
      <c r="B835" s="3" t="s">
        <v>834</v>
      </c>
      <c r="C835" s="3" t="s">
        <v>4943</v>
      </c>
      <c r="D835" s="1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>(((I835/60)/60)/24)+DATE(1970,1,1)</f>
        <v>41748.878182870372</v>
      </c>
      <c r="K835">
        <v>1395349475</v>
      </c>
      <c r="L835" s="13">
        <f>(((K835/60)/60)/24)+DATE(1970,1,1)</f>
        <v>41718.878182870372</v>
      </c>
      <c r="M835" s="30">
        <f t="shared" ref="M835:M898" si="13">ROUND(+J835-L835,0)</f>
        <v>30</v>
      </c>
      <c r="N835" t="b">
        <v>0</v>
      </c>
      <c r="O835">
        <v>41</v>
      </c>
      <c r="P835" t="b">
        <v>1</v>
      </c>
      <c r="Q835" s="6">
        <f>+E835/D835</f>
        <v>1.0166666666666666</v>
      </c>
      <c r="R835" s="9">
        <f>IF(O835&gt;0,E835/O835,0)</f>
        <v>148.78048780487805</v>
      </c>
      <c r="S835" t="s">
        <v>8276</v>
      </c>
      <c r="T835" t="s">
        <v>8324</v>
      </c>
      <c r="U835" t="s">
        <v>8325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15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>(((I836/60)/60)/24)+DATE(1970,1,1)</f>
        <v>41456.165972222225</v>
      </c>
      <c r="K836">
        <v>1369770292</v>
      </c>
      <c r="L836" s="13">
        <f>(((K836/60)/60)/24)+DATE(1970,1,1)</f>
        <v>41422.822824074072</v>
      </c>
      <c r="M836" s="30">
        <f t="shared" si="13"/>
        <v>33</v>
      </c>
      <c r="N836" t="b">
        <v>0</v>
      </c>
      <c r="O836">
        <v>75</v>
      </c>
      <c r="P836" t="b">
        <v>1</v>
      </c>
      <c r="Q836" s="6">
        <f>+E836/D836</f>
        <v>1.3101818181818181</v>
      </c>
      <c r="R836" s="9">
        <f>IF(O836&gt;0,E836/O836,0)</f>
        <v>96.08</v>
      </c>
      <c r="S836" t="s">
        <v>8276</v>
      </c>
      <c r="T836" t="s">
        <v>8324</v>
      </c>
      <c r="U836" t="s">
        <v>8325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15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>(((I837/60)/60)/24)+DATE(1970,1,1)</f>
        <v>41048.125</v>
      </c>
      <c r="K837">
        <v>1333709958</v>
      </c>
      <c r="L837" s="13">
        <f>(((K837/60)/60)/24)+DATE(1970,1,1)</f>
        <v>41005.45784722222</v>
      </c>
      <c r="M837" s="30">
        <f t="shared" si="13"/>
        <v>43</v>
      </c>
      <c r="N837" t="b">
        <v>0</v>
      </c>
      <c r="O837">
        <v>40</v>
      </c>
      <c r="P837" t="b">
        <v>1</v>
      </c>
      <c r="Q837" s="6">
        <f>+E837/D837</f>
        <v>1.1725000000000001</v>
      </c>
      <c r="R837" s="9">
        <f>IF(O837&gt;0,E837/O837,0)</f>
        <v>58.625</v>
      </c>
      <c r="S837" t="s">
        <v>8276</v>
      </c>
      <c r="T837" t="s">
        <v>8324</v>
      </c>
      <c r="U837" t="s">
        <v>8325</v>
      </c>
    </row>
    <row r="838" spans="1:21" x14ac:dyDescent="0.25">
      <c r="A838">
        <v>836</v>
      </c>
      <c r="B838" s="3" t="s">
        <v>837</v>
      </c>
      <c r="C838" s="3" t="s">
        <v>4946</v>
      </c>
      <c r="D838" s="15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>(((I838/60)/60)/24)+DATE(1970,1,1)</f>
        <v>41554.056921296295</v>
      </c>
      <c r="K838">
        <v>1378516918</v>
      </c>
      <c r="L838" s="13">
        <f>(((K838/60)/60)/24)+DATE(1970,1,1)</f>
        <v>41524.056921296295</v>
      </c>
      <c r="M838" s="30">
        <f t="shared" si="13"/>
        <v>30</v>
      </c>
      <c r="N838" t="b">
        <v>0</v>
      </c>
      <c r="O838">
        <v>46</v>
      </c>
      <c r="P838" t="b">
        <v>1</v>
      </c>
      <c r="Q838" s="6">
        <f>+E838/D838</f>
        <v>1.009304</v>
      </c>
      <c r="R838" s="9">
        <f>IF(O838&gt;0,E838/O838,0)</f>
        <v>109.70695652173914</v>
      </c>
      <c r="S838" t="s">
        <v>8276</v>
      </c>
      <c r="T838" t="s">
        <v>8324</v>
      </c>
      <c r="U838" t="s">
        <v>8325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15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>(((I839/60)/60)/24)+DATE(1970,1,1)</f>
        <v>41760.998402777775</v>
      </c>
      <c r="K839">
        <v>1396396662</v>
      </c>
      <c r="L839" s="13">
        <f>(((K839/60)/60)/24)+DATE(1970,1,1)</f>
        <v>41730.998402777775</v>
      </c>
      <c r="M839" s="30">
        <f t="shared" si="13"/>
        <v>30</v>
      </c>
      <c r="N839" t="b">
        <v>0</v>
      </c>
      <c r="O839">
        <v>62</v>
      </c>
      <c r="P839" t="b">
        <v>1</v>
      </c>
      <c r="Q839" s="6">
        <f>+E839/D839</f>
        <v>1.218</v>
      </c>
      <c r="R839" s="9">
        <f>IF(O839&gt;0,E839/O839,0)</f>
        <v>49.112903225806448</v>
      </c>
      <c r="S839" t="s">
        <v>8276</v>
      </c>
      <c r="T839" t="s">
        <v>8324</v>
      </c>
      <c r="U839" t="s">
        <v>8325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15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>(((I840/60)/60)/24)+DATE(1970,1,1)</f>
        <v>40925.897974537038</v>
      </c>
      <c r="K840">
        <v>1324243985</v>
      </c>
      <c r="L840" s="13">
        <f>(((K840/60)/60)/24)+DATE(1970,1,1)</f>
        <v>40895.897974537038</v>
      </c>
      <c r="M840" s="30">
        <f t="shared" si="13"/>
        <v>30</v>
      </c>
      <c r="N840" t="b">
        <v>0</v>
      </c>
      <c r="O840">
        <v>61</v>
      </c>
      <c r="P840" t="b">
        <v>1</v>
      </c>
      <c r="Q840" s="6">
        <f>+E840/D840</f>
        <v>1.454</v>
      </c>
      <c r="R840" s="9">
        <f>IF(O840&gt;0,E840/O840,0)</f>
        <v>47.672131147540981</v>
      </c>
      <c r="S840" t="s">
        <v>8276</v>
      </c>
      <c r="T840" t="s">
        <v>8324</v>
      </c>
      <c r="U840" t="s">
        <v>8325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15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>(((I841/60)/60)/24)+DATE(1970,1,1)</f>
        <v>41174.763379629629</v>
      </c>
      <c r="K841">
        <v>1345745956</v>
      </c>
      <c r="L841" s="13">
        <f>(((K841/60)/60)/24)+DATE(1970,1,1)</f>
        <v>41144.763379629629</v>
      </c>
      <c r="M841" s="30">
        <f t="shared" si="13"/>
        <v>30</v>
      </c>
      <c r="N841" t="b">
        <v>0</v>
      </c>
      <c r="O841">
        <v>96</v>
      </c>
      <c r="P841" t="b">
        <v>1</v>
      </c>
      <c r="Q841" s="6">
        <f>+E841/D841</f>
        <v>1.166166</v>
      </c>
      <c r="R841" s="9">
        <f>IF(O841&gt;0,E841/O841,0)</f>
        <v>60.737812499999997</v>
      </c>
      <c r="S841" t="s">
        <v>8276</v>
      </c>
      <c r="T841" t="s">
        <v>8324</v>
      </c>
      <c r="U841" t="s">
        <v>8325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15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>(((I842/60)/60)/24)+DATE(1970,1,1)</f>
        <v>42637.226701388892</v>
      </c>
      <c r="K842">
        <v>1472102787</v>
      </c>
      <c r="L842" s="13">
        <f>(((K842/60)/60)/24)+DATE(1970,1,1)</f>
        <v>42607.226701388892</v>
      </c>
      <c r="M842" s="30">
        <f t="shared" si="13"/>
        <v>30</v>
      </c>
      <c r="N842" t="b">
        <v>0</v>
      </c>
      <c r="O842">
        <v>190</v>
      </c>
      <c r="P842" t="b">
        <v>1</v>
      </c>
      <c r="Q842" s="6">
        <f>+E842/D842</f>
        <v>1.2041660000000001</v>
      </c>
      <c r="R842" s="9">
        <f>IF(O842&gt;0,E842/O842,0)</f>
        <v>63.37715789473684</v>
      </c>
      <c r="S842" t="s">
        <v>8277</v>
      </c>
      <c r="T842" t="s">
        <v>8324</v>
      </c>
      <c r="U842" t="s">
        <v>8326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15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>(((I843/60)/60)/24)+DATE(1970,1,1)</f>
        <v>41953.88035879629</v>
      </c>
      <c r="K843">
        <v>1413058063</v>
      </c>
      <c r="L843" s="13">
        <f>(((K843/60)/60)/24)+DATE(1970,1,1)</f>
        <v>41923.838692129626</v>
      </c>
      <c r="M843" s="30">
        <f t="shared" si="13"/>
        <v>30</v>
      </c>
      <c r="N843" t="b">
        <v>1</v>
      </c>
      <c r="O843">
        <v>94</v>
      </c>
      <c r="P843" t="b">
        <v>1</v>
      </c>
      <c r="Q843" s="6">
        <f>+E843/D843</f>
        <v>1.0132000000000001</v>
      </c>
      <c r="R843" s="9">
        <f>IF(O843&gt;0,E843/O843,0)</f>
        <v>53.893617021276597</v>
      </c>
      <c r="S843" t="s">
        <v>8277</v>
      </c>
      <c r="T843" t="s">
        <v>8324</v>
      </c>
      <c r="U843" t="s">
        <v>8326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15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>(((I844/60)/60)/24)+DATE(1970,1,1)</f>
        <v>41561.165972222225</v>
      </c>
      <c r="K844">
        <v>1378735983</v>
      </c>
      <c r="L844" s="13">
        <f>(((K844/60)/60)/24)+DATE(1970,1,1)</f>
        <v>41526.592395833337</v>
      </c>
      <c r="M844" s="30">
        <f t="shared" si="13"/>
        <v>35</v>
      </c>
      <c r="N844" t="b">
        <v>1</v>
      </c>
      <c r="O844">
        <v>39</v>
      </c>
      <c r="P844" t="b">
        <v>1</v>
      </c>
      <c r="Q844" s="6">
        <f>+E844/D844</f>
        <v>1.0431999999999999</v>
      </c>
      <c r="R844" s="9">
        <f>IF(O844&gt;0,E844/O844,0)</f>
        <v>66.871794871794876</v>
      </c>
      <c r="S844" t="s">
        <v>8277</v>
      </c>
      <c r="T844" t="s">
        <v>8324</v>
      </c>
      <c r="U844" t="s">
        <v>8326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1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>(((I845/60)/60)/24)+DATE(1970,1,1)</f>
        <v>42712.333333333328</v>
      </c>
      <c r="K845">
        <v>1479708680</v>
      </c>
      <c r="L845" s="13">
        <f>(((K845/60)/60)/24)+DATE(1970,1,1)</f>
        <v>42695.257870370369</v>
      </c>
      <c r="M845" s="30">
        <f t="shared" si="13"/>
        <v>17</v>
      </c>
      <c r="N845" t="b">
        <v>0</v>
      </c>
      <c r="O845">
        <v>127</v>
      </c>
      <c r="P845" t="b">
        <v>1</v>
      </c>
      <c r="Q845" s="6">
        <f>+E845/D845</f>
        <v>2.6713333333333331</v>
      </c>
      <c r="R845" s="9">
        <f>IF(O845&gt;0,E845/O845,0)</f>
        <v>63.102362204724407</v>
      </c>
      <c r="S845" t="s">
        <v>8277</v>
      </c>
      <c r="T845" t="s">
        <v>8324</v>
      </c>
      <c r="U845" t="s">
        <v>8326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15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>(((I846/60)/60)/24)+DATE(1970,1,1)</f>
        <v>41944.207638888889</v>
      </c>
      <c r="K846">
        <v>1411489552</v>
      </c>
      <c r="L846" s="13">
        <f>(((K846/60)/60)/24)+DATE(1970,1,1)</f>
        <v>41905.684629629628</v>
      </c>
      <c r="M846" s="30">
        <f t="shared" si="13"/>
        <v>39</v>
      </c>
      <c r="N846" t="b">
        <v>1</v>
      </c>
      <c r="O846">
        <v>159</v>
      </c>
      <c r="P846" t="b">
        <v>1</v>
      </c>
      <c r="Q846" s="6">
        <f>+E846/D846</f>
        <v>1.9413333333333334</v>
      </c>
      <c r="R846" s="9">
        <f>IF(O846&gt;0,E846/O846,0)</f>
        <v>36.628930817610062</v>
      </c>
      <c r="S846" t="s">
        <v>8277</v>
      </c>
      <c r="T846" t="s">
        <v>8324</v>
      </c>
      <c r="U846" t="s">
        <v>8326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15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>(((I847/60)/60)/24)+DATE(1970,1,1)</f>
        <v>42618.165972222225</v>
      </c>
      <c r="K847">
        <v>1469595396</v>
      </c>
      <c r="L847" s="13">
        <f>(((K847/60)/60)/24)+DATE(1970,1,1)</f>
        <v>42578.205972222218</v>
      </c>
      <c r="M847" s="30">
        <f t="shared" si="13"/>
        <v>40</v>
      </c>
      <c r="N847" t="b">
        <v>0</v>
      </c>
      <c r="O847">
        <v>177</v>
      </c>
      <c r="P847" t="b">
        <v>1</v>
      </c>
      <c r="Q847" s="6">
        <f>+E847/D847</f>
        <v>1.203802</v>
      </c>
      <c r="R847" s="9">
        <f>IF(O847&gt;0,E847/O847,0)</f>
        <v>34.005706214689269</v>
      </c>
      <c r="S847" t="s">
        <v>8277</v>
      </c>
      <c r="T847" t="s">
        <v>8324</v>
      </c>
      <c r="U847" t="s">
        <v>8326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15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>(((I848/60)/60)/24)+DATE(1970,1,1)</f>
        <v>41708.583333333336</v>
      </c>
      <c r="K848">
        <v>1393233855</v>
      </c>
      <c r="L848" s="13">
        <f>(((K848/60)/60)/24)+DATE(1970,1,1)</f>
        <v>41694.391840277778</v>
      </c>
      <c r="M848" s="30">
        <f t="shared" si="13"/>
        <v>14</v>
      </c>
      <c r="N848" t="b">
        <v>0</v>
      </c>
      <c r="O848">
        <v>47</v>
      </c>
      <c r="P848" t="b">
        <v>1</v>
      </c>
      <c r="Q848" s="6">
        <f>+E848/D848</f>
        <v>1.2200090909090908</v>
      </c>
      <c r="R848" s="9">
        <f>IF(O848&gt;0,E848/O848,0)</f>
        <v>28.553404255319148</v>
      </c>
      <c r="S848" t="s">
        <v>8277</v>
      </c>
      <c r="T848" t="s">
        <v>8324</v>
      </c>
      <c r="U848" t="s">
        <v>8326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15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>(((I849/60)/60)/24)+DATE(1970,1,1)</f>
        <v>42195.79833333334</v>
      </c>
      <c r="K849">
        <v>1433963376</v>
      </c>
      <c r="L849" s="13">
        <f>(((K849/60)/60)/24)+DATE(1970,1,1)</f>
        <v>42165.79833333334</v>
      </c>
      <c r="M849" s="30">
        <f t="shared" si="13"/>
        <v>30</v>
      </c>
      <c r="N849" t="b">
        <v>0</v>
      </c>
      <c r="O849">
        <v>1</v>
      </c>
      <c r="P849" t="b">
        <v>1</v>
      </c>
      <c r="Q849" s="6">
        <f>+E849/D849</f>
        <v>1</v>
      </c>
      <c r="R849" s="9">
        <f>IF(O849&gt;0,E849/O849,0)</f>
        <v>10</v>
      </c>
      <c r="S849" t="s">
        <v>8277</v>
      </c>
      <c r="T849" t="s">
        <v>8324</v>
      </c>
      <c r="U849" t="s">
        <v>8326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15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>(((I850/60)/60)/24)+DATE(1970,1,1)</f>
        <v>42108.792048611111</v>
      </c>
      <c r="K850">
        <v>1426446033</v>
      </c>
      <c r="L850" s="13">
        <f>(((K850/60)/60)/24)+DATE(1970,1,1)</f>
        <v>42078.792048611111</v>
      </c>
      <c r="M850" s="30">
        <f t="shared" si="13"/>
        <v>30</v>
      </c>
      <c r="N850" t="b">
        <v>0</v>
      </c>
      <c r="O850">
        <v>16</v>
      </c>
      <c r="P850" t="b">
        <v>1</v>
      </c>
      <c r="Q850" s="6">
        <f>+E850/D850</f>
        <v>1</v>
      </c>
      <c r="R850" s="9">
        <f>IF(O850&gt;0,E850/O850,0)</f>
        <v>18.75</v>
      </c>
      <c r="S850" t="s">
        <v>8277</v>
      </c>
      <c r="T850" t="s">
        <v>8324</v>
      </c>
      <c r="U850" t="s">
        <v>8326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15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>(((I851/60)/60)/24)+DATE(1970,1,1)</f>
        <v>42079.107222222221</v>
      </c>
      <c r="K851">
        <v>1424057664</v>
      </c>
      <c r="L851" s="13">
        <f>(((K851/60)/60)/24)+DATE(1970,1,1)</f>
        <v>42051.148888888885</v>
      </c>
      <c r="M851" s="30">
        <f t="shared" si="13"/>
        <v>28</v>
      </c>
      <c r="N851" t="b">
        <v>0</v>
      </c>
      <c r="O851">
        <v>115</v>
      </c>
      <c r="P851" t="b">
        <v>1</v>
      </c>
      <c r="Q851" s="6">
        <f>+E851/D851</f>
        <v>1.1990000000000001</v>
      </c>
      <c r="R851" s="9">
        <f>IF(O851&gt;0,E851/O851,0)</f>
        <v>41.704347826086959</v>
      </c>
      <c r="S851" t="s">
        <v>8277</v>
      </c>
      <c r="T851" t="s">
        <v>8324</v>
      </c>
      <c r="U851" t="s">
        <v>8326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15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>(((I852/60)/60)/24)+DATE(1970,1,1)</f>
        <v>42485.207638888889</v>
      </c>
      <c r="K852">
        <v>1458762717</v>
      </c>
      <c r="L852" s="13">
        <f>(((K852/60)/60)/24)+DATE(1970,1,1)</f>
        <v>42452.827743055561</v>
      </c>
      <c r="M852" s="30">
        <f t="shared" si="13"/>
        <v>32</v>
      </c>
      <c r="N852" t="b">
        <v>0</v>
      </c>
      <c r="O852">
        <v>133</v>
      </c>
      <c r="P852" t="b">
        <v>1</v>
      </c>
      <c r="Q852" s="6">
        <f>+E852/D852</f>
        <v>1.55175</v>
      </c>
      <c r="R852" s="9">
        <f>IF(O852&gt;0,E852/O852,0)</f>
        <v>46.669172932330824</v>
      </c>
      <c r="S852" t="s">
        <v>8277</v>
      </c>
      <c r="T852" t="s">
        <v>8324</v>
      </c>
      <c r="U852" t="s">
        <v>8326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15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>(((I853/60)/60)/24)+DATE(1970,1,1)</f>
        <v>42582.822916666672</v>
      </c>
      <c r="K853">
        <v>1464815253</v>
      </c>
      <c r="L853" s="13">
        <f>(((K853/60)/60)/24)+DATE(1970,1,1)</f>
        <v>42522.880243055552</v>
      </c>
      <c r="M853" s="30">
        <f t="shared" si="13"/>
        <v>60</v>
      </c>
      <c r="N853" t="b">
        <v>0</v>
      </c>
      <c r="O853">
        <v>70</v>
      </c>
      <c r="P853" t="b">
        <v>1</v>
      </c>
      <c r="Q853" s="6">
        <f>+E853/D853</f>
        <v>1.3045</v>
      </c>
      <c r="R853" s="9">
        <f>IF(O853&gt;0,E853/O853,0)</f>
        <v>37.271428571428572</v>
      </c>
      <c r="S853" t="s">
        <v>8277</v>
      </c>
      <c r="T853" t="s">
        <v>8324</v>
      </c>
      <c r="U853" t="s">
        <v>8326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15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>(((I854/60)/60)/24)+DATE(1970,1,1)</f>
        <v>42667.875</v>
      </c>
      <c r="K854">
        <v>1476386395</v>
      </c>
      <c r="L854" s="13">
        <f>(((K854/60)/60)/24)+DATE(1970,1,1)</f>
        <v>42656.805497685185</v>
      </c>
      <c r="M854" s="30">
        <f t="shared" si="13"/>
        <v>11</v>
      </c>
      <c r="N854" t="b">
        <v>0</v>
      </c>
      <c r="O854">
        <v>62</v>
      </c>
      <c r="P854" t="b">
        <v>1</v>
      </c>
      <c r="Q854" s="6">
        <f>+E854/D854</f>
        <v>1.0497142857142858</v>
      </c>
      <c r="R854" s="9">
        <f>IF(O854&gt;0,E854/O854,0)</f>
        <v>59.258064516129032</v>
      </c>
      <c r="S854" t="s">
        <v>8277</v>
      </c>
      <c r="T854" t="s">
        <v>8324</v>
      </c>
      <c r="U854" t="s">
        <v>8326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1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>(((I855/60)/60)/24)+DATE(1970,1,1)</f>
        <v>42051.832280092596</v>
      </c>
      <c r="K855">
        <v>1421524709</v>
      </c>
      <c r="L855" s="13">
        <f>(((K855/60)/60)/24)+DATE(1970,1,1)</f>
        <v>42021.832280092596</v>
      </c>
      <c r="M855" s="30">
        <f t="shared" si="13"/>
        <v>30</v>
      </c>
      <c r="N855" t="b">
        <v>0</v>
      </c>
      <c r="O855">
        <v>10</v>
      </c>
      <c r="P855" t="b">
        <v>1</v>
      </c>
      <c r="Q855" s="6">
        <f>+E855/D855</f>
        <v>1</v>
      </c>
      <c r="R855" s="9">
        <f>IF(O855&gt;0,E855/O855,0)</f>
        <v>30</v>
      </c>
      <c r="S855" t="s">
        <v>8277</v>
      </c>
      <c r="T855" t="s">
        <v>8324</v>
      </c>
      <c r="U855" t="s">
        <v>8326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15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>(((I856/60)/60)/24)+DATE(1970,1,1)</f>
        <v>42732.212337962963</v>
      </c>
      <c r="K856">
        <v>1480309546</v>
      </c>
      <c r="L856" s="13">
        <f>(((K856/60)/60)/24)+DATE(1970,1,1)</f>
        <v>42702.212337962963</v>
      </c>
      <c r="M856" s="30">
        <f t="shared" si="13"/>
        <v>30</v>
      </c>
      <c r="N856" t="b">
        <v>0</v>
      </c>
      <c r="O856">
        <v>499</v>
      </c>
      <c r="P856" t="b">
        <v>1</v>
      </c>
      <c r="Q856" s="6">
        <f>+E856/D856</f>
        <v>1.1822050359712231</v>
      </c>
      <c r="R856" s="9">
        <f>IF(O856&gt;0,E856/O856,0)</f>
        <v>65.8623246492986</v>
      </c>
      <c r="S856" t="s">
        <v>8277</v>
      </c>
      <c r="T856" t="s">
        <v>8324</v>
      </c>
      <c r="U856" t="s">
        <v>8326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15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>(((I857/60)/60)/24)+DATE(1970,1,1)</f>
        <v>42575.125196759262</v>
      </c>
      <c r="K857">
        <v>1466737217</v>
      </c>
      <c r="L857" s="13">
        <f>(((K857/60)/60)/24)+DATE(1970,1,1)</f>
        <v>42545.125196759262</v>
      </c>
      <c r="M857" s="30">
        <f t="shared" si="13"/>
        <v>30</v>
      </c>
      <c r="N857" t="b">
        <v>0</v>
      </c>
      <c r="O857">
        <v>47</v>
      </c>
      <c r="P857" t="b">
        <v>1</v>
      </c>
      <c r="Q857" s="6">
        <f>+E857/D857</f>
        <v>1.0344827586206897</v>
      </c>
      <c r="R857" s="9">
        <f>IF(O857&gt;0,E857/O857,0)</f>
        <v>31.914893617021278</v>
      </c>
      <c r="S857" t="s">
        <v>8277</v>
      </c>
      <c r="T857" t="s">
        <v>8324</v>
      </c>
      <c r="U857" t="s">
        <v>8326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15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>(((I858/60)/60)/24)+DATE(1970,1,1)</f>
        <v>42668.791666666672</v>
      </c>
      <c r="K858">
        <v>1472282956</v>
      </c>
      <c r="L858" s="13">
        <f>(((K858/60)/60)/24)+DATE(1970,1,1)</f>
        <v>42609.311990740738</v>
      </c>
      <c r="M858" s="30">
        <f t="shared" si="13"/>
        <v>59</v>
      </c>
      <c r="N858" t="b">
        <v>0</v>
      </c>
      <c r="O858">
        <v>28</v>
      </c>
      <c r="P858" t="b">
        <v>1</v>
      </c>
      <c r="Q858" s="6">
        <f>+E858/D858</f>
        <v>2.1800000000000002</v>
      </c>
      <c r="R858" s="9">
        <f>IF(O858&gt;0,E858/O858,0)</f>
        <v>19.464285714285715</v>
      </c>
      <c r="S858" t="s">
        <v>8277</v>
      </c>
      <c r="T858" t="s">
        <v>8324</v>
      </c>
      <c r="U858" t="s">
        <v>8326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15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>(((I859/60)/60)/24)+DATE(1970,1,1)</f>
        <v>42333.623043981483</v>
      </c>
      <c r="K859">
        <v>1444831031</v>
      </c>
      <c r="L859" s="13">
        <f>(((K859/60)/60)/24)+DATE(1970,1,1)</f>
        <v>42291.581377314811</v>
      </c>
      <c r="M859" s="30">
        <f t="shared" si="13"/>
        <v>42</v>
      </c>
      <c r="N859" t="b">
        <v>0</v>
      </c>
      <c r="O859">
        <v>24</v>
      </c>
      <c r="P859" t="b">
        <v>1</v>
      </c>
      <c r="Q859" s="6">
        <f>+E859/D859</f>
        <v>1</v>
      </c>
      <c r="R859" s="9">
        <f>IF(O859&gt;0,E859/O859,0)</f>
        <v>50</v>
      </c>
      <c r="S859" t="s">
        <v>8277</v>
      </c>
      <c r="T859" t="s">
        <v>8324</v>
      </c>
      <c r="U859" t="s">
        <v>8326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15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>(((I860/60)/60)/24)+DATE(1970,1,1)</f>
        <v>42109.957638888889</v>
      </c>
      <c r="K860">
        <v>1426528418</v>
      </c>
      <c r="L860" s="13">
        <f>(((K860/60)/60)/24)+DATE(1970,1,1)</f>
        <v>42079.745578703703</v>
      </c>
      <c r="M860" s="30">
        <f t="shared" si="13"/>
        <v>30</v>
      </c>
      <c r="N860" t="b">
        <v>0</v>
      </c>
      <c r="O860">
        <v>76</v>
      </c>
      <c r="P860" t="b">
        <v>1</v>
      </c>
      <c r="Q860" s="6">
        <f>+E860/D860</f>
        <v>1.4400583333333332</v>
      </c>
      <c r="R860" s="9">
        <f>IF(O860&gt;0,E860/O860,0)</f>
        <v>22.737763157894737</v>
      </c>
      <c r="S860" t="s">
        <v>8277</v>
      </c>
      <c r="T860" t="s">
        <v>8324</v>
      </c>
      <c r="U860" t="s">
        <v>8326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15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>(((I861/60)/60)/24)+DATE(1970,1,1)</f>
        <v>42159</v>
      </c>
      <c r="K861">
        <v>1430768468</v>
      </c>
      <c r="L861" s="13">
        <f>(((K861/60)/60)/24)+DATE(1970,1,1)</f>
        <v>42128.820231481484</v>
      </c>
      <c r="M861" s="30">
        <f t="shared" si="13"/>
        <v>30</v>
      </c>
      <c r="N861" t="b">
        <v>0</v>
      </c>
      <c r="O861">
        <v>98</v>
      </c>
      <c r="P861" t="b">
        <v>1</v>
      </c>
      <c r="Q861" s="6">
        <f>+E861/D861</f>
        <v>1.0467500000000001</v>
      </c>
      <c r="R861" s="9">
        <f>IF(O861&gt;0,E861/O861,0)</f>
        <v>42.724489795918366</v>
      </c>
      <c r="S861" t="s">
        <v>8277</v>
      </c>
      <c r="T861" t="s">
        <v>8324</v>
      </c>
      <c r="U861" t="s">
        <v>8326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15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>(((I862/60)/60)/24)+DATE(1970,1,1)</f>
        <v>41600.524456018517</v>
      </c>
      <c r="K862">
        <v>1382528113</v>
      </c>
      <c r="L862" s="13">
        <f>(((K862/60)/60)/24)+DATE(1970,1,1)</f>
        <v>41570.482789351852</v>
      </c>
      <c r="M862" s="30">
        <f t="shared" si="13"/>
        <v>30</v>
      </c>
      <c r="N862" t="b">
        <v>0</v>
      </c>
      <c r="O862">
        <v>48</v>
      </c>
      <c r="P862" t="b">
        <v>0</v>
      </c>
      <c r="Q862" s="6">
        <f>+E862/D862</f>
        <v>0.18142857142857144</v>
      </c>
      <c r="R862" s="9">
        <f>IF(O862&gt;0,E862/O862,0)</f>
        <v>52.916666666666664</v>
      </c>
      <c r="S862" t="s">
        <v>8278</v>
      </c>
      <c r="T862" t="s">
        <v>8324</v>
      </c>
      <c r="U862" t="s">
        <v>8327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15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>(((I863/60)/60)/24)+DATE(1970,1,1)</f>
        <v>42629.965324074074</v>
      </c>
      <c r="K863">
        <v>1471475404</v>
      </c>
      <c r="L863" s="13">
        <f>(((K863/60)/60)/24)+DATE(1970,1,1)</f>
        <v>42599.965324074074</v>
      </c>
      <c r="M863" s="30">
        <f t="shared" si="13"/>
        <v>30</v>
      </c>
      <c r="N863" t="b">
        <v>0</v>
      </c>
      <c r="O863">
        <v>2</v>
      </c>
      <c r="P863" t="b">
        <v>0</v>
      </c>
      <c r="Q863" s="6">
        <f>+E863/D863</f>
        <v>2.2444444444444444E-2</v>
      </c>
      <c r="R863" s="9">
        <f>IF(O863&gt;0,E863/O863,0)</f>
        <v>50.5</v>
      </c>
      <c r="S863" t="s">
        <v>8278</v>
      </c>
      <c r="T863" t="s">
        <v>8324</v>
      </c>
      <c r="U863" t="s">
        <v>8327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15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>(((I864/60)/60)/24)+DATE(1970,1,1)</f>
        <v>41589.596620370372</v>
      </c>
      <c r="K864">
        <v>1381583948</v>
      </c>
      <c r="L864" s="13">
        <f>(((K864/60)/60)/24)+DATE(1970,1,1)</f>
        <v>41559.5549537037</v>
      </c>
      <c r="M864" s="30">
        <f t="shared" si="13"/>
        <v>30</v>
      </c>
      <c r="N864" t="b">
        <v>0</v>
      </c>
      <c r="O864">
        <v>4</v>
      </c>
      <c r="P864" t="b">
        <v>0</v>
      </c>
      <c r="Q864" s="6">
        <f>+E864/D864</f>
        <v>3.3999999999999998E-3</v>
      </c>
      <c r="R864" s="9">
        <f>IF(O864&gt;0,E864/O864,0)</f>
        <v>42.5</v>
      </c>
      <c r="S864" t="s">
        <v>8278</v>
      </c>
      <c r="T864" t="s">
        <v>8324</v>
      </c>
      <c r="U864" t="s">
        <v>8327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1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>(((I865/60)/60)/24)+DATE(1970,1,1)</f>
        <v>40951.117662037039</v>
      </c>
      <c r="K865">
        <v>1326422966</v>
      </c>
      <c r="L865" s="13">
        <f>(((K865/60)/60)/24)+DATE(1970,1,1)</f>
        <v>40921.117662037039</v>
      </c>
      <c r="M865" s="30">
        <f t="shared" si="13"/>
        <v>30</v>
      </c>
      <c r="N865" t="b">
        <v>0</v>
      </c>
      <c r="O865">
        <v>5</v>
      </c>
      <c r="P865" t="b">
        <v>0</v>
      </c>
      <c r="Q865" s="6">
        <f>+E865/D865</f>
        <v>4.4999999999999998E-2</v>
      </c>
      <c r="R865" s="9">
        <f>IF(O865&gt;0,E865/O865,0)</f>
        <v>18</v>
      </c>
      <c r="S865" t="s">
        <v>8278</v>
      </c>
      <c r="T865" t="s">
        <v>8324</v>
      </c>
      <c r="U865" t="s">
        <v>8327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15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>(((I866/60)/60)/24)+DATE(1970,1,1)</f>
        <v>41563.415972222225</v>
      </c>
      <c r="K866">
        <v>1379990038</v>
      </c>
      <c r="L866" s="13">
        <f>(((K866/60)/60)/24)+DATE(1970,1,1)</f>
        <v>41541.106921296298</v>
      </c>
      <c r="M866" s="30">
        <f t="shared" si="13"/>
        <v>22</v>
      </c>
      <c r="N866" t="b">
        <v>0</v>
      </c>
      <c r="O866">
        <v>79</v>
      </c>
      <c r="P866" t="b">
        <v>0</v>
      </c>
      <c r="Q866" s="6">
        <f>+E866/D866</f>
        <v>0.41538461538461541</v>
      </c>
      <c r="R866" s="9">
        <f>IF(O866&gt;0,E866/O866,0)</f>
        <v>34.177215189873415</v>
      </c>
      <c r="S866" t="s">
        <v>8278</v>
      </c>
      <c r="T866" t="s">
        <v>8324</v>
      </c>
      <c r="U866" t="s">
        <v>8327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15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>(((I867/60)/60)/24)+DATE(1970,1,1)</f>
        <v>41290.77311342593</v>
      </c>
      <c r="K867">
        <v>1353177197</v>
      </c>
      <c r="L867" s="13">
        <f>(((K867/60)/60)/24)+DATE(1970,1,1)</f>
        <v>41230.77311342593</v>
      </c>
      <c r="M867" s="30">
        <f t="shared" si="13"/>
        <v>60</v>
      </c>
      <c r="N867" t="b">
        <v>0</v>
      </c>
      <c r="O867">
        <v>2</v>
      </c>
      <c r="P867" t="b">
        <v>0</v>
      </c>
      <c r="Q867" s="6">
        <f>+E867/D867</f>
        <v>2.0454545454545454E-2</v>
      </c>
      <c r="R867" s="9">
        <f>IF(O867&gt;0,E867/O867,0)</f>
        <v>22.5</v>
      </c>
      <c r="S867" t="s">
        <v>8278</v>
      </c>
      <c r="T867" t="s">
        <v>8324</v>
      </c>
      <c r="U867" t="s">
        <v>8327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15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>(((I868/60)/60)/24)+DATE(1970,1,1)</f>
        <v>42063.631944444445</v>
      </c>
      <c r="K868">
        <v>1421853518</v>
      </c>
      <c r="L868" s="13">
        <f>(((K868/60)/60)/24)+DATE(1970,1,1)</f>
        <v>42025.637939814813</v>
      </c>
      <c r="M868" s="30">
        <f t="shared" si="13"/>
        <v>38</v>
      </c>
      <c r="N868" t="b">
        <v>0</v>
      </c>
      <c r="O868">
        <v>11</v>
      </c>
      <c r="P868" t="b">
        <v>0</v>
      </c>
      <c r="Q868" s="6">
        <f>+E868/D868</f>
        <v>0.18285714285714286</v>
      </c>
      <c r="R868" s="9">
        <f>IF(O868&gt;0,E868/O868,0)</f>
        <v>58.18181818181818</v>
      </c>
      <c r="S868" t="s">
        <v>8278</v>
      </c>
      <c r="T868" t="s">
        <v>8324</v>
      </c>
      <c r="U868" t="s">
        <v>8327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15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>(((I869/60)/60)/24)+DATE(1970,1,1)</f>
        <v>40148.207638888889</v>
      </c>
      <c r="K869">
        <v>1254450706</v>
      </c>
      <c r="L869" s="13">
        <f>(((K869/60)/60)/24)+DATE(1970,1,1)</f>
        <v>40088.105393518519</v>
      </c>
      <c r="M869" s="30">
        <f t="shared" si="13"/>
        <v>60</v>
      </c>
      <c r="N869" t="b">
        <v>0</v>
      </c>
      <c r="O869">
        <v>11</v>
      </c>
      <c r="P869" t="b">
        <v>0</v>
      </c>
      <c r="Q869" s="6">
        <f>+E869/D869</f>
        <v>0.2402</v>
      </c>
      <c r="R869" s="9">
        <f>IF(O869&gt;0,E869/O869,0)</f>
        <v>109.18181818181819</v>
      </c>
      <c r="S869" t="s">
        <v>8278</v>
      </c>
      <c r="T869" t="s">
        <v>8324</v>
      </c>
      <c r="U869" t="s">
        <v>8327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15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>(((I870/60)/60)/24)+DATE(1970,1,1)</f>
        <v>41646.027754629627</v>
      </c>
      <c r="K870">
        <v>1386463198</v>
      </c>
      <c r="L870" s="13">
        <f>(((K870/60)/60)/24)+DATE(1970,1,1)</f>
        <v>41616.027754629627</v>
      </c>
      <c r="M870" s="30">
        <f t="shared" si="13"/>
        <v>30</v>
      </c>
      <c r="N870" t="b">
        <v>0</v>
      </c>
      <c r="O870">
        <v>1</v>
      </c>
      <c r="P870" t="b">
        <v>0</v>
      </c>
      <c r="Q870" s="6">
        <f>+E870/D870</f>
        <v>1.1111111111111111E-3</v>
      </c>
      <c r="R870" s="9">
        <f>IF(O870&gt;0,E870/O870,0)</f>
        <v>50</v>
      </c>
      <c r="S870" t="s">
        <v>8278</v>
      </c>
      <c r="T870" t="s">
        <v>8324</v>
      </c>
      <c r="U870" t="s">
        <v>8327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15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>(((I871/60)/60)/24)+DATE(1970,1,1)</f>
        <v>41372.803900462961</v>
      </c>
      <c r="K871">
        <v>1362860257</v>
      </c>
      <c r="L871" s="13">
        <f>(((K871/60)/60)/24)+DATE(1970,1,1)</f>
        <v>41342.845567129632</v>
      </c>
      <c r="M871" s="30">
        <f t="shared" si="13"/>
        <v>30</v>
      </c>
      <c r="N871" t="b">
        <v>0</v>
      </c>
      <c r="O871">
        <v>3</v>
      </c>
      <c r="P871" t="b">
        <v>0</v>
      </c>
      <c r="Q871" s="6">
        <f>+E871/D871</f>
        <v>0.11818181818181818</v>
      </c>
      <c r="R871" s="9">
        <f>IF(O871&gt;0,E871/O871,0)</f>
        <v>346.66666666666669</v>
      </c>
      <c r="S871" t="s">
        <v>8278</v>
      </c>
      <c r="T871" t="s">
        <v>8324</v>
      </c>
      <c r="U871" t="s">
        <v>8327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15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>(((I872/60)/60)/24)+DATE(1970,1,1)</f>
        <v>41518.022256944445</v>
      </c>
      <c r="K872">
        <v>1375403523</v>
      </c>
      <c r="L872" s="13">
        <f>(((K872/60)/60)/24)+DATE(1970,1,1)</f>
        <v>41488.022256944445</v>
      </c>
      <c r="M872" s="30">
        <f t="shared" si="13"/>
        <v>30</v>
      </c>
      <c r="N872" t="b">
        <v>0</v>
      </c>
      <c r="O872">
        <v>5</v>
      </c>
      <c r="P872" t="b">
        <v>0</v>
      </c>
      <c r="Q872" s="6">
        <f>+E872/D872</f>
        <v>3.0999999999999999E-3</v>
      </c>
      <c r="R872" s="9">
        <f>IF(O872&gt;0,E872/O872,0)</f>
        <v>12.4</v>
      </c>
      <c r="S872" t="s">
        <v>8278</v>
      </c>
      <c r="T872" t="s">
        <v>8324</v>
      </c>
      <c r="U872" t="s">
        <v>8327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15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>(((I873/60)/60)/24)+DATE(1970,1,1)</f>
        <v>41607.602951388886</v>
      </c>
      <c r="K873">
        <v>1383139695</v>
      </c>
      <c r="L873" s="13">
        <f>(((K873/60)/60)/24)+DATE(1970,1,1)</f>
        <v>41577.561284722222</v>
      </c>
      <c r="M873" s="30">
        <f t="shared" si="13"/>
        <v>30</v>
      </c>
      <c r="N873" t="b">
        <v>0</v>
      </c>
      <c r="O873">
        <v>12</v>
      </c>
      <c r="P873" t="b">
        <v>0</v>
      </c>
      <c r="Q873" s="6">
        <f>+E873/D873</f>
        <v>5.4166666666666669E-2</v>
      </c>
      <c r="R873" s="9">
        <f>IF(O873&gt;0,E873/O873,0)</f>
        <v>27.083333333333332</v>
      </c>
      <c r="S873" t="s">
        <v>8278</v>
      </c>
      <c r="T873" t="s">
        <v>8324</v>
      </c>
      <c r="U873" t="s">
        <v>8327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15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>(((I874/60)/60)/24)+DATE(1970,1,1)</f>
        <v>40612.825543981482</v>
      </c>
      <c r="K874">
        <v>1295898527</v>
      </c>
      <c r="L874" s="13">
        <f>(((K874/60)/60)/24)+DATE(1970,1,1)</f>
        <v>40567.825543981482</v>
      </c>
      <c r="M874" s="30">
        <f t="shared" si="13"/>
        <v>45</v>
      </c>
      <c r="N874" t="b">
        <v>0</v>
      </c>
      <c r="O874">
        <v>2</v>
      </c>
      <c r="P874" t="b">
        <v>0</v>
      </c>
      <c r="Q874" s="6">
        <f>+E874/D874</f>
        <v>8.1250000000000003E-3</v>
      </c>
      <c r="R874" s="9">
        <f>IF(O874&gt;0,E874/O874,0)</f>
        <v>32.5</v>
      </c>
      <c r="S874" t="s">
        <v>8278</v>
      </c>
      <c r="T874" t="s">
        <v>8324</v>
      </c>
      <c r="U874" t="s">
        <v>8327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1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>(((I875/60)/60)/24)+DATE(1970,1,1)</f>
        <v>41224.208796296298</v>
      </c>
      <c r="K875">
        <v>1349150440</v>
      </c>
      <c r="L875" s="13">
        <f>(((K875/60)/60)/24)+DATE(1970,1,1)</f>
        <v>41184.167129629634</v>
      </c>
      <c r="M875" s="30">
        <f t="shared" si="13"/>
        <v>40</v>
      </c>
      <c r="N875" t="b">
        <v>0</v>
      </c>
      <c r="O875">
        <v>5</v>
      </c>
      <c r="P875" t="b">
        <v>0</v>
      </c>
      <c r="Q875" s="6">
        <f>+E875/D875</f>
        <v>1.2857142857142857E-2</v>
      </c>
      <c r="R875" s="9">
        <f>IF(O875&gt;0,E875/O875,0)</f>
        <v>9</v>
      </c>
      <c r="S875" t="s">
        <v>8278</v>
      </c>
      <c r="T875" t="s">
        <v>8324</v>
      </c>
      <c r="U875" t="s">
        <v>8327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15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>(((I876/60)/60)/24)+DATE(1970,1,1)</f>
        <v>41398.583726851852</v>
      </c>
      <c r="K876">
        <v>1365084034</v>
      </c>
      <c r="L876" s="13">
        <f>(((K876/60)/60)/24)+DATE(1970,1,1)</f>
        <v>41368.583726851852</v>
      </c>
      <c r="M876" s="30">
        <f t="shared" si="13"/>
        <v>30</v>
      </c>
      <c r="N876" t="b">
        <v>0</v>
      </c>
      <c r="O876">
        <v>21</v>
      </c>
      <c r="P876" t="b">
        <v>0</v>
      </c>
      <c r="Q876" s="6">
        <f>+E876/D876</f>
        <v>0.24333333333333335</v>
      </c>
      <c r="R876" s="9">
        <f>IF(O876&gt;0,E876/O876,0)</f>
        <v>34.761904761904759</v>
      </c>
      <c r="S876" t="s">
        <v>8278</v>
      </c>
      <c r="T876" t="s">
        <v>8324</v>
      </c>
      <c r="U876" t="s">
        <v>8327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15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>(((I877/60)/60)/24)+DATE(1970,1,1)</f>
        <v>42268.723738425921</v>
      </c>
      <c r="K877">
        <v>1441128131</v>
      </c>
      <c r="L877" s="13">
        <f>(((K877/60)/60)/24)+DATE(1970,1,1)</f>
        <v>42248.723738425921</v>
      </c>
      <c r="M877" s="30">
        <f t="shared" si="13"/>
        <v>20</v>
      </c>
      <c r="N877" t="b">
        <v>0</v>
      </c>
      <c r="O877">
        <v>0</v>
      </c>
      <c r="P877" t="b">
        <v>0</v>
      </c>
      <c r="Q877" s="6">
        <f>+E877/D877</f>
        <v>0</v>
      </c>
      <c r="R877" s="9">
        <f>IF(O877&gt;0,E877/O877,0)</f>
        <v>0</v>
      </c>
      <c r="S877" t="s">
        <v>8278</v>
      </c>
      <c r="T877" t="s">
        <v>8324</v>
      </c>
      <c r="U877" t="s">
        <v>8327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15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>(((I878/60)/60)/24)+DATE(1970,1,1)</f>
        <v>41309.496840277774</v>
      </c>
      <c r="K878">
        <v>1357127727</v>
      </c>
      <c r="L878" s="13">
        <f>(((K878/60)/60)/24)+DATE(1970,1,1)</f>
        <v>41276.496840277774</v>
      </c>
      <c r="M878" s="30">
        <f t="shared" si="13"/>
        <v>33</v>
      </c>
      <c r="N878" t="b">
        <v>0</v>
      </c>
      <c r="O878">
        <v>45</v>
      </c>
      <c r="P878" t="b">
        <v>0</v>
      </c>
      <c r="Q878" s="6">
        <f>+E878/D878</f>
        <v>0.40799492385786801</v>
      </c>
      <c r="R878" s="9">
        <f>IF(O878&gt;0,E878/O878,0)</f>
        <v>28.577777777777779</v>
      </c>
      <c r="S878" t="s">
        <v>8278</v>
      </c>
      <c r="T878" t="s">
        <v>8324</v>
      </c>
      <c r="U878" t="s">
        <v>8327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15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>(((I879/60)/60)/24)+DATE(1970,1,1)</f>
        <v>41627.788888888892</v>
      </c>
      <c r="K879">
        <v>1384887360</v>
      </c>
      <c r="L879" s="13">
        <f>(((K879/60)/60)/24)+DATE(1970,1,1)</f>
        <v>41597.788888888892</v>
      </c>
      <c r="M879" s="30">
        <f t="shared" si="13"/>
        <v>30</v>
      </c>
      <c r="N879" t="b">
        <v>0</v>
      </c>
      <c r="O879">
        <v>29</v>
      </c>
      <c r="P879" t="b">
        <v>0</v>
      </c>
      <c r="Q879" s="6">
        <f>+E879/D879</f>
        <v>0.67549999999999999</v>
      </c>
      <c r="R879" s="9">
        <f>IF(O879&gt;0,E879/O879,0)</f>
        <v>46.586206896551722</v>
      </c>
      <c r="S879" t="s">
        <v>8278</v>
      </c>
      <c r="T879" t="s">
        <v>8324</v>
      </c>
      <c r="U879" t="s">
        <v>8327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15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>(((I880/60)/60)/24)+DATE(1970,1,1)</f>
        <v>40535.232916666668</v>
      </c>
      <c r="K880">
        <v>1290490524</v>
      </c>
      <c r="L880" s="13">
        <f>(((K880/60)/60)/24)+DATE(1970,1,1)</f>
        <v>40505.232916666668</v>
      </c>
      <c r="M880" s="30">
        <f t="shared" si="13"/>
        <v>30</v>
      </c>
      <c r="N880" t="b">
        <v>0</v>
      </c>
      <c r="O880">
        <v>2</v>
      </c>
      <c r="P880" t="b">
        <v>0</v>
      </c>
      <c r="Q880" s="6">
        <f>+E880/D880</f>
        <v>1.2999999999999999E-2</v>
      </c>
      <c r="R880" s="9">
        <f>IF(O880&gt;0,E880/O880,0)</f>
        <v>32.5</v>
      </c>
      <c r="S880" t="s">
        <v>8278</v>
      </c>
      <c r="T880" t="s">
        <v>8324</v>
      </c>
      <c r="U880" t="s">
        <v>8327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15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>(((I881/60)/60)/24)+DATE(1970,1,1)</f>
        <v>41058.829918981479</v>
      </c>
      <c r="K881">
        <v>1336506905</v>
      </c>
      <c r="L881" s="13">
        <f>(((K881/60)/60)/24)+DATE(1970,1,1)</f>
        <v>41037.829918981479</v>
      </c>
      <c r="M881" s="30">
        <f t="shared" si="13"/>
        <v>21</v>
      </c>
      <c r="N881" t="b">
        <v>0</v>
      </c>
      <c r="O881">
        <v>30</v>
      </c>
      <c r="P881" t="b">
        <v>0</v>
      </c>
      <c r="Q881" s="6">
        <f>+E881/D881</f>
        <v>0.30666666666666664</v>
      </c>
      <c r="R881" s="9">
        <f>IF(O881&gt;0,E881/O881,0)</f>
        <v>21.466666666666665</v>
      </c>
      <c r="S881" t="s">
        <v>8278</v>
      </c>
      <c r="T881" t="s">
        <v>8324</v>
      </c>
      <c r="U881" t="s">
        <v>8327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15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>(((I882/60)/60)/24)+DATE(1970,1,1)</f>
        <v>41212.32104166667</v>
      </c>
      <c r="K882">
        <v>1348731738</v>
      </c>
      <c r="L882" s="13">
        <f>(((K882/60)/60)/24)+DATE(1970,1,1)</f>
        <v>41179.32104166667</v>
      </c>
      <c r="M882" s="30">
        <f t="shared" si="13"/>
        <v>33</v>
      </c>
      <c r="N882" t="b">
        <v>0</v>
      </c>
      <c r="O882">
        <v>8</v>
      </c>
      <c r="P882" t="b">
        <v>0</v>
      </c>
      <c r="Q882" s="6">
        <f>+E882/D882</f>
        <v>2.9894179894179893E-2</v>
      </c>
      <c r="R882" s="9">
        <f>IF(O882&gt;0,E882/O882,0)</f>
        <v>14.125</v>
      </c>
      <c r="S882" t="s">
        <v>8279</v>
      </c>
      <c r="T882" t="s">
        <v>8324</v>
      </c>
      <c r="U882" t="s">
        <v>8328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15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>(((I883/60)/60)/24)+DATE(1970,1,1)</f>
        <v>40922.25099537037</v>
      </c>
      <c r="K883">
        <v>1322632886</v>
      </c>
      <c r="L883" s="13">
        <f>(((K883/60)/60)/24)+DATE(1970,1,1)</f>
        <v>40877.25099537037</v>
      </c>
      <c r="M883" s="30">
        <f t="shared" si="13"/>
        <v>45</v>
      </c>
      <c r="N883" t="b">
        <v>0</v>
      </c>
      <c r="O883">
        <v>1</v>
      </c>
      <c r="P883" t="b">
        <v>0</v>
      </c>
      <c r="Q883" s="6">
        <f>+E883/D883</f>
        <v>8.0000000000000002E-3</v>
      </c>
      <c r="R883" s="9">
        <f>IF(O883&gt;0,E883/O883,0)</f>
        <v>30</v>
      </c>
      <c r="S883" t="s">
        <v>8279</v>
      </c>
      <c r="T883" t="s">
        <v>8324</v>
      </c>
      <c r="U883" t="s">
        <v>8328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15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>(((I884/60)/60)/24)+DATE(1970,1,1)</f>
        <v>40792.860532407409</v>
      </c>
      <c r="K884">
        <v>1312490350</v>
      </c>
      <c r="L884" s="13">
        <f>(((K884/60)/60)/24)+DATE(1970,1,1)</f>
        <v>40759.860532407409</v>
      </c>
      <c r="M884" s="30">
        <f t="shared" si="13"/>
        <v>33</v>
      </c>
      <c r="N884" t="b">
        <v>0</v>
      </c>
      <c r="O884">
        <v>14</v>
      </c>
      <c r="P884" t="b">
        <v>0</v>
      </c>
      <c r="Q884" s="6">
        <f>+E884/D884</f>
        <v>0.20133333333333334</v>
      </c>
      <c r="R884" s="9">
        <f>IF(O884&gt;0,E884/O884,0)</f>
        <v>21.571428571428573</v>
      </c>
      <c r="S884" t="s">
        <v>8279</v>
      </c>
      <c r="T884" t="s">
        <v>8324</v>
      </c>
      <c r="U884" t="s">
        <v>8328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1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>(((I885/60)/60)/24)+DATE(1970,1,1)</f>
        <v>42431.935590277775</v>
      </c>
      <c r="K885">
        <v>1451773635</v>
      </c>
      <c r="L885" s="13">
        <f>(((K885/60)/60)/24)+DATE(1970,1,1)</f>
        <v>42371.935590277775</v>
      </c>
      <c r="M885" s="30">
        <f t="shared" si="13"/>
        <v>60</v>
      </c>
      <c r="N885" t="b">
        <v>0</v>
      </c>
      <c r="O885">
        <v>24</v>
      </c>
      <c r="P885" t="b">
        <v>0</v>
      </c>
      <c r="Q885" s="6">
        <f>+E885/D885</f>
        <v>0.4002</v>
      </c>
      <c r="R885" s="9">
        <f>IF(O885&gt;0,E885/O885,0)</f>
        <v>83.375</v>
      </c>
      <c r="S885" t="s">
        <v>8279</v>
      </c>
      <c r="T885" t="s">
        <v>8324</v>
      </c>
      <c r="U885" t="s">
        <v>8328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15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>(((I886/60)/60)/24)+DATE(1970,1,1)</f>
        <v>41041.104861111111</v>
      </c>
      <c r="K886">
        <v>1331666146</v>
      </c>
      <c r="L886" s="13">
        <f>(((K886/60)/60)/24)+DATE(1970,1,1)</f>
        <v>40981.802615740737</v>
      </c>
      <c r="M886" s="30">
        <f t="shared" si="13"/>
        <v>59</v>
      </c>
      <c r="N886" t="b">
        <v>0</v>
      </c>
      <c r="O886">
        <v>2</v>
      </c>
      <c r="P886" t="b">
        <v>0</v>
      </c>
      <c r="Q886" s="6">
        <f>+E886/D886</f>
        <v>0.01</v>
      </c>
      <c r="R886" s="9">
        <f>IF(O886&gt;0,E886/O886,0)</f>
        <v>10</v>
      </c>
      <c r="S886" t="s">
        <v>8279</v>
      </c>
      <c r="T886" t="s">
        <v>8324</v>
      </c>
      <c r="U886" t="s">
        <v>8328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15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>(((I887/60)/60)/24)+DATE(1970,1,1)</f>
        <v>42734.941099537042</v>
      </c>
      <c r="K887">
        <v>1481322911</v>
      </c>
      <c r="L887" s="13">
        <f>(((K887/60)/60)/24)+DATE(1970,1,1)</f>
        <v>42713.941099537042</v>
      </c>
      <c r="M887" s="30">
        <f t="shared" si="13"/>
        <v>21</v>
      </c>
      <c r="N887" t="b">
        <v>0</v>
      </c>
      <c r="O887">
        <v>21</v>
      </c>
      <c r="P887" t="b">
        <v>0</v>
      </c>
      <c r="Q887" s="6">
        <f>+E887/D887</f>
        <v>0.75</v>
      </c>
      <c r="R887" s="9">
        <f>IF(O887&gt;0,E887/O887,0)</f>
        <v>35.714285714285715</v>
      </c>
      <c r="S887" t="s">
        <v>8279</v>
      </c>
      <c r="T887" t="s">
        <v>8324</v>
      </c>
      <c r="U887" t="s">
        <v>8328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15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>(((I888/60)/60)/24)+DATE(1970,1,1)</f>
        <v>42628.870520833334</v>
      </c>
      <c r="K888">
        <v>1471812813</v>
      </c>
      <c r="L888" s="13">
        <f>(((K888/60)/60)/24)+DATE(1970,1,1)</f>
        <v>42603.870520833334</v>
      </c>
      <c r="M888" s="30">
        <f t="shared" si="13"/>
        <v>25</v>
      </c>
      <c r="N888" t="b">
        <v>0</v>
      </c>
      <c r="O888">
        <v>7</v>
      </c>
      <c r="P888" t="b">
        <v>0</v>
      </c>
      <c r="Q888" s="6">
        <f>+E888/D888</f>
        <v>0.41</v>
      </c>
      <c r="R888" s="9">
        <f>IF(O888&gt;0,E888/O888,0)</f>
        <v>29.285714285714285</v>
      </c>
      <c r="S888" t="s">
        <v>8279</v>
      </c>
      <c r="T888" t="s">
        <v>8324</v>
      </c>
      <c r="U888" t="s">
        <v>8328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15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>(((I889/60)/60)/24)+DATE(1970,1,1)</f>
        <v>41056.958969907406</v>
      </c>
      <c r="K889">
        <v>1335567655</v>
      </c>
      <c r="L889" s="13">
        <f>(((K889/60)/60)/24)+DATE(1970,1,1)</f>
        <v>41026.958969907406</v>
      </c>
      <c r="M889" s="30">
        <f t="shared" si="13"/>
        <v>30</v>
      </c>
      <c r="N889" t="b">
        <v>0</v>
      </c>
      <c r="O889">
        <v>0</v>
      </c>
      <c r="P889" t="b">
        <v>0</v>
      </c>
      <c r="Q889" s="6">
        <f>+E889/D889</f>
        <v>0</v>
      </c>
      <c r="R889" s="9">
        <f>IF(O889&gt;0,E889/O889,0)</f>
        <v>0</v>
      </c>
      <c r="S889" t="s">
        <v>8279</v>
      </c>
      <c r="T889" t="s">
        <v>8324</v>
      </c>
      <c r="U889" t="s">
        <v>8328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15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>(((I890/60)/60)/24)+DATE(1970,1,1)</f>
        <v>40787.25</v>
      </c>
      <c r="K890">
        <v>1311789885</v>
      </c>
      <c r="L890" s="13">
        <f>(((K890/60)/60)/24)+DATE(1970,1,1)</f>
        <v>40751.753298611111</v>
      </c>
      <c r="M890" s="30">
        <f t="shared" si="13"/>
        <v>35</v>
      </c>
      <c r="N890" t="b">
        <v>0</v>
      </c>
      <c r="O890">
        <v>4</v>
      </c>
      <c r="P890" t="b">
        <v>0</v>
      </c>
      <c r="Q890" s="6">
        <f>+E890/D890</f>
        <v>7.1999999999999995E-2</v>
      </c>
      <c r="R890" s="9">
        <f>IF(O890&gt;0,E890/O890,0)</f>
        <v>18</v>
      </c>
      <c r="S890" t="s">
        <v>8279</v>
      </c>
      <c r="T890" t="s">
        <v>8324</v>
      </c>
      <c r="U890" t="s">
        <v>8328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15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>(((I891/60)/60)/24)+DATE(1970,1,1)</f>
        <v>41917.784062500003</v>
      </c>
      <c r="K891">
        <v>1409942943</v>
      </c>
      <c r="L891" s="13">
        <f>(((K891/60)/60)/24)+DATE(1970,1,1)</f>
        <v>41887.784062500003</v>
      </c>
      <c r="M891" s="30">
        <f t="shared" si="13"/>
        <v>30</v>
      </c>
      <c r="N891" t="b">
        <v>0</v>
      </c>
      <c r="O891">
        <v>32</v>
      </c>
      <c r="P891" t="b">
        <v>0</v>
      </c>
      <c r="Q891" s="6">
        <f>+E891/D891</f>
        <v>9.4412800000000005E-2</v>
      </c>
      <c r="R891" s="9">
        <f>IF(O891&gt;0,E891/O891,0)</f>
        <v>73.760000000000005</v>
      </c>
      <c r="S891" t="s">
        <v>8279</v>
      </c>
      <c r="T891" t="s">
        <v>8324</v>
      </c>
      <c r="U891" t="s">
        <v>8328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15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>(((I892/60)/60)/24)+DATE(1970,1,1)</f>
        <v>41599.740497685183</v>
      </c>
      <c r="K892">
        <v>1382460379</v>
      </c>
      <c r="L892" s="13">
        <f>(((K892/60)/60)/24)+DATE(1970,1,1)</f>
        <v>41569.698831018519</v>
      </c>
      <c r="M892" s="30">
        <f t="shared" si="13"/>
        <v>30</v>
      </c>
      <c r="N892" t="b">
        <v>0</v>
      </c>
      <c r="O892">
        <v>4</v>
      </c>
      <c r="P892" t="b">
        <v>0</v>
      </c>
      <c r="Q892" s="6">
        <f>+E892/D892</f>
        <v>4.1666666666666664E-2</v>
      </c>
      <c r="R892" s="9">
        <f>IF(O892&gt;0,E892/O892,0)</f>
        <v>31.25</v>
      </c>
      <c r="S892" t="s">
        <v>8279</v>
      </c>
      <c r="T892" t="s">
        <v>8324</v>
      </c>
      <c r="U892" t="s">
        <v>8328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15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>(((I893/60)/60)/24)+DATE(1970,1,1)</f>
        <v>41872.031597222223</v>
      </c>
      <c r="K893">
        <v>1405989930</v>
      </c>
      <c r="L893" s="13">
        <f>(((K893/60)/60)/24)+DATE(1970,1,1)</f>
        <v>41842.031597222223</v>
      </c>
      <c r="M893" s="30">
        <f t="shared" si="13"/>
        <v>30</v>
      </c>
      <c r="N893" t="b">
        <v>0</v>
      </c>
      <c r="O893">
        <v>9</v>
      </c>
      <c r="P893" t="b">
        <v>0</v>
      </c>
      <c r="Q893" s="6">
        <f>+E893/D893</f>
        <v>3.2500000000000001E-2</v>
      </c>
      <c r="R893" s="9">
        <f>IF(O893&gt;0,E893/O893,0)</f>
        <v>28.888888888888889</v>
      </c>
      <c r="S893" t="s">
        <v>8279</v>
      </c>
      <c r="T893" t="s">
        <v>8324</v>
      </c>
      <c r="U893" t="s">
        <v>8328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15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>(((I894/60)/60)/24)+DATE(1970,1,1)</f>
        <v>40391.166666666664</v>
      </c>
      <c r="K894">
        <v>1273121283</v>
      </c>
      <c r="L894" s="13">
        <f>(((K894/60)/60)/24)+DATE(1970,1,1)</f>
        <v>40304.20003472222</v>
      </c>
      <c r="M894" s="30">
        <f t="shared" si="13"/>
        <v>87</v>
      </c>
      <c r="N894" t="b">
        <v>0</v>
      </c>
      <c r="O894">
        <v>17</v>
      </c>
      <c r="P894" t="b">
        <v>0</v>
      </c>
      <c r="Q894" s="6">
        <f>+E894/D894</f>
        <v>0.40749999999999997</v>
      </c>
      <c r="R894" s="9">
        <f>IF(O894&gt;0,E894/O894,0)</f>
        <v>143.8235294117647</v>
      </c>
      <c r="S894" t="s">
        <v>8279</v>
      </c>
      <c r="T894" t="s">
        <v>8324</v>
      </c>
      <c r="U894" t="s">
        <v>8328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1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>(((I895/60)/60)/24)+DATE(1970,1,1)</f>
        <v>42095.856053240743</v>
      </c>
      <c r="K895">
        <v>1425331963</v>
      </c>
      <c r="L895" s="13">
        <f>(((K895/60)/60)/24)+DATE(1970,1,1)</f>
        <v>42065.897719907407</v>
      </c>
      <c r="M895" s="30">
        <f t="shared" si="13"/>
        <v>30</v>
      </c>
      <c r="N895" t="b">
        <v>0</v>
      </c>
      <c r="O895">
        <v>5</v>
      </c>
      <c r="P895" t="b">
        <v>0</v>
      </c>
      <c r="Q895" s="6">
        <f>+E895/D895</f>
        <v>0.1</v>
      </c>
      <c r="R895" s="9">
        <f>IF(O895&gt;0,E895/O895,0)</f>
        <v>40</v>
      </c>
      <c r="S895" t="s">
        <v>8279</v>
      </c>
      <c r="T895" t="s">
        <v>8324</v>
      </c>
      <c r="U895" t="s">
        <v>8328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15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>(((I896/60)/60)/24)+DATE(1970,1,1)</f>
        <v>42526.981597222228</v>
      </c>
      <c r="K896">
        <v>1462577610</v>
      </c>
      <c r="L896" s="13">
        <f>(((K896/60)/60)/24)+DATE(1970,1,1)</f>
        <v>42496.981597222228</v>
      </c>
      <c r="M896" s="30">
        <f t="shared" si="13"/>
        <v>30</v>
      </c>
      <c r="N896" t="b">
        <v>0</v>
      </c>
      <c r="O896">
        <v>53</v>
      </c>
      <c r="P896" t="b">
        <v>0</v>
      </c>
      <c r="Q896" s="6">
        <f>+E896/D896</f>
        <v>0.39169999999999999</v>
      </c>
      <c r="R896" s="9">
        <f>IF(O896&gt;0,E896/O896,0)</f>
        <v>147.81132075471697</v>
      </c>
      <c r="S896" t="s">
        <v>8279</v>
      </c>
      <c r="T896" t="s">
        <v>8324</v>
      </c>
      <c r="U896" t="s">
        <v>8328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15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>(((I897/60)/60)/24)+DATE(1970,1,1)</f>
        <v>40476.127650462964</v>
      </c>
      <c r="K897">
        <v>1284087829</v>
      </c>
      <c r="L897" s="13">
        <f>(((K897/60)/60)/24)+DATE(1970,1,1)</f>
        <v>40431.127650462964</v>
      </c>
      <c r="M897" s="30">
        <f t="shared" si="13"/>
        <v>45</v>
      </c>
      <c r="N897" t="b">
        <v>0</v>
      </c>
      <c r="O897">
        <v>7</v>
      </c>
      <c r="P897" t="b">
        <v>0</v>
      </c>
      <c r="Q897" s="6">
        <f>+E897/D897</f>
        <v>2.4375000000000001E-2</v>
      </c>
      <c r="R897" s="9">
        <f>IF(O897&gt;0,E897/O897,0)</f>
        <v>27.857142857142858</v>
      </c>
      <c r="S897" t="s">
        <v>8279</v>
      </c>
      <c r="T897" t="s">
        <v>8324</v>
      </c>
      <c r="U897" t="s">
        <v>8328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15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>(((I898/60)/60)/24)+DATE(1970,1,1)</f>
        <v>42244.166666666672</v>
      </c>
      <c r="K898">
        <v>1438549026</v>
      </c>
      <c r="L898" s="13">
        <f>(((K898/60)/60)/24)+DATE(1970,1,1)</f>
        <v>42218.872986111113</v>
      </c>
      <c r="M898" s="30">
        <f t="shared" si="13"/>
        <v>25</v>
      </c>
      <c r="N898" t="b">
        <v>0</v>
      </c>
      <c r="O898">
        <v>72</v>
      </c>
      <c r="P898" t="b">
        <v>0</v>
      </c>
      <c r="Q898" s="6">
        <f>+E898/D898</f>
        <v>0.4</v>
      </c>
      <c r="R898" s="9">
        <f>IF(O898&gt;0,E898/O898,0)</f>
        <v>44.444444444444443</v>
      </c>
      <c r="S898" t="s">
        <v>8279</v>
      </c>
      <c r="T898" t="s">
        <v>8324</v>
      </c>
      <c r="U898" t="s">
        <v>8328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15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>(((I899/60)/60)/24)+DATE(1970,1,1)</f>
        <v>41241.730416666665</v>
      </c>
      <c r="K899">
        <v>1351528308</v>
      </c>
      <c r="L899" s="13">
        <f>(((K899/60)/60)/24)+DATE(1970,1,1)</f>
        <v>41211.688750000001</v>
      </c>
      <c r="M899" s="30">
        <f t="shared" ref="M899:M962" si="14">ROUND(+J899-L899,0)</f>
        <v>30</v>
      </c>
      <c r="N899" t="b">
        <v>0</v>
      </c>
      <c r="O899">
        <v>0</v>
      </c>
      <c r="P899" t="b">
        <v>0</v>
      </c>
      <c r="Q899" s="6">
        <f>+E899/D899</f>
        <v>0</v>
      </c>
      <c r="R899" s="9">
        <f>IF(O899&gt;0,E899/O899,0)</f>
        <v>0</v>
      </c>
      <c r="S899" t="s">
        <v>8279</v>
      </c>
      <c r="T899" t="s">
        <v>8324</v>
      </c>
      <c r="U899" t="s">
        <v>8328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15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>(((I900/60)/60)/24)+DATE(1970,1,1)</f>
        <v>40923.758217592593</v>
      </c>
      <c r="K900">
        <v>1322763110</v>
      </c>
      <c r="L900" s="13">
        <f>(((K900/60)/60)/24)+DATE(1970,1,1)</f>
        <v>40878.758217592593</v>
      </c>
      <c r="M900" s="30">
        <f t="shared" si="14"/>
        <v>45</v>
      </c>
      <c r="N900" t="b">
        <v>0</v>
      </c>
      <c r="O900">
        <v>2</v>
      </c>
      <c r="P900" t="b">
        <v>0</v>
      </c>
      <c r="Q900" s="6">
        <f>+E900/D900</f>
        <v>2.8000000000000001E-2</v>
      </c>
      <c r="R900" s="9">
        <f>IF(O900&gt;0,E900/O900,0)</f>
        <v>35</v>
      </c>
      <c r="S900" t="s">
        <v>8279</v>
      </c>
      <c r="T900" t="s">
        <v>8324</v>
      </c>
      <c r="U900" t="s">
        <v>8328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15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>(((I901/60)/60)/24)+DATE(1970,1,1)</f>
        <v>40691.099097222221</v>
      </c>
      <c r="K901">
        <v>1302661362</v>
      </c>
      <c r="L901" s="13">
        <f>(((K901/60)/60)/24)+DATE(1970,1,1)</f>
        <v>40646.099097222221</v>
      </c>
      <c r="M901" s="30">
        <f t="shared" si="14"/>
        <v>45</v>
      </c>
      <c r="N901" t="b">
        <v>0</v>
      </c>
      <c r="O901">
        <v>8</v>
      </c>
      <c r="P901" t="b">
        <v>0</v>
      </c>
      <c r="Q901" s="6">
        <f>+E901/D901</f>
        <v>0.37333333333333335</v>
      </c>
      <c r="R901" s="9">
        <f>IF(O901&gt;0,E901/O901,0)</f>
        <v>35</v>
      </c>
      <c r="S901" t="s">
        <v>8279</v>
      </c>
      <c r="T901" t="s">
        <v>8324</v>
      </c>
      <c r="U901" t="s">
        <v>8328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15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>(((I902/60)/60)/24)+DATE(1970,1,1)</f>
        <v>42459.807893518519</v>
      </c>
      <c r="K902">
        <v>1456777402</v>
      </c>
      <c r="L902" s="13">
        <f>(((K902/60)/60)/24)+DATE(1970,1,1)</f>
        <v>42429.84956018519</v>
      </c>
      <c r="M902" s="30">
        <f t="shared" si="14"/>
        <v>30</v>
      </c>
      <c r="N902" t="b">
        <v>0</v>
      </c>
      <c r="O902">
        <v>2</v>
      </c>
      <c r="P902" t="b">
        <v>0</v>
      </c>
      <c r="Q902" s="6">
        <f>+E902/D902</f>
        <v>4.1999999999999997E-3</v>
      </c>
      <c r="R902" s="9">
        <f>IF(O902&gt;0,E902/O902,0)</f>
        <v>10.5</v>
      </c>
      <c r="S902" t="s">
        <v>8278</v>
      </c>
      <c r="T902" t="s">
        <v>8324</v>
      </c>
      <c r="U902" t="s">
        <v>8327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15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>(((I903/60)/60)/24)+DATE(1970,1,1)</f>
        <v>40337.799305555556</v>
      </c>
      <c r="K903">
        <v>1272050914</v>
      </c>
      <c r="L903" s="13">
        <f>(((K903/60)/60)/24)+DATE(1970,1,1)</f>
        <v>40291.81150462963</v>
      </c>
      <c r="M903" s="30">
        <f t="shared" si="14"/>
        <v>46</v>
      </c>
      <c r="N903" t="b">
        <v>0</v>
      </c>
      <c r="O903">
        <v>0</v>
      </c>
      <c r="P903" t="b">
        <v>0</v>
      </c>
      <c r="Q903" s="6">
        <f>+E903/D903</f>
        <v>0</v>
      </c>
      <c r="R903" s="9">
        <f>IF(O903&gt;0,E903/O903,0)</f>
        <v>0</v>
      </c>
      <c r="S903" t="s">
        <v>8278</v>
      </c>
      <c r="T903" t="s">
        <v>8324</v>
      </c>
      <c r="U903" t="s">
        <v>8327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15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>(((I904/60)/60)/24)+DATE(1970,1,1)</f>
        <v>41881.645833333336</v>
      </c>
      <c r="K904">
        <v>1404947422</v>
      </c>
      <c r="L904" s="13">
        <f>(((K904/60)/60)/24)+DATE(1970,1,1)</f>
        <v>41829.965532407405</v>
      </c>
      <c r="M904" s="30">
        <f t="shared" si="14"/>
        <v>52</v>
      </c>
      <c r="N904" t="b">
        <v>0</v>
      </c>
      <c r="O904">
        <v>3</v>
      </c>
      <c r="P904" t="b">
        <v>0</v>
      </c>
      <c r="Q904" s="6">
        <f>+E904/D904</f>
        <v>3.0000000000000001E-3</v>
      </c>
      <c r="R904" s="9">
        <f>IF(O904&gt;0,E904/O904,0)</f>
        <v>30</v>
      </c>
      <c r="S904" t="s">
        <v>8278</v>
      </c>
      <c r="T904" t="s">
        <v>8324</v>
      </c>
      <c r="U904" t="s">
        <v>8327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1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>(((I905/60)/60)/24)+DATE(1970,1,1)</f>
        <v>41175.100694444445</v>
      </c>
      <c r="K905">
        <v>1346180780</v>
      </c>
      <c r="L905" s="13">
        <f>(((K905/60)/60)/24)+DATE(1970,1,1)</f>
        <v>41149.796064814815</v>
      </c>
      <c r="M905" s="30">
        <f t="shared" si="14"/>
        <v>25</v>
      </c>
      <c r="N905" t="b">
        <v>0</v>
      </c>
      <c r="O905">
        <v>4</v>
      </c>
      <c r="P905" t="b">
        <v>0</v>
      </c>
      <c r="Q905" s="6">
        <f>+E905/D905</f>
        <v>3.2000000000000001E-2</v>
      </c>
      <c r="R905" s="9">
        <f>IF(O905&gt;0,E905/O905,0)</f>
        <v>40</v>
      </c>
      <c r="S905" t="s">
        <v>8278</v>
      </c>
      <c r="T905" t="s">
        <v>8324</v>
      </c>
      <c r="U905" t="s">
        <v>8327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15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>(((I906/60)/60)/24)+DATE(1970,1,1)</f>
        <v>42372.080289351856</v>
      </c>
      <c r="K906">
        <v>1449194137</v>
      </c>
      <c r="L906" s="13">
        <f>(((K906/60)/60)/24)+DATE(1970,1,1)</f>
        <v>42342.080289351856</v>
      </c>
      <c r="M906" s="30">
        <f t="shared" si="14"/>
        <v>30</v>
      </c>
      <c r="N906" t="b">
        <v>0</v>
      </c>
      <c r="O906">
        <v>3</v>
      </c>
      <c r="P906" t="b">
        <v>0</v>
      </c>
      <c r="Q906" s="6">
        <f>+E906/D906</f>
        <v>3.0200000000000001E-3</v>
      </c>
      <c r="R906" s="9">
        <f>IF(O906&gt;0,E906/O906,0)</f>
        <v>50.333333333333336</v>
      </c>
      <c r="S906" t="s">
        <v>8278</v>
      </c>
      <c r="T906" t="s">
        <v>8324</v>
      </c>
      <c r="U906" t="s">
        <v>8327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15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>(((I907/60)/60)/24)+DATE(1970,1,1)</f>
        <v>40567.239884259259</v>
      </c>
      <c r="K907">
        <v>1290663926</v>
      </c>
      <c r="L907" s="13">
        <f>(((K907/60)/60)/24)+DATE(1970,1,1)</f>
        <v>40507.239884259259</v>
      </c>
      <c r="M907" s="30">
        <f t="shared" si="14"/>
        <v>60</v>
      </c>
      <c r="N907" t="b">
        <v>0</v>
      </c>
      <c r="O907">
        <v>6</v>
      </c>
      <c r="P907" t="b">
        <v>0</v>
      </c>
      <c r="Q907" s="6">
        <f>+E907/D907</f>
        <v>3.0153846153846153E-2</v>
      </c>
      <c r="R907" s="9">
        <f>IF(O907&gt;0,E907/O907,0)</f>
        <v>32.666666666666664</v>
      </c>
      <c r="S907" t="s">
        <v>8278</v>
      </c>
      <c r="T907" t="s">
        <v>8324</v>
      </c>
      <c r="U907" t="s">
        <v>8327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15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>(((I908/60)/60)/24)+DATE(1970,1,1)</f>
        <v>41711.148032407407</v>
      </c>
      <c r="K908">
        <v>1392093190</v>
      </c>
      <c r="L908" s="13">
        <f>(((K908/60)/60)/24)+DATE(1970,1,1)</f>
        <v>41681.189699074072</v>
      </c>
      <c r="M908" s="30">
        <f t="shared" si="14"/>
        <v>30</v>
      </c>
      <c r="N908" t="b">
        <v>0</v>
      </c>
      <c r="O908">
        <v>0</v>
      </c>
      <c r="P908" t="b">
        <v>0</v>
      </c>
      <c r="Q908" s="6">
        <f>+E908/D908</f>
        <v>0</v>
      </c>
      <c r="R908" s="9">
        <f>IF(O908&gt;0,E908/O908,0)</f>
        <v>0</v>
      </c>
      <c r="S908" t="s">
        <v>8278</v>
      </c>
      <c r="T908" t="s">
        <v>8324</v>
      </c>
      <c r="U908" t="s">
        <v>8327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15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>(((I909/60)/60)/24)+DATE(1970,1,1)</f>
        <v>40797.192395833335</v>
      </c>
      <c r="K909">
        <v>1313123823</v>
      </c>
      <c r="L909" s="13">
        <f>(((K909/60)/60)/24)+DATE(1970,1,1)</f>
        <v>40767.192395833335</v>
      </c>
      <c r="M909" s="30">
        <f t="shared" si="14"/>
        <v>30</v>
      </c>
      <c r="N909" t="b">
        <v>0</v>
      </c>
      <c r="O909">
        <v>0</v>
      </c>
      <c r="P909" t="b">
        <v>0</v>
      </c>
      <c r="Q909" s="6">
        <f>+E909/D909</f>
        <v>0</v>
      </c>
      <c r="R909" s="9">
        <f>IF(O909&gt;0,E909/O909,0)</f>
        <v>0</v>
      </c>
      <c r="S909" t="s">
        <v>8278</v>
      </c>
      <c r="T909" t="s">
        <v>8324</v>
      </c>
      <c r="U909" t="s">
        <v>8327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15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>(((I910/60)/60)/24)+DATE(1970,1,1)</f>
        <v>40386.207638888889</v>
      </c>
      <c r="K910">
        <v>1276283655</v>
      </c>
      <c r="L910" s="13">
        <f>(((K910/60)/60)/24)+DATE(1970,1,1)</f>
        <v>40340.801562499997</v>
      </c>
      <c r="M910" s="30">
        <f t="shared" si="14"/>
        <v>45</v>
      </c>
      <c r="N910" t="b">
        <v>0</v>
      </c>
      <c r="O910">
        <v>0</v>
      </c>
      <c r="P910" t="b">
        <v>0</v>
      </c>
      <c r="Q910" s="6">
        <f>+E910/D910</f>
        <v>0</v>
      </c>
      <c r="R910" s="9">
        <f>IF(O910&gt;0,E910/O910,0)</f>
        <v>0</v>
      </c>
      <c r="S910" t="s">
        <v>8278</v>
      </c>
      <c r="T910" t="s">
        <v>8324</v>
      </c>
      <c r="U910" t="s">
        <v>8327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15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>(((I911/60)/60)/24)+DATE(1970,1,1)</f>
        <v>41113.166666666664</v>
      </c>
      <c r="K911">
        <v>1340296440</v>
      </c>
      <c r="L911" s="13">
        <f>(((K911/60)/60)/24)+DATE(1970,1,1)</f>
        <v>41081.69027777778</v>
      </c>
      <c r="M911" s="30">
        <f t="shared" si="14"/>
        <v>31</v>
      </c>
      <c r="N911" t="b">
        <v>0</v>
      </c>
      <c r="O911">
        <v>8</v>
      </c>
      <c r="P911" t="b">
        <v>0</v>
      </c>
      <c r="Q911" s="6">
        <f>+E911/D911</f>
        <v>3.2500000000000001E-2</v>
      </c>
      <c r="R911" s="9">
        <f>IF(O911&gt;0,E911/O911,0)</f>
        <v>65</v>
      </c>
      <c r="S911" t="s">
        <v>8278</v>
      </c>
      <c r="T911" t="s">
        <v>8324</v>
      </c>
      <c r="U911" t="s">
        <v>8327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15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>(((I912/60)/60)/24)+DATE(1970,1,1)</f>
        <v>42797.545358796298</v>
      </c>
      <c r="K912">
        <v>1483362319</v>
      </c>
      <c r="L912" s="13">
        <f>(((K912/60)/60)/24)+DATE(1970,1,1)</f>
        <v>42737.545358796298</v>
      </c>
      <c r="M912" s="30">
        <f t="shared" si="14"/>
        <v>60</v>
      </c>
      <c r="N912" t="b">
        <v>0</v>
      </c>
      <c r="O912">
        <v>5</v>
      </c>
      <c r="P912" t="b">
        <v>0</v>
      </c>
      <c r="Q912" s="6">
        <f>+E912/D912</f>
        <v>0.22363636363636363</v>
      </c>
      <c r="R912" s="9">
        <f>IF(O912&gt;0,E912/O912,0)</f>
        <v>24.6</v>
      </c>
      <c r="S912" t="s">
        <v>8278</v>
      </c>
      <c r="T912" t="s">
        <v>8324</v>
      </c>
      <c r="U912" t="s">
        <v>8327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15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>(((I913/60)/60)/24)+DATE(1970,1,1)</f>
        <v>41663.005150462966</v>
      </c>
      <c r="K913">
        <v>1388707645</v>
      </c>
      <c r="L913" s="13">
        <f>(((K913/60)/60)/24)+DATE(1970,1,1)</f>
        <v>41642.005150462966</v>
      </c>
      <c r="M913" s="30">
        <f t="shared" si="14"/>
        <v>21</v>
      </c>
      <c r="N913" t="b">
        <v>0</v>
      </c>
      <c r="O913">
        <v>0</v>
      </c>
      <c r="P913" t="b">
        <v>0</v>
      </c>
      <c r="Q913" s="6">
        <f>+E913/D913</f>
        <v>0</v>
      </c>
      <c r="R913" s="9">
        <f>IF(O913&gt;0,E913/O913,0)</f>
        <v>0</v>
      </c>
      <c r="S913" t="s">
        <v>8278</v>
      </c>
      <c r="T913" t="s">
        <v>8324</v>
      </c>
      <c r="U913" t="s">
        <v>8327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15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>(((I914/60)/60)/24)+DATE(1970,1,1)</f>
        <v>41254.151006944441</v>
      </c>
      <c r="K914">
        <v>1350009447</v>
      </c>
      <c r="L914" s="13">
        <f>(((K914/60)/60)/24)+DATE(1970,1,1)</f>
        <v>41194.109340277777</v>
      </c>
      <c r="M914" s="30">
        <f t="shared" si="14"/>
        <v>60</v>
      </c>
      <c r="N914" t="b">
        <v>0</v>
      </c>
      <c r="O914">
        <v>2</v>
      </c>
      <c r="P914" t="b">
        <v>0</v>
      </c>
      <c r="Q914" s="6">
        <f>+E914/D914</f>
        <v>8.5714285714285719E-3</v>
      </c>
      <c r="R914" s="9">
        <f>IF(O914&gt;0,E914/O914,0)</f>
        <v>15</v>
      </c>
      <c r="S914" t="s">
        <v>8278</v>
      </c>
      <c r="T914" t="s">
        <v>8324</v>
      </c>
      <c r="U914" t="s">
        <v>8327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>(((I915/60)/60)/24)+DATE(1970,1,1)</f>
        <v>41034.139108796298</v>
      </c>
      <c r="K915">
        <v>1333596019</v>
      </c>
      <c r="L915" s="13">
        <f>(((K915/60)/60)/24)+DATE(1970,1,1)</f>
        <v>41004.139108796298</v>
      </c>
      <c r="M915" s="30">
        <f t="shared" si="14"/>
        <v>30</v>
      </c>
      <c r="N915" t="b">
        <v>0</v>
      </c>
      <c r="O915">
        <v>24</v>
      </c>
      <c r="P915" t="b">
        <v>0</v>
      </c>
      <c r="Q915" s="6">
        <f>+E915/D915</f>
        <v>6.6066666666666662E-2</v>
      </c>
      <c r="R915" s="9">
        <f>IF(O915&gt;0,E915/O915,0)</f>
        <v>82.583333333333329</v>
      </c>
      <c r="S915" t="s">
        <v>8278</v>
      </c>
      <c r="T915" t="s">
        <v>8324</v>
      </c>
      <c r="U915" t="s">
        <v>8327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15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>(((I916/60)/60)/24)+DATE(1970,1,1)</f>
        <v>41146.763275462967</v>
      </c>
      <c r="K916">
        <v>1343326747</v>
      </c>
      <c r="L916" s="13">
        <f>(((K916/60)/60)/24)+DATE(1970,1,1)</f>
        <v>41116.763275462967</v>
      </c>
      <c r="M916" s="30">
        <f t="shared" si="14"/>
        <v>30</v>
      </c>
      <c r="N916" t="b">
        <v>0</v>
      </c>
      <c r="O916">
        <v>0</v>
      </c>
      <c r="P916" t="b">
        <v>0</v>
      </c>
      <c r="Q916" s="6">
        <f>+E916/D916</f>
        <v>0</v>
      </c>
      <c r="R916" s="9">
        <f>IF(O916&gt;0,E916/O916,0)</f>
        <v>0</v>
      </c>
      <c r="S916" t="s">
        <v>8278</v>
      </c>
      <c r="T916" t="s">
        <v>8324</v>
      </c>
      <c r="U916" t="s">
        <v>8327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15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>(((I917/60)/60)/24)+DATE(1970,1,1)</f>
        <v>40969.207638888889</v>
      </c>
      <c r="K917">
        <v>1327853914</v>
      </c>
      <c r="L917" s="13">
        <f>(((K917/60)/60)/24)+DATE(1970,1,1)</f>
        <v>40937.679560185185</v>
      </c>
      <c r="M917" s="30">
        <f t="shared" si="14"/>
        <v>32</v>
      </c>
      <c r="N917" t="b">
        <v>0</v>
      </c>
      <c r="O917">
        <v>9</v>
      </c>
      <c r="P917" t="b">
        <v>0</v>
      </c>
      <c r="Q917" s="6">
        <f>+E917/D917</f>
        <v>5.7692307692307696E-2</v>
      </c>
      <c r="R917" s="9">
        <f>IF(O917&gt;0,E917/O917,0)</f>
        <v>41.666666666666664</v>
      </c>
      <c r="S917" t="s">
        <v>8278</v>
      </c>
      <c r="T917" t="s">
        <v>8324</v>
      </c>
      <c r="U917" t="s">
        <v>8327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15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>(((I918/60)/60)/24)+DATE(1970,1,1)</f>
        <v>40473.208333333336</v>
      </c>
      <c r="K918">
        <v>1284409734</v>
      </c>
      <c r="L918" s="13">
        <f>(((K918/60)/60)/24)+DATE(1970,1,1)</f>
        <v>40434.853402777779</v>
      </c>
      <c r="M918" s="30">
        <f t="shared" si="14"/>
        <v>38</v>
      </c>
      <c r="N918" t="b">
        <v>0</v>
      </c>
      <c r="O918">
        <v>0</v>
      </c>
      <c r="P918" t="b">
        <v>0</v>
      </c>
      <c r="Q918" s="6">
        <f>+E918/D918</f>
        <v>0</v>
      </c>
      <c r="R918" s="9">
        <f>IF(O918&gt;0,E918/O918,0)</f>
        <v>0</v>
      </c>
      <c r="S918" t="s">
        <v>8278</v>
      </c>
      <c r="T918" t="s">
        <v>8324</v>
      </c>
      <c r="U918" t="s">
        <v>8327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15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>(((I919/60)/60)/24)+DATE(1970,1,1)</f>
        <v>41834.104166666664</v>
      </c>
      <c r="K919">
        <v>1402612730</v>
      </c>
      <c r="L919" s="13">
        <f>(((K919/60)/60)/24)+DATE(1970,1,1)</f>
        <v>41802.94363425926</v>
      </c>
      <c r="M919" s="30">
        <f t="shared" si="14"/>
        <v>31</v>
      </c>
      <c r="N919" t="b">
        <v>0</v>
      </c>
      <c r="O919">
        <v>1</v>
      </c>
      <c r="P919" t="b">
        <v>0</v>
      </c>
      <c r="Q919" s="6">
        <f>+E919/D919</f>
        <v>6.0000000000000001E-3</v>
      </c>
      <c r="R919" s="9">
        <f>IF(O919&gt;0,E919/O919,0)</f>
        <v>30</v>
      </c>
      <c r="S919" t="s">
        <v>8278</v>
      </c>
      <c r="T919" t="s">
        <v>8324</v>
      </c>
      <c r="U919" t="s">
        <v>8327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15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>(((I920/60)/60)/24)+DATE(1970,1,1)</f>
        <v>41974.957881944443</v>
      </c>
      <c r="K920">
        <v>1414879161</v>
      </c>
      <c r="L920" s="13">
        <f>(((K920/60)/60)/24)+DATE(1970,1,1)</f>
        <v>41944.916215277779</v>
      </c>
      <c r="M920" s="30">
        <f t="shared" si="14"/>
        <v>30</v>
      </c>
      <c r="N920" t="b">
        <v>0</v>
      </c>
      <c r="O920">
        <v>10</v>
      </c>
      <c r="P920" t="b">
        <v>0</v>
      </c>
      <c r="Q920" s="6">
        <f>+E920/D920</f>
        <v>5.0256410256410255E-2</v>
      </c>
      <c r="R920" s="9">
        <f>IF(O920&gt;0,E920/O920,0)</f>
        <v>19.600000000000001</v>
      </c>
      <c r="S920" t="s">
        <v>8278</v>
      </c>
      <c r="T920" t="s">
        <v>8324</v>
      </c>
      <c r="U920" t="s">
        <v>8327</v>
      </c>
    </row>
    <row r="921" spans="1:21" x14ac:dyDescent="0.25">
      <c r="A921">
        <v>919</v>
      </c>
      <c r="B921" s="3" t="s">
        <v>920</v>
      </c>
      <c r="C921" s="3" t="s">
        <v>5029</v>
      </c>
      <c r="D921" s="15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>(((I921/60)/60)/24)+DATE(1970,1,1)</f>
        <v>41262.641724537039</v>
      </c>
      <c r="K921">
        <v>1352906645</v>
      </c>
      <c r="L921" s="13">
        <f>(((K921/60)/60)/24)+DATE(1970,1,1)</f>
        <v>41227.641724537039</v>
      </c>
      <c r="M921" s="30">
        <f t="shared" si="14"/>
        <v>35</v>
      </c>
      <c r="N921" t="b">
        <v>0</v>
      </c>
      <c r="O921">
        <v>1</v>
      </c>
      <c r="P921" t="b">
        <v>0</v>
      </c>
      <c r="Q921" s="6">
        <f>+E921/D921</f>
        <v>5.0000000000000001E-3</v>
      </c>
      <c r="R921" s="9">
        <f>IF(O921&gt;0,E921/O921,0)</f>
        <v>100</v>
      </c>
      <c r="S921" t="s">
        <v>8278</v>
      </c>
      <c r="T921" t="s">
        <v>8324</v>
      </c>
      <c r="U921" t="s">
        <v>8327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15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>(((I922/60)/60)/24)+DATE(1970,1,1)</f>
        <v>41592.713217592594</v>
      </c>
      <c r="K922">
        <v>1381853222</v>
      </c>
      <c r="L922" s="13">
        <f>(((K922/60)/60)/24)+DATE(1970,1,1)</f>
        <v>41562.67155092593</v>
      </c>
      <c r="M922" s="30">
        <f t="shared" si="14"/>
        <v>30</v>
      </c>
      <c r="N922" t="b">
        <v>0</v>
      </c>
      <c r="O922">
        <v>0</v>
      </c>
      <c r="P922" t="b">
        <v>0</v>
      </c>
      <c r="Q922" s="6">
        <f>+E922/D922</f>
        <v>0</v>
      </c>
      <c r="R922" s="9">
        <f>IF(O922&gt;0,E922/O922,0)</f>
        <v>0</v>
      </c>
      <c r="S922" t="s">
        <v>8278</v>
      </c>
      <c r="T922" t="s">
        <v>8324</v>
      </c>
      <c r="U922" t="s">
        <v>8327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15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>(((I923/60)/60)/24)+DATE(1970,1,1)</f>
        <v>40889.212685185186</v>
      </c>
      <c r="K923">
        <v>1320033976</v>
      </c>
      <c r="L923" s="13">
        <f>(((K923/60)/60)/24)+DATE(1970,1,1)</f>
        <v>40847.171018518515</v>
      </c>
      <c r="M923" s="30">
        <f t="shared" si="14"/>
        <v>42</v>
      </c>
      <c r="N923" t="b">
        <v>0</v>
      </c>
      <c r="O923">
        <v>20</v>
      </c>
      <c r="P923" t="b">
        <v>0</v>
      </c>
      <c r="Q923" s="6">
        <f>+E923/D923</f>
        <v>0.309</v>
      </c>
      <c r="R923" s="9">
        <f>IF(O923&gt;0,E923/O923,0)</f>
        <v>231.75</v>
      </c>
      <c r="S923" t="s">
        <v>8278</v>
      </c>
      <c r="T923" t="s">
        <v>8324</v>
      </c>
      <c r="U923" t="s">
        <v>8327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15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>(((I924/60)/60)/24)+DATE(1970,1,1)</f>
        <v>41913.530011574076</v>
      </c>
      <c r="K924">
        <v>1409143393</v>
      </c>
      <c r="L924" s="13">
        <f>(((K924/60)/60)/24)+DATE(1970,1,1)</f>
        <v>41878.530011574076</v>
      </c>
      <c r="M924" s="30">
        <f t="shared" si="14"/>
        <v>35</v>
      </c>
      <c r="N924" t="b">
        <v>0</v>
      </c>
      <c r="O924">
        <v>30</v>
      </c>
      <c r="P924" t="b">
        <v>0</v>
      </c>
      <c r="Q924" s="6">
        <f>+E924/D924</f>
        <v>0.21037037037037037</v>
      </c>
      <c r="R924" s="9">
        <f>IF(O924&gt;0,E924/O924,0)</f>
        <v>189.33333333333334</v>
      </c>
      <c r="S924" t="s">
        <v>8278</v>
      </c>
      <c r="T924" t="s">
        <v>8324</v>
      </c>
      <c r="U924" t="s">
        <v>8327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1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>(((I925/60)/60)/24)+DATE(1970,1,1)</f>
        <v>41965.001423611116</v>
      </c>
      <c r="K925">
        <v>1414018923</v>
      </c>
      <c r="L925" s="13">
        <f>(((K925/60)/60)/24)+DATE(1970,1,1)</f>
        <v>41934.959756944445</v>
      </c>
      <c r="M925" s="30">
        <f t="shared" si="14"/>
        <v>30</v>
      </c>
      <c r="N925" t="b">
        <v>0</v>
      </c>
      <c r="O925">
        <v>6</v>
      </c>
      <c r="P925" t="b">
        <v>0</v>
      </c>
      <c r="Q925" s="6">
        <f>+E925/D925</f>
        <v>2.1999999999999999E-2</v>
      </c>
      <c r="R925" s="9">
        <f>IF(O925&gt;0,E925/O925,0)</f>
        <v>55</v>
      </c>
      <c r="S925" t="s">
        <v>8278</v>
      </c>
      <c r="T925" t="s">
        <v>8324</v>
      </c>
      <c r="U925" t="s">
        <v>8327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15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>(((I926/60)/60)/24)+DATE(1970,1,1)</f>
        <v>41318.942928240744</v>
      </c>
      <c r="K926">
        <v>1358203069</v>
      </c>
      <c r="L926" s="13">
        <f>(((K926/60)/60)/24)+DATE(1970,1,1)</f>
        <v>41288.942928240744</v>
      </c>
      <c r="M926" s="30">
        <f t="shared" si="14"/>
        <v>30</v>
      </c>
      <c r="N926" t="b">
        <v>0</v>
      </c>
      <c r="O926">
        <v>15</v>
      </c>
      <c r="P926" t="b">
        <v>0</v>
      </c>
      <c r="Q926" s="6">
        <f>+E926/D926</f>
        <v>0.109</v>
      </c>
      <c r="R926" s="9">
        <f>IF(O926&gt;0,E926/O926,0)</f>
        <v>21.8</v>
      </c>
      <c r="S926" t="s">
        <v>8278</v>
      </c>
      <c r="T926" t="s">
        <v>8324</v>
      </c>
      <c r="U926" t="s">
        <v>8327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15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>(((I927/60)/60)/24)+DATE(1970,1,1)</f>
        <v>41605.922581018516</v>
      </c>
      <c r="K927">
        <v>1382994511</v>
      </c>
      <c r="L927" s="13">
        <f>(((K927/60)/60)/24)+DATE(1970,1,1)</f>
        <v>41575.880914351852</v>
      </c>
      <c r="M927" s="30">
        <f t="shared" si="14"/>
        <v>30</v>
      </c>
      <c r="N927" t="b">
        <v>0</v>
      </c>
      <c r="O927">
        <v>5</v>
      </c>
      <c r="P927" t="b">
        <v>0</v>
      </c>
      <c r="Q927" s="6">
        <f>+E927/D927</f>
        <v>2.6666666666666668E-2</v>
      </c>
      <c r="R927" s="9">
        <f>IF(O927&gt;0,E927/O927,0)</f>
        <v>32</v>
      </c>
      <c r="S927" t="s">
        <v>8278</v>
      </c>
      <c r="T927" t="s">
        <v>8324</v>
      </c>
      <c r="U927" t="s">
        <v>8327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15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>(((I928/60)/60)/24)+DATE(1970,1,1)</f>
        <v>40367.944444444445</v>
      </c>
      <c r="K928">
        <v>1276043330</v>
      </c>
      <c r="L928" s="13">
        <f>(((K928/60)/60)/24)+DATE(1970,1,1)</f>
        <v>40338.02002314815</v>
      </c>
      <c r="M928" s="30">
        <f t="shared" si="14"/>
        <v>30</v>
      </c>
      <c r="N928" t="b">
        <v>0</v>
      </c>
      <c r="O928">
        <v>0</v>
      </c>
      <c r="P928" t="b">
        <v>0</v>
      </c>
      <c r="Q928" s="6">
        <f>+E928/D928</f>
        <v>0</v>
      </c>
      <c r="R928" s="9">
        <f>IF(O928&gt;0,E928/O928,0)</f>
        <v>0</v>
      </c>
      <c r="S928" t="s">
        <v>8278</v>
      </c>
      <c r="T928" t="s">
        <v>8324</v>
      </c>
      <c r="U928" t="s">
        <v>8327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15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>(((I929/60)/60)/24)+DATE(1970,1,1)</f>
        <v>41043.822858796295</v>
      </c>
      <c r="K929">
        <v>1334432695</v>
      </c>
      <c r="L929" s="13">
        <f>(((K929/60)/60)/24)+DATE(1970,1,1)</f>
        <v>41013.822858796295</v>
      </c>
      <c r="M929" s="30">
        <f t="shared" si="14"/>
        <v>30</v>
      </c>
      <c r="N929" t="b">
        <v>0</v>
      </c>
      <c r="O929">
        <v>0</v>
      </c>
      <c r="P929" t="b">
        <v>0</v>
      </c>
      <c r="Q929" s="6">
        <f>+E929/D929</f>
        <v>0</v>
      </c>
      <c r="R929" s="9">
        <f>IF(O929&gt;0,E929/O929,0)</f>
        <v>0</v>
      </c>
      <c r="S929" t="s">
        <v>8278</v>
      </c>
      <c r="T929" t="s">
        <v>8324</v>
      </c>
      <c r="U929" t="s">
        <v>8327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15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>(((I930/60)/60)/24)+DATE(1970,1,1)</f>
        <v>41231</v>
      </c>
      <c r="K930">
        <v>1348864913</v>
      </c>
      <c r="L930" s="13">
        <f>(((K930/60)/60)/24)+DATE(1970,1,1)</f>
        <v>41180.86241898148</v>
      </c>
      <c r="M930" s="30">
        <f t="shared" si="14"/>
        <v>50</v>
      </c>
      <c r="N930" t="b">
        <v>0</v>
      </c>
      <c r="O930">
        <v>28</v>
      </c>
      <c r="P930" t="b">
        <v>0</v>
      </c>
      <c r="Q930" s="6">
        <f>+E930/D930</f>
        <v>0.10862068965517241</v>
      </c>
      <c r="R930" s="9">
        <f>IF(O930&gt;0,E930/O930,0)</f>
        <v>56.25</v>
      </c>
      <c r="S930" t="s">
        <v>8278</v>
      </c>
      <c r="T930" t="s">
        <v>8324</v>
      </c>
      <c r="U930" t="s">
        <v>8327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15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>(((I931/60)/60)/24)+DATE(1970,1,1)</f>
        <v>41008.196400462963</v>
      </c>
      <c r="K931">
        <v>1331358169</v>
      </c>
      <c r="L931" s="13">
        <f>(((K931/60)/60)/24)+DATE(1970,1,1)</f>
        <v>40978.238067129627</v>
      </c>
      <c r="M931" s="30">
        <f t="shared" si="14"/>
        <v>30</v>
      </c>
      <c r="N931" t="b">
        <v>0</v>
      </c>
      <c r="O931">
        <v>0</v>
      </c>
      <c r="P931" t="b">
        <v>0</v>
      </c>
      <c r="Q931" s="6">
        <f>+E931/D931</f>
        <v>0</v>
      </c>
      <c r="R931" s="9">
        <f>IF(O931&gt;0,E931/O931,0)</f>
        <v>0</v>
      </c>
      <c r="S931" t="s">
        <v>8278</v>
      </c>
      <c r="T931" t="s">
        <v>8324</v>
      </c>
      <c r="U931" t="s">
        <v>8327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15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>(((I932/60)/60)/24)+DATE(1970,1,1)</f>
        <v>40354.897222222222</v>
      </c>
      <c r="K932">
        <v>1273874306</v>
      </c>
      <c r="L932" s="13">
        <f>(((K932/60)/60)/24)+DATE(1970,1,1)</f>
        <v>40312.915578703702</v>
      </c>
      <c r="M932" s="30">
        <f t="shared" si="14"/>
        <v>42</v>
      </c>
      <c r="N932" t="b">
        <v>0</v>
      </c>
      <c r="O932">
        <v>5</v>
      </c>
      <c r="P932" t="b">
        <v>0</v>
      </c>
      <c r="Q932" s="6">
        <f>+E932/D932</f>
        <v>0.38333333333333336</v>
      </c>
      <c r="R932" s="9">
        <f>IF(O932&gt;0,E932/O932,0)</f>
        <v>69</v>
      </c>
      <c r="S932" t="s">
        <v>8278</v>
      </c>
      <c r="T932" t="s">
        <v>8324</v>
      </c>
      <c r="U932" t="s">
        <v>8327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15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>(((I933/60)/60)/24)+DATE(1970,1,1)</f>
        <v>41714.916666666664</v>
      </c>
      <c r="K933">
        <v>1392021502</v>
      </c>
      <c r="L933" s="13">
        <f>(((K933/60)/60)/24)+DATE(1970,1,1)</f>
        <v>41680.359976851854</v>
      </c>
      <c r="M933" s="30">
        <f t="shared" si="14"/>
        <v>35</v>
      </c>
      <c r="N933" t="b">
        <v>0</v>
      </c>
      <c r="O933">
        <v>7</v>
      </c>
      <c r="P933" t="b">
        <v>0</v>
      </c>
      <c r="Q933" s="6">
        <f>+E933/D933</f>
        <v>6.5500000000000003E-2</v>
      </c>
      <c r="R933" s="9">
        <f>IF(O933&gt;0,E933/O933,0)</f>
        <v>18.714285714285715</v>
      </c>
      <c r="S933" t="s">
        <v>8278</v>
      </c>
      <c r="T933" t="s">
        <v>8324</v>
      </c>
      <c r="U933" t="s">
        <v>8327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15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>(((I934/60)/60)/24)+DATE(1970,1,1)</f>
        <v>41355.927604166667</v>
      </c>
      <c r="K934">
        <v>1360106145</v>
      </c>
      <c r="L934" s="13">
        <f>(((K934/60)/60)/24)+DATE(1970,1,1)</f>
        <v>41310.969270833331</v>
      </c>
      <c r="M934" s="30">
        <f t="shared" si="14"/>
        <v>45</v>
      </c>
      <c r="N934" t="b">
        <v>0</v>
      </c>
      <c r="O934">
        <v>30</v>
      </c>
      <c r="P934" t="b">
        <v>0</v>
      </c>
      <c r="Q934" s="6">
        <f>+E934/D934</f>
        <v>0.14536842105263159</v>
      </c>
      <c r="R934" s="9">
        <f>IF(O934&gt;0,E934/O934,0)</f>
        <v>46.033333333333331</v>
      </c>
      <c r="S934" t="s">
        <v>8278</v>
      </c>
      <c r="T934" t="s">
        <v>8324</v>
      </c>
      <c r="U934" t="s">
        <v>8327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1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>(((I935/60)/60)/24)+DATE(1970,1,1)</f>
        <v>41771.169085648151</v>
      </c>
      <c r="K935">
        <v>1394683409</v>
      </c>
      <c r="L935" s="13">
        <f>(((K935/60)/60)/24)+DATE(1970,1,1)</f>
        <v>41711.169085648151</v>
      </c>
      <c r="M935" s="30">
        <f t="shared" si="14"/>
        <v>60</v>
      </c>
      <c r="N935" t="b">
        <v>0</v>
      </c>
      <c r="O935">
        <v>2</v>
      </c>
      <c r="P935" t="b">
        <v>0</v>
      </c>
      <c r="Q935" s="6">
        <f>+E935/D935</f>
        <v>0.06</v>
      </c>
      <c r="R935" s="9">
        <f>IF(O935&gt;0,E935/O935,0)</f>
        <v>60</v>
      </c>
      <c r="S935" t="s">
        <v>8278</v>
      </c>
      <c r="T935" t="s">
        <v>8324</v>
      </c>
      <c r="U935" t="s">
        <v>8327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15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>(((I936/60)/60)/24)+DATE(1970,1,1)</f>
        <v>41763.25</v>
      </c>
      <c r="K936">
        <v>1396633284</v>
      </c>
      <c r="L936" s="13">
        <f>(((K936/60)/60)/24)+DATE(1970,1,1)</f>
        <v>41733.737083333333</v>
      </c>
      <c r="M936" s="30">
        <f t="shared" si="14"/>
        <v>30</v>
      </c>
      <c r="N936" t="b">
        <v>0</v>
      </c>
      <c r="O936">
        <v>30</v>
      </c>
      <c r="P936" t="b">
        <v>0</v>
      </c>
      <c r="Q936" s="6">
        <f>+E936/D936</f>
        <v>0.30399999999999999</v>
      </c>
      <c r="R936" s="9">
        <f>IF(O936&gt;0,E936/O936,0)</f>
        <v>50.666666666666664</v>
      </c>
      <c r="S936" t="s">
        <v>8278</v>
      </c>
      <c r="T936" t="s">
        <v>8324</v>
      </c>
      <c r="U936" t="s">
        <v>8327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15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>(((I937/60)/60)/24)+DATE(1970,1,1)</f>
        <v>42398.333668981482</v>
      </c>
      <c r="K937">
        <v>1451462429</v>
      </c>
      <c r="L937" s="13">
        <f>(((K937/60)/60)/24)+DATE(1970,1,1)</f>
        <v>42368.333668981482</v>
      </c>
      <c r="M937" s="30">
        <f t="shared" si="14"/>
        <v>30</v>
      </c>
      <c r="N937" t="b">
        <v>0</v>
      </c>
      <c r="O937">
        <v>2</v>
      </c>
      <c r="P937" t="b">
        <v>0</v>
      </c>
      <c r="Q937" s="6">
        <f>+E937/D937</f>
        <v>1.4285714285714285E-2</v>
      </c>
      <c r="R937" s="9">
        <f>IF(O937&gt;0,E937/O937,0)</f>
        <v>25</v>
      </c>
      <c r="S937" t="s">
        <v>8278</v>
      </c>
      <c r="T937" t="s">
        <v>8324</v>
      </c>
      <c r="U937" t="s">
        <v>8327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15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>(((I938/60)/60)/24)+DATE(1970,1,1)</f>
        <v>40926.833333333336</v>
      </c>
      <c r="K938">
        <v>1323131689</v>
      </c>
      <c r="L938" s="13">
        <f>(((K938/60)/60)/24)+DATE(1970,1,1)</f>
        <v>40883.024178240739</v>
      </c>
      <c r="M938" s="30">
        <f t="shared" si="14"/>
        <v>44</v>
      </c>
      <c r="N938" t="b">
        <v>0</v>
      </c>
      <c r="O938">
        <v>0</v>
      </c>
      <c r="P938" t="b">
        <v>0</v>
      </c>
      <c r="Q938" s="6">
        <f>+E938/D938</f>
        <v>0</v>
      </c>
      <c r="R938" s="9">
        <f>IF(O938&gt;0,E938/O938,0)</f>
        <v>0</v>
      </c>
      <c r="S938" t="s">
        <v>8278</v>
      </c>
      <c r="T938" t="s">
        <v>8324</v>
      </c>
      <c r="U938" t="s">
        <v>8327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15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>(((I939/60)/60)/24)+DATE(1970,1,1)</f>
        <v>41581.839780092596</v>
      </c>
      <c r="K939">
        <v>1380913757</v>
      </c>
      <c r="L939" s="13">
        <f>(((K939/60)/60)/24)+DATE(1970,1,1)</f>
        <v>41551.798113425924</v>
      </c>
      <c r="M939" s="30">
        <f t="shared" si="14"/>
        <v>30</v>
      </c>
      <c r="N939" t="b">
        <v>0</v>
      </c>
      <c r="O939">
        <v>2</v>
      </c>
      <c r="P939" t="b">
        <v>0</v>
      </c>
      <c r="Q939" s="6">
        <f>+E939/D939</f>
        <v>1.1428571428571429E-2</v>
      </c>
      <c r="R939" s="9">
        <f>IF(O939&gt;0,E939/O939,0)</f>
        <v>20</v>
      </c>
      <c r="S939" t="s">
        <v>8278</v>
      </c>
      <c r="T939" t="s">
        <v>8324</v>
      </c>
      <c r="U939" t="s">
        <v>8327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15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>(((I940/60)/60)/24)+DATE(1970,1,1)</f>
        <v>41154.479722222226</v>
      </c>
      <c r="K940">
        <v>1343993448</v>
      </c>
      <c r="L940" s="13">
        <f>(((K940/60)/60)/24)+DATE(1970,1,1)</f>
        <v>41124.479722222226</v>
      </c>
      <c r="M940" s="30">
        <f t="shared" si="14"/>
        <v>30</v>
      </c>
      <c r="N940" t="b">
        <v>0</v>
      </c>
      <c r="O940">
        <v>1</v>
      </c>
      <c r="P940" t="b">
        <v>0</v>
      </c>
      <c r="Q940" s="6">
        <f>+E940/D940</f>
        <v>3.5714285714285713E-3</v>
      </c>
      <c r="R940" s="9">
        <f>IF(O940&gt;0,E940/O940,0)</f>
        <v>25</v>
      </c>
      <c r="S940" t="s">
        <v>8278</v>
      </c>
      <c r="T940" t="s">
        <v>8324</v>
      </c>
      <c r="U940" t="s">
        <v>8327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15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>(((I941/60)/60)/24)+DATE(1970,1,1)</f>
        <v>41455.831944444442</v>
      </c>
      <c r="K941">
        <v>1369246738</v>
      </c>
      <c r="L941" s="13">
        <f>(((K941/60)/60)/24)+DATE(1970,1,1)</f>
        <v>41416.763171296298</v>
      </c>
      <c r="M941" s="30">
        <f t="shared" si="14"/>
        <v>39</v>
      </c>
      <c r="N941" t="b">
        <v>0</v>
      </c>
      <c r="O941">
        <v>2</v>
      </c>
      <c r="P941" t="b">
        <v>0</v>
      </c>
      <c r="Q941" s="6">
        <f>+E941/D941</f>
        <v>1.4545454545454545E-2</v>
      </c>
      <c r="R941" s="9">
        <f>IF(O941&gt;0,E941/O941,0)</f>
        <v>20</v>
      </c>
      <c r="S941" t="s">
        <v>8278</v>
      </c>
      <c r="T941" t="s">
        <v>8324</v>
      </c>
      <c r="U941" t="s">
        <v>8327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15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>(((I942/60)/60)/24)+DATE(1970,1,1)</f>
        <v>42227.008402777778</v>
      </c>
      <c r="K942">
        <v>1435363926</v>
      </c>
      <c r="L942" s="13">
        <f>(((K942/60)/60)/24)+DATE(1970,1,1)</f>
        <v>42182.008402777778</v>
      </c>
      <c r="M942" s="30">
        <f t="shared" si="14"/>
        <v>45</v>
      </c>
      <c r="N942" t="b">
        <v>0</v>
      </c>
      <c r="O942">
        <v>14</v>
      </c>
      <c r="P942" t="b">
        <v>0</v>
      </c>
      <c r="Q942" s="6">
        <f>+E942/D942</f>
        <v>0.17155555555555554</v>
      </c>
      <c r="R942" s="9">
        <f>IF(O942&gt;0,E942/O942,0)</f>
        <v>110.28571428571429</v>
      </c>
      <c r="S942" t="s">
        <v>8273</v>
      </c>
      <c r="T942" t="s">
        <v>8318</v>
      </c>
      <c r="U942" t="s">
        <v>8320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15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>(((I943/60)/60)/24)+DATE(1970,1,1)</f>
        <v>42776.096585648149</v>
      </c>
      <c r="K943">
        <v>1484101145</v>
      </c>
      <c r="L943" s="13">
        <f>(((K943/60)/60)/24)+DATE(1970,1,1)</f>
        <v>42746.096585648149</v>
      </c>
      <c r="M943" s="30">
        <f t="shared" si="14"/>
        <v>30</v>
      </c>
      <c r="N943" t="b">
        <v>0</v>
      </c>
      <c r="O943">
        <v>31</v>
      </c>
      <c r="P943" t="b">
        <v>0</v>
      </c>
      <c r="Q943" s="6">
        <f>+E943/D943</f>
        <v>2.3220000000000001E-2</v>
      </c>
      <c r="R943" s="9">
        <f>IF(O943&gt;0,E943/O943,0)</f>
        <v>37.451612903225808</v>
      </c>
      <c r="S943" t="s">
        <v>8273</v>
      </c>
      <c r="T943" t="s">
        <v>8318</v>
      </c>
      <c r="U943" t="s">
        <v>8320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15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>(((I944/60)/60)/24)+DATE(1970,1,1)</f>
        <v>42418.843287037031</v>
      </c>
      <c r="K944">
        <v>1452716060</v>
      </c>
      <c r="L944" s="13">
        <f>(((K944/60)/60)/24)+DATE(1970,1,1)</f>
        <v>42382.843287037031</v>
      </c>
      <c r="M944" s="30">
        <f t="shared" si="14"/>
        <v>36</v>
      </c>
      <c r="N944" t="b">
        <v>0</v>
      </c>
      <c r="O944">
        <v>16</v>
      </c>
      <c r="P944" t="b">
        <v>0</v>
      </c>
      <c r="Q944" s="6">
        <f>+E944/D944</f>
        <v>8.9066666666666669E-2</v>
      </c>
      <c r="R944" s="9">
        <f>IF(O944&gt;0,E944/O944,0)</f>
        <v>41.75</v>
      </c>
      <c r="S944" t="s">
        <v>8273</v>
      </c>
      <c r="T944" t="s">
        <v>8318</v>
      </c>
      <c r="U944" t="s">
        <v>8320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1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>(((I945/60)/60)/24)+DATE(1970,1,1)</f>
        <v>42703.709548611107</v>
      </c>
      <c r="K945">
        <v>1477843305</v>
      </c>
      <c r="L945" s="13">
        <f>(((K945/60)/60)/24)+DATE(1970,1,1)</f>
        <v>42673.66788194445</v>
      </c>
      <c r="M945" s="30">
        <f t="shared" si="14"/>
        <v>30</v>
      </c>
      <c r="N945" t="b">
        <v>0</v>
      </c>
      <c r="O945">
        <v>12</v>
      </c>
      <c r="P945" t="b">
        <v>0</v>
      </c>
      <c r="Q945" s="6">
        <f>+E945/D945</f>
        <v>9.633333333333334E-2</v>
      </c>
      <c r="R945" s="9">
        <f>IF(O945&gt;0,E945/O945,0)</f>
        <v>24.083333333333332</v>
      </c>
      <c r="S945" t="s">
        <v>8273</v>
      </c>
      <c r="T945" t="s">
        <v>8318</v>
      </c>
      <c r="U945" t="s">
        <v>8320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15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>(((I946/60)/60)/24)+DATE(1970,1,1)</f>
        <v>42478.583333333328</v>
      </c>
      <c r="K946">
        <v>1458050450</v>
      </c>
      <c r="L946" s="13">
        <f>(((K946/60)/60)/24)+DATE(1970,1,1)</f>
        <v>42444.583912037036</v>
      </c>
      <c r="M946" s="30">
        <f t="shared" si="14"/>
        <v>34</v>
      </c>
      <c r="N946" t="b">
        <v>0</v>
      </c>
      <c r="O946">
        <v>96</v>
      </c>
      <c r="P946" t="b">
        <v>0</v>
      </c>
      <c r="Q946" s="6">
        <f>+E946/D946</f>
        <v>0.13325999999999999</v>
      </c>
      <c r="R946" s="9">
        <f>IF(O946&gt;0,E946/O946,0)</f>
        <v>69.40625</v>
      </c>
      <c r="S946" t="s">
        <v>8273</v>
      </c>
      <c r="T946" t="s">
        <v>8318</v>
      </c>
      <c r="U946" t="s">
        <v>8320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15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>(((I947/60)/60)/24)+DATE(1970,1,1)</f>
        <v>42784.999305555553</v>
      </c>
      <c r="K947">
        <v>1482958626</v>
      </c>
      <c r="L947" s="13">
        <f>(((K947/60)/60)/24)+DATE(1970,1,1)</f>
        <v>42732.872986111113</v>
      </c>
      <c r="M947" s="30">
        <f t="shared" si="14"/>
        <v>52</v>
      </c>
      <c r="N947" t="b">
        <v>0</v>
      </c>
      <c r="O947">
        <v>16</v>
      </c>
      <c r="P947" t="b">
        <v>0</v>
      </c>
      <c r="Q947" s="6">
        <f>+E947/D947</f>
        <v>2.4840000000000001E-2</v>
      </c>
      <c r="R947" s="9">
        <f>IF(O947&gt;0,E947/O947,0)</f>
        <v>155.25</v>
      </c>
      <c r="S947" t="s">
        <v>8273</v>
      </c>
      <c r="T947" t="s">
        <v>8318</v>
      </c>
      <c r="U947" t="s">
        <v>8320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15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>(((I948/60)/60)/24)+DATE(1970,1,1)</f>
        <v>42622.750555555554</v>
      </c>
      <c r="K948">
        <v>1470852048</v>
      </c>
      <c r="L948" s="13">
        <f>(((K948/60)/60)/24)+DATE(1970,1,1)</f>
        <v>42592.750555555554</v>
      </c>
      <c r="M948" s="30">
        <f t="shared" si="14"/>
        <v>30</v>
      </c>
      <c r="N948" t="b">
        <v>0</v>
      </c>
      <c r="O948">
        <v>5</v>
      </c>
      <c r="P948" t="b">
        <v>0</v>
      </c>
      <c r="Q948" s="6">
        <f>+E948/D948</f>
        <v>1.9066666666666666E-2</v>
      </c>
      <c r="R948" s="9">
        <f>IF(O948&gt;0,E948/O948,0)</f>
        <v>57.2</v>
      </c>
      <c r="S948" t="s">
        <v>8273</v>
      </c>
      <c r="T948" t="s">
        <v>8318</v>
      </c>
      <c r="U948" t="s">
        <v>8320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15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>(((I949/60)/60)/24)+DATE(1970,1,1)</f>
        <v>42551.781319444446</v>
      </c>
      <c r="K949">
        <v>1462128306</v>
      </c>
      <c r="L949" s="13">
        <f>(((K949/60)/60)/24)+DATE(1970,1,1)</f>
        <v>42491.781319444446</v>
      </c>
      <c r="M949" s="30">
        <f t="shared" si="14"/>
        <v>60</v>
      </c>
      <c r="N949" t="b">
        <v>0</v>
      </c>
      <c r="O949">
        <v>0</v>
      </c>
      <c r="P949" t="b">
        <v>0</v>
      </c>
      <c r="Q949" s="6">
        <f>+E949/D949</f>
        <v>0</v>
      </c>
      <c r="R949" s="9">
        <f>IF(O949&gt;0,E949/O949,0)</f>
        <v>0</v>
      </c>
      <c r="S949" t="s">
        <v>8273</v>
      </c>
      <c r="T949" t="s">
        <v>8318</v>
      </c>
      <c r="U949" t="s">
        <v>8320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15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>(((I950/60)/60)/24)+DATE(1970,1,1)</f>
        <v>42441.828287037039</v>
      </c>
      <c r="K950">
        <v>1455220364</v>
      </c>
      <c r="L950" s="13">
        <f>(((K950/60)/60)/24)+DATE(1970,1,1)</f>
        <v>42411.828287037039</v>
      </c>
      <c r="M950" s="30">
        <f t="shared" si="14"/>
        <v>30</v>
      </c>
      <c r="N950" t="b">
        <v>0</v>
      </c>
      <c r="O950">
        <v>8</v>
      </c>
      <c r="P950" t="b">
        <v>0</v>
      </c>
      <c r="Q950" s="6">
        <f>+E950/D950</f>
        <v>0.12</v>
      </c>
      <c r="R950" s="9">
        <f>IF(O950&gt;0,E950/O950,0)</f>
        <v>60</v>
      </c>
      <c r="S950" t="s">
        <v>8273</v>
      </c>
      <c r="T950" t="s">
        <v>8318</v>
      </c>
      <c r="U950" t="s">
        <v>8320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15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>(((I951/60)/60)/24)+DATE(1970,1,1)</f>
        <v>42421.043703703705</v>
      </c>
      <c r="K951">
        <v>1450832576</v>
      </c>
      <c r="L951" s="13">
        <f>(((K951/60)/60)/24)+DATE(1970,1,1)</f>
        <v>42361.043703703705</v>
      </c>
      <c r="M951" s="30">
        <f t="shared" si="14"/>
        <v>60</v>
      </c>
      <c r="N951" t="b">
        <v>0</v>
      </c>
      <c r="O951">
        <v>7</v>
      </c>
      <c r="P951" t="b">
        <v>0</v>
      </c>
      <c r="Q951" s="6">
        <f>+E951/D951</f>
        <v>1.3650000000000001E-2</v>
      </c>
      <c r="R951" s="9">
        <f>IF(O951&gt;0,E951/O951,0)</f>
        <v>39</v>
      </c>
      <c r="S951" t="s">
        <v>8273</v>
      </c>
      <c r="T951" t="s">
        <v>8318</v>
      </c>
      <c r="U951" t="s">
        <v>8320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15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>(((I952/60)/60)/24)+DATE(1970,1,1)</f>
        <v>42386.750706018516</v>
      </c>
      <c r="K952">
        <v>1450461661</v>
      </c>
      <c r="L952" s="13">
        <f>(((K952/60)/60)/24)+DATE(1970,1,1)</f>
        <v>42356.750706018516</v>
      </c>
      <c r="M952" s="30">
        <f t="shared" si="14"/>
        <v>30</v>
      </c>
      <c r="N952" t="b">
        <v>0</v>
      </c>
      <c r="O952">
        <v>24</v>
      </c>
      <c r="P952" t="b">
        <v>0</v>
      </c>
      <c r="Q952" s="6">
        <f>+E952/D952</f>
        <v>0.28039999999999998</v>
      </c>
      <c r="R952" s="9">
        <f>IF(O952&gt;0,E952/O952,0)</f>
        <v>58.416666666666664</v>
      </c>
      <c r="S952" t="s">
        <v>8273</v>
      </c>
      <c r="T952" t="s">
        <v>8318</v>
      </c>
      <c r="U952" t="s">
        <v>8320</v>
      </c>
    </row>
    <row r="953" spans="1:21" x14ac:dyDescent="0.25">
      <c r="A953">
        <v>951</v>
      </c>
      <c r="B953" s="3" t="s">
        <v>952</v>
      </c>
      <c r="C953" s="3" t="s">
        <v>5061</v>
      </c>
      <c r="D953" s="15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>(((I953/60)/60)/24)+DATE(1970,1,1)</f>
        <v>42525.653611111105</v>
      </c>
      <c r="K953">
        <v>1461166872</v>
      </c>
      <c r="L953" s="13">
        <f>(((K953/60)/60)/24)+DATE(1970,1,1)</f>
        <v>42480.653611111105</v>
      </c>
      <c r="M953" s="30">
        <f t="shared" si="14"/>
        <v>45</v>
      </c>
      <c r="N953" t="b">
        <v>0</v>
      </c>
      <c r="O953">
        <v>121</v>
      </c>
      <c r="P953" t="b">
        <v>0</v>
      </c>
      <c r="Q953" s="6">
        <f>+E953/D953</f>
        <v>0.38390000000000002</v>
      </c>
      <c r="R953" s="9">
        <f>IF(O953&gt;0,E953/O953,0)</f>
        <v>158.63636363636363</v>
      </c>
      <c r="S953" t="s">
        <v>8273</v>
      </c>
      <c r="T953" t="s">
        <v>8318</v>
      </c>
      <c r="U953" t="s">
        <v>8320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15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>(((I954/60)/60)/24)+DATE(1970,1,1)</f>
        <v>42692.655231481483</v>
      </c>
      <c r="K954">
        <v>1476888212</v>
      </c>
      <c r="L954" s="13">
        <f>(((K954/60)/60)/24)+DATE(1970,1,1)</f>
        <v>42662.613564814819</v>
      </c>
      <c r="M954" s="30">
        <f t="shared" si="14"/>
        <v>30</v>
      </c>
      <c r="N954" t="b">
        <v>0</v>
      </c>
      <c r="O954">
        <v>196</v>
      </c>
      <c r="P954" t="b">
        <v>0</v>
      </c>
      <c r="Q954" s="6">
        <f>+E954/D954</f>
        <v>0.39942857142857141</v>
      </c>
      <c r="R954" s="9">
        <f>IF(O954&gt;0,E954/O954,0)</f>
        <v>99.857142857142861</v>
      </c>
      <c r="S954" t="s">
        <v>8273</v>
      </c>
      <c r="T954" t="s">
        <v>8318</v>
      </c>
      <c r="U954" t="s">
        <v>8320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1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>(((I955/60)/60)/24)+DATE(1970,1,1)</f>
        <v>42029.164340277777</v>
      </c>
      <c r="K955">
        <v>1419566199</v>
      </c>
      <c r="L955" s="13">
        <f>(((K955/60)/60)/24)+DATE(1970,1,1)</f>
        <v>41999.164340277777</v>
      </c>
      <c r="M955" s="30">
        <f t="shared" si="14"/>
        <v>30</v>
      </c>
      <c r="N955" t="b">
        <v>0</v>
      </c>
      <c r="O955">
        <v>5</v>
      </c>
      <c r="P955" t="b">
        <v>0</v>
      </c>
      <c r="Q955" s="6">
        <f>+E955/D955</f>
        <v>8.3999999999999995E-3</v>
      </c>
      <c r="R955" s="9">
        <f>IF(O955&gt;0,E955/O955,0)</f>
        <v>25.2</v>
      </c>
      <c r="S955" t="s">
        <v>8273</v>
      </c>
      <c r="T955" t="s">
        <v>8318</v>
      </c>
      <c r="U955" t="s">
        <v>8320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15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>(((I956/60)/60)/24)+DATE(1970,1,1)</f>
        <v>42236.833784722221</v>
      </c>
      <c r="K956">
        <v>1436472039</v>
      </c>
      <c r="L956" s="13">
        <f>(((K956/60)/60)/24)+DATE(1970,1,1)</f>
        <v>42194.833784722221</v>
      </c>
      <c r="M956" s="30">
        <f t="shared" si="14"/>
        <v>42</v>
      </c>
      <c r="N956" t="b">
        <v>0</v>
      </c>
      <c r="O956">
        <v>73</v>
      </c>
      <c r="P956" t="b">
        <v>0</v>
      </c>
      <c r="Q956" s="6">
        <f>+E956/D956</f>
        <v>0.43406666666666666</v>
      </c>
      <c r="R956" s="9">
        <f>IF(O956&gt;0,E956/O956,0)</f>
        <v>89.191780821917803</v>
      </c>
      <c r="S956" t="s">
        <v>8273</v>
      </c>
      <c r="T956" t="s">
        <v>8318</v>
      </c>
      <c r="U956" t="s">
        <v>8320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15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>(((I957/60)/60)/24)+DATE(1970,1,1)</f>
        <v>42626.295138888891</v>
      </c>
      <c r="K957">
        <v>1470294300</v>
      </c>
      <c r="L957" s="13">
        <f>(((K957/60)/60)/24)+DATE(1970,1,1)</f>
        <v>42586.295138888891</v>
      </c>
      <c r="M957" s="30">
        <f t="shared" si="14"/>
        <v>40</v>
      </c>
      <c r="N957" t="b">
        <v>0</v>
      </c>
      <c r="O957">
        <v>93</v>
      </c>
      <c r="P957" t="b">
        <v>0</v>
      </c>
      <c r="Q957" s="6">
        <f>+E957/D957</f>
        <v>5.6613333333333335E-2</v>
      </c>
      <c r="R957" s="9">
        <f>IF(O957&gt;0,E957/O957,0)</f>
        <v>182.6236559139785</v>
      </c>
      <c r="S957" t="s">
        <v>8273</v>
      </c>
      <c r="T957" t="s">
        <v>8318</v>
      </c>
      <c r="U957" t="s">
        <v>8320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15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>(((I958/60)/60)/24)+DATE(1970,1,1)</f>
        <v>42120.872210648144</v>
      </c>
      <c r="K958">
        <v>1424901359</v>
      </c>
      <c r="L958" s="13">
        <f>(((K958/60)/60)/24)+DATE(1970,1,1)</f>
        <v>42060.913877314815</v>
      </c>
      <c r="M958" s="30">
        <f t="shared" si="14"/>
        <v>60</v>
      </c>
      <c r="N958" t="b">
        <v>0</v>
      </c>
      <c r="O958">
        <v>17</v>
      </c>
      <c r="P958" t="b">
        <v>0</v>
      </c>
      <c r="Q958" s="6">
        <f>+E958/D958</f>
        <v>1.7219999999999999E-2</v>
      </c>
      <c r="R958" s="9">
        <f>IF(O958&gt;0,E958/O958,0)</f>
        <v>50.647058823529413</v>
      </c>
      <c r="S958" t="s">
        <v>8273</v>
      </c>
      <c r="T958" t="s">
        <v>8318</v>
      </c>
      <c r="U958" t="s">
        <v>8320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15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>(((I959/60)/60)/24)+DATE(1970,1,1)</f>
        <v>42691.594131944439</v>
      </c>
      <c r="K959">
        <v>1476710133</v>
      </c>
      <c r="L959" s="13">
        <f>(((K959/60)/60)/24)+DATE(1970,1,1)</f>
        <v>42660.552465277782</v>
      </c>
      <c r="M959" s="30">
        <f t="shared" si="14"/>
        <v>31</v>
      </c>
      <c r="N959" t="b">
        <v>0</v>
      </c>
      <c r="O959">
        <v>7</v>
      </c>
      <c r="P959" t="b">
        <v>0</v>
      </c>
      <c r="Q959" s="6">
        <f>+E959/D959</f>
        <v>1.9416666666666665E-2</v>
      </c>
      <c r="R959" s="9">
        <f>IF(O959&gt;0,E959/O959,0)</f>
        <v>33.285714285714285</v>
      </c>
      <c r="S959" t="s">
        <v>8273</v>
      </c>
      <c r="T959" t="s">
        <v>8318</v>
      </c>
      <c r="U959" t="s">
        <v>8320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15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>(((I960/60)/60)/24)+DATE(1970,1,1)</f>
        <v>42104.207638888889</v>
      </c>
      <c r="K960">
        <v>1426792563</v>
      </c>
      <c r="L960" s="13">
        <f>(((K960/60)/60)/24)+DATE(1970,1,1)</f>
        <v>42082.802812499998</v>
      </c>
      <c r="M960" s="30">
        <f t="shared" si="14"/>
        <v>21</v>
      </c>
      <c r="N960" t="b">
        <v>0</v>
      </c>
      <c r="O960">
        <v>17</v>
      </c>
      <c r="P960" t="b">
        <v>0</v>
      </c>
      <c r="Q960" s="6">
        <f>+E960/D960</f>
        <v>0.11328275684711328</v>
      </c>
      <c r="R960" s="9">
        <f>IF(O960&gt;0,E960/O960,0)</f>
        <v>51.823529411764703</v>
      </c>
      <c r="S960" t="s">
        <v>8273</v>
      </c>
      <c r="T960" t="s">
        <v>8318</v>
      </c>
      <c r="U960" t="s">
        <v>8320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15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>(((I961/60)/60)/24)+DATE(1970,1,1)</f>
        <v>42023.174363425926</v>
      </c>
      <c r="K961">
        <v>1419048665</v>
      </c>
      <c r="L961" s="13">
        <f>(((K961/60)/60)/24)+DATE(1970,1,1)</f>
        <v>41993.174363425926</v>
      </c>
      <c r="M961" s="30">
        <f t="shared" si="14"/>
        <v>30</v>
      </c>
      <c r="N961" t="b">
        <v>0</v>
      </c>
      <c r="O961">
        <v>171</v>
      </c>
      <c r="P961" t="b">
        <v>0</v>
      </c>
      <c r="Q961" s="6">
        <f>+E961/D961</f>
        <v>0.3886</v>
      </c>
      <c r="R961" s="9">
        <f>IF(O961&gt;0,E961/O961,0)</f>
        <v>113.62573099415205</v>
      </c>
      <c r="S961" t="s">
        <v>8273</v>
      </c>
      <c r="T961" t="s">
        <v>8318</v>
      </c>
      <c r="U961" t="s">
        <v>8320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15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>(((I962/60)/60)/24)+DATE(1970,1,1)</f>
        <v>42808.585127314815</v>
      </c>
      <c r="K962">
        <v>1485874955</v>
      </c>
      <c r="L962" s="13">
        <f>(((K962/60)/60)/24)+DATE(1970,1,1)</f>
        <v>42766.626793981486</v>
      </c>
      <c r="M962" s="30">
        <f t="shared" si="14"/>
        <v>42</v>
      </c>
      <c r="N962" t="b">
        <v>0</v>
      </c>
      <c r="O962">
        <v>188</v>
      </c>
      <c r="P962" t="b">
        <v>0</v>
      </c>
      <c r="Q962" s="6">
        <f>+E962/D962</f>
        <v>0.46100628930817611</v>
      </c>
      <c r="R962" s="9">
        <f>IF(O962&gt;0,E962/O962,0)</f>
        <v>136.46276595744681</v>
      </c>
      <c r="S962" t="s">
        <v>8273</v>
      </c>
      <c r="T962" t="s">
        <v>8318</v>
      </c>
      <c r="U962" t="s">
        <v>8320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15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>(((I963/60)/60)/24)+DATE(1970,1,1)</f>
        <v>42786.791666666672</v>
      </c>
      <c r="K963">
        <v>1483634335</v>
      </c>
      <c r="L963" s="13">
        <f>(((K963/60)/60)/24)+DATE(1970,1,1)</f>
        <v>42740.693692129629</v>
      </c>
      <c r="M963" s="30">
        <f t="shared" ref="M963:M1026" si="15">ROUND(+J963-L963,0)</f>
        <v>46</v>
      </c>
      <c r="N963" t="b">
        <v>0</v>
      </c>
      <c r="O963">
        <v>110</v>
      </c>
      <c r="P963" t="b">
        <v>0</v>
      </c>
      <c r="Q963" s="6">
        <f>+E963/D963</f>
        <v>0.42188421052631581</v>
      </c>
      <c r="R963" s="9">
        <f>IF(O963&gt;0,E963/O963,0)</f>
        <v>364.35454545454547</v>
      </c>
      <c r="S963" t="s">
        <v>8273</v>
      </c>
      <c r="T963" t="s">
        <v>8318</v>
      </c>
      <c r="U963" t="s">
        <v>8320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15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>(((I964/60)/60)/24)+DATE(1970,1,1)</f>
        <v>42411.712418981479</v>
      </c>
      <c r="K964">
        <v>1451927153</v>
      </c>
      <c r="L964" s="13">
        <f>(((K964/60)/60)/24)+DATE(1970,1,1)</f>
        <v>42373.712418981479</v>
      </c>
      <c r="M964" s="30">
        <f t="shared" si="15"/>
        <v>38</v>
      </c>
      <c r="N964" t="b">
        <v>0</v>
      </c>
      <c r="O964">
        <v>37</v>
      </c>
      <c r="P964" t="b">
        <v>0</v>
      </c>
      <c r="Q964" s="6">
        <f>+E964/D964</f>
        <v>0.2848</v>
      </c>
      <c r="R964" s="9">
        <f>IF(O964&gt;0,E964/O964,0)</f>
        <v>19.243243243243242</v>
      </c>
      <c r="S964" t="s">
        <v>8273</v>
      </c>
      <c r="T964" t="s">
        <v>8318</v>
      </c>
      <c r="U964" t="s">
        <v>8320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1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>(((I965/60)/60)/24)+DATE(1970,1,1)</f>
        <v>42660.635636574079</v>
      </c>
      <c r="K965">
        <v>1473693319</v>
      </c>
      <c r="L965" s="13">
        <f>(((K965/60)/60)/24)+DATE(1970,1,1)</f>
        <v>42625.635636574079</v>
      </c>
      <c r="M965" s="30">
        <f t="shared" si="15"/>
        <v>35</v>
      </c>
      <c r="N965" t="b">
        <v>0</v>
      </c>
      <c r="O965">
        <v>9</v>
      </c>
      <c r="P965" t="b">
        <v>0</v>
      </c>
      <c r="Q965" s="6">
        <f>+E965/D965</f>
        <v>1.0771428571428571E-2</v>
      </c>
      <c r="R965" s="9">
        <f>IF(O965&gt;0,E965/O965,0)</f>
        <v>41.888888888888886</v>
      </c>
      <c r="S965" t="s">
        <v>8273</v>
      </c>
      <c r="T965" t="s">
        <v>8318</v>
      </c>
      <c r="U965" t="s">
        <v>8320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15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>(((I966/60)/60)/24)+DATE(1970,1,1)</f>
        <v>42248.628692129627</v>
      </c>
      <c r="K966">
        <v>1437663919</v>
      </c>
      <c r="L966" s="13">
        <f>(((K966/60)/60)/24)+DATE(1970,1,1)</f>
        <v>42208.628692129627</v>
      </c>
      <c r="M966" s="30">
        <f t="shared" si="15"/>
        <v>40</v>
      </c>
      <c r="N966" t="b">
        <v>0</v>
      </c>
      <c r="O966">
        <v>29</v>
      </c>
      <c r="P966" t="b">
        <v>0</v>
      </c>
      <c r="Q966" s="6">
        <f>+E966/D966</f>
        <v>7.9909090909090902E-3</v>
      </c>
      <c r="R966" s="9">
        <f>IF(O966&gt;0,E966/O966,0)</f>
        <v>30.310344827586206</v>
      </c>
      <c r="S966" t="s">
        <v>8273</v>
      </c>
      <c r="T966" t="s">
        <v>8318</v>
      </c>
      <c r="U966" t="s">
        <v>8320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15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>(((I967/60)/60)/24)+DATE(1970,1,1)</f>
        <v>42669.165972222225</v>
      </c>
      <c r="K967">
        <v>1474676646</v>
      </c>
      <c r="L967" s="13">
        <f>(((K967/60)/60)/24)+DATE(1970,1,1)</f>
        <v>42637.016736111109</v>
      </c>
      <c r="M967" s="30">
        <f t="shared" si="15"/>
        <v>32</v>
      </c>
      <c r="N967" t="b">
        <v>0</v>
      </c>
      <c r="O967">
        <v>6</v>
      </c>
      <c r="P967" t="b">
        <v>0</v>
      </c>
      <c r="Q967" s="6">
        <f>+E967/D967</f>
        <v>1.192E-2</v>
      </c>
      <c r="R967" s="9">
        <f>IF(O967&gt;0,E967/O967,0)</f>
        <v>49.666666666666664</v>
      </c>
      <c r="S967" t="s">
        <v>8273</v>
      </c>
      <c r="T967" t="s">
        <v>8318</v>
      </c>
      <c r="U967" t="s">
        <v>8320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15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>(((I968/60)/60)/24)+DATE(1970,1,1)</f>
        <v>42649.635787037041</v>
      </c>
      <c r="K968">
        <v>1473174932</v>
      </c>
      <c r="L968" s="13">
        <f>(((K968/60)/60)/24)+DATE(1970,1,1)</f>
        <v>42619.635787037041</v>
      </c>
      <c r="M968" s="30">
        <f t="shared" si="15"/>
        <v>30</v>
      </c>
      <c r="N968" t="b">
        <v>0</v>
      </c>
      <c r="O968">
        <v>30</v>
      </c>
      <c r="P968" t="b">
        <v>0</v>
      </c>
      <c r="Q968" s="6">
        <f>+E968/D968</f>
        <v>0.14799999999999999</v>
      </c>
      <c r="R968" s="9">
        <f>IF(O968&gt;0,E968/O968,0)</f>
        <v>59.2</v>
      </c>
      <c r="S968" t="s">
        <v>8273</v>
      </c>
      <c r="T968" t="s">
        <v>8318</v>
      </c>
      <c r="U968" t="s">
        <v>8320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15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>(((I969/60)/60)/24)+DATE(1970,1,1)</f>
        <v>42482.21266203704</v>
      </c>
      <c r="K969">
        <v>1456121174</v>
      </c>
      <c r="L969" s="13">
        <f>(((K969/60)/60)/24)+DATE(1970,1,1)</f>
        <v>42422.254328703704</v>
      </c>
      <c r="M969" s="30">
        <f t="shared" si="15"/>
        <v>60</v>
      </c>
      <c r="N969" t="b">
        <v>0</v>
      </c>
      <c r="O969">
        <v>81</v>
      </c>
      <c r="P969" t="b">
        <v>0</v>
      </c>
      <c r="Q969" s="6">
        <f>+E969/D969</f>
        <v>0.17810000000000001</v>
      </c>
      <c r="R969" s="9">
        <f>IF(O969&gt;0,E969/O969,0)</f>
        <v>43.97530864197531</v>
      </c>
      <c r="S969" t="s">
        <v>8273</v>
      </c>
      <c r="T969" t="s">
        <v>8318</v>
      </c>
      <c r="U969" t="s">
        <v>8320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15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>(((I970/60)/60)/24)+DATE(1970,1,1)</f>
        <v>41866.847615740742</v>
      </c>
      <c r="K970">
        <v>1405542034</v>
      </c>
      <c r="L970" s="13">
        <f>(((K970/60)/60)/24)+DATE(1970,1,1)</f>
        <v>41836.847615740742</v>
      </c>
      <c r="M970" s="30">
        <f t="shared" si="15"/>
        <v>30</v>
      </c>
      <c r="N970" t="b">
        <v>0</v>
      </c>
      <c r="O970">
        <v>4</v>
      </c>
      <c r="P970" t="b">
        <v>0</v>
      </c>
      <c r="Q970" s="6">
        <f>+E970/D970</f>
        <v>1.325E-2</v>
      </c>
      <c r="R970" s="9">
        <f>IF(O970&gt;0,E970/O970,0)</f>
        <v>26.5</v>
      </c>
      <c r="S970" t="s">
        <v>8273</v>
      </c>
      <c r="T970" t="s">
        <v>8318</v>
      </c>
      <c r="U970" t="s">
        <v>8320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15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>(((I971/60)/60)/24)+DATE(1970,1,1)</f>
        <v>42775.30332175926</v>
      </c>
      <c r="K971">
        <v>1483773407</v>
      </c>
      <c r="L971" s="13">
        <f>(((K971/60)/60)/24)+DATE(1970,1,1)</f>
        <v>42742.30332175926</v>
      </c>
      <c r="M971" s="30">
        <f t="shared" si="15"/>
        <v>33</v>
      </c>
      <c r="N971" t="b">
        <v>0</v>
      </c>
      <c r="O971">
        <v>11</v>
      </c>
      <c r="P971" t="b">
        <v>0</v>
      </c>
      <c r="Q971" s="6">
        <f>+E971/D971</f>
        <v>0.46666666666666667</v>
      </c>
      <c r="R971" s="9">
        <f>IF(O971&gt;0,E971/O971,0)</f>
        <v>1272.7272727272727</v>
      </c>
      <c r="S971" t="s">
        <v>8273</v>
      </c>
      <c r="T971" t="s">
        <v>8318</v>
      </c>
      <c r="U971" t="s">
        <v>8320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15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>(((I972/60)/60)/24)+DATE(1970,1,1)</f>
        <v>42758.207638888889</v>
      </c>
      <c r="K972">
        <v>1481951853</v>
      </c>
      <c r="L972" s="13">
        <f>(((K972/60)/60)/24)+DATE(1970,1,1)</f>
        <v>42721.220520833333</v>
      </c>
      <c r="M972" s="30">
        <f t="shared" si="15"/>
        <v>37</v>
      </c>
      <c r="N972" t="b">
        <v>0</v>
      </c>
      <c r="O972">
        <v>14</v>
      </c>
      <c r="P972" t="b">
        <v>0</v>
      </c>
      <c r="Q972" s="6">
        <f>+E972/D972</f>
        <v>0.4592</v>
      </c>
      <c r="R972" s="9">
        <f>IF(O972&gt;0,E972/O972,0)</f>
        <v>164</v>
      </c>
      <c r="S972" t="s">
        <v>8273</v>
      </c>
      <c r="T972" t="s">
        <v>8318</v>
      </c>
      <c r="U972" t="s">
        <v>8320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15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>(((I973/60)/60)/24)+DATE(1970,1,1)</f>
        <v>42156.709027777775</v>
      </c>
      <c r="K973">
        <v>1429290060</v>
      </c>
      <c r="L973" s="13">
        <f>(((K973/60)/60)/24)+DATE(1970,1,1)</f>
        <v>42111.709027777775</v>
      </c>
      <c r="M973" s="30">
        <f t="shared" si="15"/>
        <v>45</v>
      </c>
      <c r="N973" t="b">
        <v>0</v>
      </c>
      <c r="O973">
        <v>5</v>
      </c>
      <c r="P973" t="b">
        <v>0</v>
      </c>
      <c r="Q973" s="6">
        <f>+E973/D973</f>
        <v>2.2599999999999999E-3</v>
      </c>
      <c r="R973" s="9">
        <f>IF(O973&gt;0,E973/O973,0)</f>
        <v>45.2</v>
      </c>
      <c r="S973" t="s">
        <v>8273</v>
      </c>
      <c r="T973" t="s">
        <v>8318</v>
      </c>
      <c r="U973" t="s">
        <v>8320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15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>(((I974/60)/60)/24)+DATE(1970,1,1)</f>
        <v>41886.290972222225</v>
      </c>
      <c r="K974">
        <v>1407271598</v>
      </c>
      <c r="L974" s="13">
        <f>(((K974/60)/60)/24)+DATE(1970,1,1)</f>
        <v>41856.865717592591</v>
      </c>
      <c r="M974" s="30">
        <f t="shared" si="15"/>
        <v>29</v>
      </c>
      <c r="N974" t="b">
        <v>0</v>
      </c>
      <c r="O974">
        <v>45</v>
      </c>
      <c r="P974" t="b">
        <v>0</v>
      </c>
      <c r="Q974" s="6">
        <f>+E974/D974</f>
        <v>0.34625</v>
      </c>
      <c r="R974" s="9">
        <f>IF(O974&gt;0,E974/O974,0)</f>
        <v>153.88888888888889</v>
      </c>
      <c r="S974" t="s">
        <v>8273</v>
      </c>
      <c r="T974" t="s">
        <v>8318</v>
      </c>
      <c r="U974" t="s">
        <v>8320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1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>(((I975/60)/60)/24)+DATE(1970,1,1)</f>
        <v>42317.056631944448</v>
      </c>
      <c r="K975">
        <v>1441844493</v>
      </c>
      <c r="L975" s="13">
        <f>(((K975/60)/60)/24)+DATE(1970,1,1)</f>
        <v>42257.014965277776</v>
      </c>
      <c r="M975" s="30">
        <f t="shared" si="15"/>
        <v>60</v>
      </c>
      <c r="N975" t="b">
        <v>0</v>
      </c>
      <c r="O975">
        <v>8</v>
      </c>
      <c r="P975" t="b">
        <v>0</v>
      </c>
      <c r="Q975" s="6">
        <f>+E975/D975</f>
        <v>2.0549999999999999E-2</v>
      </c>
      <c r="R975" s="9">
        <f>IF(O975&gt;0,E975/O975,0)</f>
        <v>51.375</v>
      </c>
      <c r="S975" t="s">
        <v>8273</v>
      </c>
      <c r="T975" t="s">
        <v>8318</v>
      </c>
      <c r="U975" t="s">
        <v>8320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15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>(((I976/60)/60)/24)+DATE(1970,1,1)</f>
        <v>42454.707824074074</v>
      </c>
      <c r="K976">
        <v>1456336756</v>
      </c>
      <c r="L976" s="13">
        <f>(((K976/60)/60)/24)+DATE(1970,1,1)</f>
        <v>42424.749490740738</v>
      </c>
      <c r="M976" s="30">
        <f t="shared" si="15"/>
        <v>30</v>
      </c>
      <c r="N976" t="b">
        <v>0</v>
      </c>
      <c r="O976">
        <v>3</v>
      </c>
      <c r="P976" t="b">
        <v>0</v>
      </c>
      <c r="Q976" s="6">
        <f>+E976/D976</f>
        <v>5.5999999999999999E-3</v>
      </c>
      <c r="R976" s="9">
        <f>IF(O976&gt;0,E976/O976,0)</f>
        <v>93.333333333333329</v>
      </c>
      <c r="S976" t="s">
        <v>8273</v>
      </c>
      <c r="T976" t="s">
        <v>8318</v>
      </c>
      <c r="U976" t="s">
        <v>8320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15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>(((I977/60)/60)/24)+DATE(1970,1,1)</f>
        <v>42549.696585648147</v>
      </c>
      <c r="K977">
        <v>1461948185</v>
      </c>
      <c r="L977" s="13">
        <f>(((K977/60)/60)/24)+DATE(1970,1,1)</f>
        <v>42489.696585648147</v>
      </c>
      <c r="M977" s="30">
        <f t="shared" si="15"/>
        <v>60</v>
      </c>
      <c r="N977" t="b">
        <v>0</v>
      </c>
      <c r="O977">
        <v>24</v>
      </c>
      <c r="P977" t="b">
        <v>0</v>
      </c>
      <c r="Q977" s="6">
        <f>+E977/D977</f>
        <v>2.6069999999999999E-2</v>
      </c>
      <c r="R977" s="9">
        <f>IF(O977&gt;0,E977/O977,0)</f>
        <v>108.625</v>
      </c>
      <c r="S977" t="s">
        <v>8273</v>
      </c>
      <c r="T977" t="s">
        <v>8318</v>
      </c>
      <c r="U977" t="s">
        <v>8320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15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>(((I978/60)/60)/24)+DATE(1970,1,1)</f>
        <v>42230.058993055558</v>
      </c>
      <c r="K978">
        <v>1435627497</v>
      </c>
      <c r="L978" s="13">
        <f>(((K978/60)/60)/24)+DATE(1970,1,1)</f>
        <v>42185.058993055558</v>
      </c>
      <c r="M978" s="30">
        <f t="shared" si="15"/>
        <v>45</v>
      </c>
      <c r="N978" t="b">
        <v>0</v>
      </c>
      <c r="O978">
        <v>18</v>
      </c>
      <c r="P978" t="b">
        <v>0</v>
      </c>
      <c r="Q978" s="6">
        <f>+E978/D978</f>
        <v>1.9259999999999999E-2</v>
      </c>
      <c r="R978" s="9">
        <f>IF(O978&gt;0,E978/O978,0)</f>
        <v>160.5</v>
      </c>
      <c r="S978" t="s">
        <v>8273</v>
      </c>
      <c r="T978" t="s">
        <v>8318</v>
      </c>
      <c r="U978" t="s">
        <v>8320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15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>(((I979/60)/60)/24)+DATE(1970,1,1)</f>
        <v>42421.942094907412</v>
      </c>
      <c r="K979">
        <v>1453502197</v>
      </c>
      <c r="L979" s="13">
        <f>(((K979/60)/60)/24)+DATE(1970,1,1)</f>
        <v>42391.942094907412</v>
      </c>
      <c r="M979" s="30">
        <f t="shared" si="15"/>
        <v>30</v>
      </c>
      <c r="N979" t="b">
        <v>0</v>
      </c>
      <c r="O979">
        <v>12</v>
      </c>
      <c r="P979" t="b">
        <v>0</v>
      </c>
      <c r="Q979" s="6">
        <f>+E979/D979</f>
        <v>0.33666666666666667</v>
      </c>
      <c r="R979" s="9">
        <f>IF(O979&gt;0,E979/O979,0)</f>
        <v>75.75</v>
      </c>
      <c r="S979" t="s">
        <v>8273</v>
      </c>
      <c r="T979" t="s">
        <v>8318</v>
      </c>
      <c r="U979" t="s">
        <v>8320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15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>(((I980/60)/60)/24)+DATE(1970,1,1)</f>
        <v>42425.309039351851</v>
      </c>
      <c r="K980">
        <v>1453793101</v>
      </c>
      <c r="L980" s="13">
        <f>(((K980/60)/60)/24)+DATE(1970,1,1)</f>
        <v>42395.309039351851</v>
      </c>
      <c r="M980" s="30">
        <f t="shared" si="15"/>
        <v>30</v>
      </c>
      <c r="N980" t="b">
        <v>0</v>
      </c>
      <c r="O980">
        <v>123</v>
      </c>
      <c r="P980" t="b">
        <v>0</v>
      </c>
      <c r="Q980" s="6">
        <f>+E980/D980</f>
        <v>0.5626326718299024</v>
      </c>
      <c r="R980" s="9">
        <f>IF(O980&gt;0,E980/O980,0)</f>
        <v>790.83739837398377</v>
      </c>
      <c r="S980" t="s">
        <v>8273</v>
      </c>
      <c r="T980" t="s">
        <v>8318</v>
      </c>
      <c r="U980" t="s">
        <v>8320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15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>(((I981/60)/60)/24)+DATE(1970,1,1)</f>
        <v>42541.790972222225</v>
      </c>
      <c r="K981">
        <v>1463392828</v>
      </c>
      <c r="L981" s="13">
        <f>(((K981/60)/60)/24)+DATE(1970,1,1)</f>
        <v>42506.416990740734</v>
      </c>
      <c r="M981" s="30">
        <f t="shared" si="15"/>
        <v>35</v>
      </c>
      <c r="N981" t="b">
        <v>0</v>
      </c>
      <c r="O981">
        <v>96</v>
      </c>
      <c r="P981" t="b">
        <v>0</v>
      </c>
      <c r="Q981" s="6">
        <f>+E981/D981</f>
        <v>0.82817600000000002</v>
      </c>
      <c r="R981" s="9">
        <f>IF(O981&gt;0,E981/O981,0)</f>
        <v>301.93916666666667</v>
      </c>
      <c r="S981" t="s">
        <v>8273</v>
      </c>
      <c r="T981" t="s">
        <v>8318</v>
      </c>
      <c r="U981" t="s">
        <v>8320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15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>(((I982/60)/60)/24)+DATE(1970,1,1)</f>
        <v>41973.945856481485</v>
      </c>
      <c r="K982">
        <v>1413495722</v>
      </c>
      <c r="L982" s="13">
        <f>(((K982/60)/60)/24)+DATE(1970,1,1)</f>
        <v>41928.904189814813</v>
      </c>
      <c r="M982" s="30">
        <f t="shared" si="15"/>
        <v>45</v>
      </c>
      <c r="N982" t="b">
        <v>0</v>
      </c>
      <c r="O982">
        <v>31</v>
      </c>
      <c r="P982" t="b">
        <v>0</v>
      </c>
      <c r="Q982" s="6">
        <f>+E982/D982</f>
        <v>0.14860000000000001</v>
      </c>
      <c r="R982" s="9">
        <f>IF(O982&gt;0,E982/O982,0)</f>
        <v>47.935483870967744</v>
      </c>
      <c r="S982" t="s">
        <v>8273</v>
      </c>
      <c r="T982" t="s">
        <v>8318</v>
      </c>
      <c r="U982" t="s">
        <v>8320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15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>(((I983/60)/60)/24)+DATE(1970,1,1)</f>
        <v>41860.947013888886</v>
      </c>
      <c r="K983">
        <v>1405032222</v>
      </c>
      <c r="L983" s="13">
        <f>(((K983/60)/60)/24)+DATE(1970,1,1)</f>
        <v>41830.947013888886</v>
      </c>
      <c r="M983" s="30">
        <f t="shared" si="15"/>
        <v>30</v>
      </c>
      <c r="N983" t="b">
        <v>0</v>
      </c>
      <c r="O983">
        <v>4</v>
      </c>
      <c r="P983" t="b">
        <v>0</v>
      </c>
      <c r="Q983" s="6">
        <f>+E983/D983</f>
        <v>1.2375123751237513E-4</v>
      </c>
      <c r="R983" s="9">
        <f>IF(O983&gt;0,E983/O983,0)</f>
        <v>2.75</v>
      </c>
      <c r="S983" t="s">
        <v>8273</v>
      </c>
      <c r="T983" t="s">
        <v>8318</v>
      </c>
      <c r="U983" t="s">
        <v>8320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15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>(((I984/60)/60)/24)+DATE(1970,1,1)</f>
        <v>42645.753310185188</v>
      </c>
      <c r="K984">
        <v>1472839486</v>
      </c>
      <c r="L984" s="13">
        <f>(((K984/60)/60)/24)+DATE(1970,1,1)</f>
        <v>42615.753310185188</v>
      </c>
      <c r="M984" s="30">
        <f t="shared" si="15"/>
        <v>30</v>
      </c>
      <c r="N984" t="b">
        <v>0</v>
      </c>
      <c r="O984">
        <v>3</v>
      </c>
      <c r="P984" t="b">
        <v>0</v>
      </c>
      <c r="Q984" s="6">
        <f>+E984/D984</f>
        <v>1.7142857142857143E-4</v>
      </c>
      <c r="R984" s="9">
        <f>IF(O984&gt;0,E984/O984,0)</f>
        <v>1</v>
      </c>
      <c r="S984" t="s">
        <v>8273</v>
      </c>
      <c r="T984" t="s">
        <v>8318</v>
      </c>
      <c r="U984" t="s">
        <v>8320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1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>(((I985/60)/60)/24)+DATE(1970,1,1)</f>
        <v>42605.870833333334</v>
      </c>
      <c r="K985">
        <v>1469289685</v>
      </c>
      <c r="L985" s="13">
        <f>(((K985/60)/60)/24)+DATE(1970,1,1)</f>
        <v>42574.667650462965</v>
      </c>
      <c r="M985" s="30">
        <f t="shared" si="15"/>
        <v>31</v>
      </c>
      <c r="N985" t="b">
        <v>0</v>
      </c>
      <c r="O985">
        <v>179</v>
      </c>
      <c r="P985" t="b">
        <v>0</v>
      </c>
      <c r="Q985" s="6">
        <f>+E985/D985</f>
        <v>0.2950613611721471</v>
      </c>
      <c r="R985" s="9">
        <f>IF(O985&gt;0,E985/O985,0)</f>
        <v>171.79329608938548</v>
      </c>
      <c r="S985" t="s">
        <v>8273</v>
      </c>
      <c r="T985" t="s">
        <v>8318</v>
      </c>
      <c r="U985" t="s">
        <v>8320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15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>(((I986/60)/60)/24)+DATE(1970,1,1)</f>
        <v>42091.074166666673</v>
      </c>
      <c r="K986">
        <v>1424918808</v>
      </c>
      <c r="L986" s="13">
        <f>(((K986/60)/60)/24)+DATE(1970,1,1)</f>
        <v>42061.11583333333</v>
      </c>
      <c r="M986" s="30">
        <f t="shared" si="15"/>
        <v>30</v>
      </c>
      <c r="N986" t="b">
        <v>0</v>
      </c>
      <c r="O986">
        <v>3</v>
      </c>
      <c r="P986" t="b">
        <v>0</v>
      </c>
      <c r="Q986" s="6">
        <f>+E986/D986</f>
        <v>1.06E-2</v>
      </c>
      <c r="R986" s="9">
        <f>IF(O986&gt;0,E986/O986,0)</f>
        <v>35.333333333333336</v>
      </c>
      <c r="S986" t="s">
        <v>8273</v>
      </c>
      <c r="T986" t="s">
        <v>8318</v>
      </c>
      <c r="U986" t="s">
        <v>8320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15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>(((I987/60)/60)/24)+DATE(1970,1,1)</f>
        <v>42369.958333333328</v>
      </c>
      <c r="K987">
        <v>1449011610</v>
      </c>
      <c r="L987" s="13">
        <f>(((K987/60)/60)/24)+DATE(1970,1,1)</f>
        <v>42339.967708333337</v>
      </c>
      <c r="M987" s="30">
        <f t="shared" si="15"/>
        <v>30</v>
      </c>
      <c r="N987" t="b">
        <v>0</v>
      </c>
      <c r="O987">
        <v>23</v>
      </c>
      <c r="P987" t="b">
        <v>0</v>
      </c>
      <c r="Q987" s="6">
        <f>+E987/D987</f>
        <v>6.2933333333333327E-2</v>
      </c>
      <c r="R987" s="9">
        <f>IF(O987&gt;0,E987/O987,0)</f>
        <v>82.086956521739125</v>
      </c>
      <c r="S987" t="s">
        <v>8273</v>
      </c>
      <c r="T987" t="s">
        <v>8318</v>
      </c>
      <c r="U987" t="s">
        <v>8320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15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>(((I988/60)/60)/24)+DATE(1970,1,1)</f>
        <v>42379</v>
      </c>
      <c r="K988">
        <v>1447698300</v>
      </c>
      <c r="L988" s="13">
        <f>(((K988/60)/60)/24)+DATE(1970,1,1)</f>
        <v>42324.767361111109</v>
      </c>
      <c r="M988" s="30">
        <f t="shared" si="15"/>
        <v>54</v>
      </c>
      <c r="N988" t="b">
        <v>0</v>
      </c>
      <c r="O988">
        <v>23</v>
      </c>
      <c r="P988" t="b">
        <v>0</v>
      </c>
      <c r="Q988" s="6">
        <f>+E988/D988</f>
        <v>0.1275</v>
      </c>
      <c r="R988" s="9">
        <f>IF(O988&gt;0,E988/O988,0)</f>
        <v>110.8695652173913</v>
      </c>
      <c r="S988" t="s">
        <v>8273</v>
      </c>
      <c r="T988" t="s">
        <v>8318</v>
      </c>
      <c r="U988" t="s">
        <v>8320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15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>(((I989/60)/60)/24)+DATE(1970,1,1)</f>
        <v>41813.294560185182</v>
      </c>
      <c r="K989">
        <v>1400051050</v>
      </c>
      <c r="L989" s="13">
        <f>(((K989/60)/60)/24)+DATE(1970,1,1)</f>
        <v>41773.294560185182</v>
      </c>
      <c r="M989" s="30">
        <f t="shared" si="15"/>
        <v>40</v>
      </c>
      <c r="N989" t="b">
        <v>0</v>
      </c>
      <c r="O989">
        <v>41</v>
      </c>
      <c r="P989" t="b">
        <v>0</v>
      </c>
      <c r="Q989" s="6">
        <f>+E989/D989</f>
        <v>0.13220000000000001</v>
      </c>
      <c r="R989" s="9">
        <f>IF(O989&gt;0,E989/O989,0)</f>
        <v>161.21951219512195</v>
      </c>
      <c r="S989" t="s">
        <v>8273</v>
      </c>
      <c r="T989" t="s">
        <v>8318</v>
      </c>
      <c r="U989" t="s">
        <v>8320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15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>(((I990/60)/60)/24)+DATE(1970,1,1)</f>
        <v>42644.356770833328</v>
      </c>
      <c r="K990">
        <v>1472718825</v>
      </c>
      <c r="L990" s="13">
        <f>(((K990/60)/60)/24)+DATE(1970,1,1)</f>
        <v>42614.356770833328</v>
      </c>
      <c r="M990" s="30">
        <f t="shared" si="15"/>
        <v>30</v>
      </c>
      <c r="N990" t="b">
        <v>0</v>
      </c>
      <c r="O990">
        <v>0</v>
      </c>
      <c r="P990" t="b">
        <v>0</v>
      </c>
      <c r="Q990" s="6">
        <f>+E990/D990</f>
        <v>0</v>
      </c>
      <c r="R990" s="9">
        <f>IF(O990&gt;0,E990/O990,0)</f>
        <v>0</v>
      </c>
      <c r="S990" t="s">
        <v>8273</v>
      </c>
      <c r="T990" t="s">
        <v>8318</v>
      </c>
      <c r="U990" t="s">
        <v>8320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15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>(((I991/60)/60)/24)+DATE(1970,1,1)</f>
        <v>42641.933969907404</v>
      </c>
      <c r="K991">
        <v>1472509495</v>
      </c>
      <c r="L991" s="13">
        <f>(((K991/60)/60)/24)+DATE(1970,1,1)</f>
        <v>42611.933969907404</v>
      </c>
      <c r="M991" s="30">
        <f t="shared" si="15"/>
        <v>30</v>
      </c>
      <c r="N991" t="b">
        <v>0</v>
      </c>
      <c r="O991">
        <v>32</v>
      </c>
      <c r="P991" t="b">
        <v>0</v>
      </c>
      <c r="Q991" s="6">
        <f>+E991/D991</f>
        <v>0.16769999999999999</v>
      </c>
      <c r="R991" s="9">
        <f>IF(O991&gt;0,E991/O991,0)</f>
        <v>52.40625</v>
      </c>
      <c r="S991" t="s">
        <v>8273</v>
      </c>
      <c r="T991" t="s">
        <v>8318</v>
      </c>
      <c r="U991" t="s">
        <v>8320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15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>(((I992/60)/60)/24)+DATE(1970,1,1)</f>
        <v>41885.784305555557</v>
      </c>
      <c r="K992">
        <v>1407178164</v>
      </c>
      <c r="L992" s="13">
        <f>(((K992/60)/60)/24)+DATE(1970,1,1)</f>
        <v>41855.784305555557</v>
      </c>
      <c r="M992" s="30">
        <f t="shared" si="15"/>
        <v>30</v>
      </c>
      <c r="N992" t="b">
        <v>0</v>
      </c>
      <c r="O992">
        <v>2</v>
      </c>
      <c r="P992" t="b">
        <v>0</v>
      </c>
      <c r="Q992" s="6">
        <f>+E992/D992</f>
        <v>1.0399999999999999E-3</v>
      </c>
      <c r="R992" s="9">
        <f>IF(O992&gt;0,E992/O992,0)</f>
        <v>13</v>
      </c>
      <c r="S992" t="s">
        <v>8273</v>
      </c>
      <c r="T992" t="s">
        <v>8318</v>
      </c>
      <c r="U992" t="s">
        <v>8320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15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>(((I993/60)/60)/24)+DATE(1970,1,1)</f>
        <v>42563.785416666666</v>
      </c>
      <c r="K993">
        <v>1466186988</v>
      </c>
      <c r="L993" s="13">
        <f>(((K993/60)/60)/24)+DATE(1970,1,1)</f>
        <v>42538.75680555556</v>
      </c>
      <c r="M993" s="30">
        <f t="shared" si="15"/>
        <v>25</v>
      </c>
      <c r="N993" t="b">
        <v>0</v>
      </c>
      <c r="O993">
        <v>7</v>
      </c>
      <c r="P993" t="b">
        <v>0</v>
      </c>
      <c r="Q993" s="6">
        <f>+E993/D993</f>
        <v>4.24E-2</v>
      </c>
      <c r="R993" s="9">
        <f>IF(O993&gt;0,E993/O993,0)</f>
        <v>30.285714285714285</v>
      </c>
      <c r="S993" t="s">
        <v>8273</v>
      </c>
      <c r="T993" t="s">
        <v>8318</v>
      </c>
      <c r="U993" t="s">
        <v>8320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15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>(((I994/60)/60)/24)+DATE(1970,1,1)</f>
        <v>42497.883321759262</v>
      </c>
      <c r="K994">
        <v>1457475119</v>
      </c>
      <c r="L994" s="13">
        <f>(((K994/60)/60)/24)+DATE(1970,1,1)</f>
        <v>42437.924988425926</v>
      </c>
      <c r="M994" s="30">
        <f t="shared" si="15"/>
        <v>60</v>
      </c>
      <c r="N994" t="b">
        <v>0</v>
      </c>
      <c r="O994">
        <v>4</v>
      </c>
      <c r="P994" t="b">
        <v>0</v>
      </c>
      <c r="Q994" s="6">
        <f>+E994/D994</f>
        <v>4.6699999999999997E-3</v>
      </c>
      <c r="R994" s="9">
        <f>IF(O994&gt;0,E994/O994,0)</f>
        <v>116.75</v>
      </c>
      <c r="S994" t="s">
        <v>8273</v>
      </c>
      <c r="T994" t="s">
        <v>8318</v>
      </c>
      <c r="U994" t="s">
        <v>8320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1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>(((I995/60)/60)/24)+DATE(1970,1,1)</f>
        <v>42686.208333333328</v>
      </c>
      <c r="K995">
        <v>1476054568</v>
      </c>
      <c r="L995" s="13">
        <f>(((K995/60)/60)/24)+DATE(1970,1,1)</f>
        <v>42652.964907407411</v>
      </c>
      <c r="M995" s="30">
        <f t="shared" si="15"/>
        <v>33</v>
      </c>
      <c r="N995" t="b">
        <v>0</v>
      </c>
      <c r="O995">
        <v>196</v>
      </c>
      <c r="P995" t="b">
        <v>0</v>
      </c>
      <c r="Q995" s="6">
        <f>+E995/D995</f>
        <v>0.25087142857142858</v>
      </c>
      <c r="R995" s="9">
        <f>IF(O995&gt;0,E995/O995,0)</f>
        <v>89.59693877551021</v>
      </c>
      <c r="S995" t="s">
        <v>8273</v>
      </c>
      <c r="T995" t="s">
        <v>8318</v>
      </c>
      <c r="U995" t="s">
        <v>8320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15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>(((I996/60)/60)/24)+DATE(1970,1,1)</f>
        <v>41973.957638888889</v>
      </c>
      <c r="K996">
        <v>1412835530</v>
      </c>
      <c r="L996" s="13">
        <f>(((K996/60)/60)/24)+DATE(1970,1,1)</f>
        <v>41921.263078703705</v>
      </c>
      <c r="M996" s="30">
        <f t="shared" si="15"/>
        <v>53</v>
      </c>
      <c r="N996" t="b">
        <v>0</v>
      </c>
      <c r="O996">
        <v>11</v>
      </c>
      <c r="P996" t="b">
        <v>0</v>
      </c>
      <c r="Q996" s="6">
        <f>+E996/D996</f>
        <v>2.3345000000000001E-2</v>
      </c>
      <c r="R996" s="9">
        <f>IF(O996&gt;0,E996/O996,0)</f>
        <v>424.45454545454544</v>
      </c>
      <c r="S996" t="s">
        <v>8273</v>
      </c>
      <c r="T996" t="s">
        <v>8318</v>
      </c>
      <c r="U996" t="s">
        <v>8320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15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>(((I997/60)/60)/24)+DATE(1970,1,1)</f>
        <v>41972.666666666672</v>
      </c>
      <c r="K997">
        <v>1415140480</v>
      </c>
      <c r="L997" s="13">
        <f>(((K997/60)/60)/24)+DATE(1970,1,1)</f>
        <v>41947.940740740742</v>
      </c>
      <c r="M997" s="30">
        <f t="shared" si="15"/>
        <v>25</v>
      </c>
      <c r="N997" t="b">
        <v>0</v>
      </c>
      <c r="O997">
        <v>9</v>
      </c>
      <c r="P997" t="b">
        <v>0</v>
      </c>
      <c r="Q997" s="6">
        <f>+E997/D997</f>
        <v>7.2599999999999998E-2</v>
      </c>
      <c r="R997" s="9">
        <f>IF(O997&gt;0,E997/O997,0)</f>
        <v>80.666666666666671</v>
      </c>
      <c r="S997" t="s">
        <v>8273</v>
      </c>
      <c r="T997" t="s">
        <v>8318</v>
      </c>
      <c r="U997" t="s">
        <v>8320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15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>(((I998/60)/60)/24)+DATE(1970,1,1)</f>
        <v>41847.643750000003</v>
      </c>
      <c r="K998">
        <v>1403902060</v>
      </c>
      <c r="L998" s="13">
        <f>(((K998/60)/60)/24)+DATE(1970,1,1)</f>
        <v>41817.866435185184</v>
      </c>
      <c r="M998" s="30">
        <f t="shared" si="15"/>
        <v>30</v>
      </c>
      <c r="N998" t="b">
        <v>0</v>
      </c>
      <c r="O998">
        <v>5</v>
      </c>
      <c r="P998" t="b">
        <v>0</v>
      </c>
      <c r="Q998" s="6">
        <f>+E998/D998</f>
        <v>1.6250000000000001E-2</v>
      </c>
      <c r="R998" s="9">
        <f>IF(O998&gt;0,E998/O998,0)</f>
        <v>13</v>
      </c>
      <c r="S998" t="s">
        <v>8273</v>
      </c>
      <c r="T998" t="s">
        <v>8318</v>
      </c>
      <c r="U998" t="s">
        <v>8320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15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>(((I999/60)/60)/24)+DATE(1970,1,1)</f>
        <v>41971.144641203704</v>
      </c>
      <c r="K999">
        <v>1414549697</v>
      </c>
      <c r="L999" s="13">
        <f>(((K999/60)/60)/24)+DATE(1970,1,1)</f>
        <v>41941.10297453704</v>
      </c>
      <c r="M999" s="30">
        <f t="shared" si="15"/>
        <v>30</v>
      </c>
      <c r="N999" t="b">
        <v>0</v>
      </c>
      <c r="O999">
        <v>8</v>
      </c>
      <c r="P999" t="b">
        <v>0</v>
      </c>
      <c r="Q999" s="6">
        <f>+E999/D999</f>
        <v>1.2999999999999999E-2</v>
      </c>
      <c r="R999" s="9">
        <f>IF(O999&gt;0,E999/O999,0)</f>
        <v>8.125</v>
      </c>
      <c r="S999" t="s">
        <v>8273</v>
      </c>
      <c r="T999" t="s">
        <v>8318</v>
      </c>
      <c r="U999" t="s">
        <v>8320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15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>(((I1000/60)/60)/24)+DATE(1970,1,1)</f>
        <v>42327.210659722223</v>
      </c>
      <c r="K1000">
        <v>1444017801</v>
      </c>
      <c r="L1000" s="13">
        <f>(((K1000/60)/60)/24)+DATE(1970,1,1)</f>
        <v>42282.168993055559</v>
      </c>
      <c r="M1000" s="30">
        <f t="shared" si="15"/>
        <v>45</v>
      </c>
      <c r="N1000" t="b">
        <v>0</v>
      </c>
      <c r="O1000">
        <v>229</v>
      </c>
      <c r="P1000" t="b">
        <v>0</v>
      </c>
      <c r="Q1000" s="6">
        <f>+E1000/D1000</f>
        <v>0.58558333333333334</v>
      </c>
      <c r="R1000" s="9">
        <f>IF(O1000&gt;0,E1000/O1000,0)</f>
        <v>153.42794759825327</v>
      </c>
      <c r="S1000" t="s">
        <v>8273</v>
      </c>
      <c r="T1000" t="s">
        <v>8318</v>
      </c>
      <c r="U1000" t="s">
        <v>8320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15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>(((I1001/60)/60)/24)+DATE(1970,1,1)</f>
        <v>41956.334722222222</v>
      </c>
      <c r="K1001">
        <v>1413270690</v>
      </c>
      <c r="L1001" s="13">
        <f>(((K1001/60)/60)/24)+DATE(1970,1,1)</f>
        <v>41926.29965277778</v>
      </c>
      <c r="M1001" s="30">
        <f t="shared" si="15"/>
        <v>30</v>
      </c>
      <c r="N1001" t="b">
        <v>0</v>
      </c>
      <c r="O1001">
        <v>40</v>
      </c>
      <c r="P1001" t="b">
        <v>0</v>
      </c>
      <c r="Q1001" s="6">
        <f>+E1001/D1001</f>
        <v>7.7886666666666673E-2</v>
      </c>
      <c r="R1001" s="9">
        <f>IF(O1001&gt;0,E1001/O1001,0)</f>
        <v>292.07499999999999</v>
      </c>
      <c r="S1001" t="s">
        <v>8273</v>
      </c>
      <c r="T1001" t="s">
        <v>8318</v>
      </c>
      <c r="U1001" t="s">
        <v>8320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15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>(((I1002/60)/60)/24)+DATE(1970,1,1)</f>
        <v>42809.018055555556</v>
      </c>
      <c r="K1002">
        <v>1484357160</v>
      </c>
      <c r="L1002" s="13">
        <f>(((K1002/60)/60)/24)+DATE(1970,1,1)</f>
        <v>42749.059722222228</v>
      </c>
      <c r="M1002" s="30">
        <f t="shared" si="15"/>
        <v>60</v>
      </c>
      <c r="N1002" t="b">
        <v>0</v>
      </c>
      <c r="O1002">
        <v>6</v>
      </c>
      <c r="P1002" t="b">
        <v>0</v>
      </c>
      <c r="Q1002" s="6">
        <f>+E1002/D1002</f>
        <v>2.2157147647256063E-2</v>
      </c>
      <c r="R1002" s="9">
        <f>IF(O1002&gt;0,E1002/O1002,0)</f>
        <v>3304</v>
      </c>
      <c r="S1002" t="s">
        <v>8273</v>
      </c>
      <c r="T1002" t="s">
        <v>8318</v>
      </c>
      <c r="U1002" t="s">
        <v>8320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15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>(((I1003/60)/60)/24)+DATE(1970,1,1)</f>
        <v>42765.720057870371</v>
      </c>
      <c r="K1003">
        <v>1481908613</v>
      </c>
      <c r="L1003" s="13">
        <f>(((K1003/60)/60)/24)+DATE(1970,1,1)</f>
        <v>42720.720057870371</v>
      </c>
      <c r="M1003" s="30">
        <f t="shared" si="15"/>
        <v>45</v>
      </c>
      <c r="N1003" t="b">
        <v>0</v>
      </c>
      <c r="O1003">
        <v>4</v>
      </c>
      <c r="P1003" t="b">
        <v>0</v>
      </c>
      <c r="Q1003" s="6">
        <f>+E1003/D1003</f>
        <v>1.04</v>
      </c>
      <c r="R1003" s="9">
        <f>IF(O1003&gt;0,E1003/O1003,0)</f>
        <v>1300</v>
      </c>
      <c r="S1003" t="s">
        <v>8273</v>
      </c>
      <c r="T1003" t="s">
        <v>8318</v>
      </c>
      <c r="U1003" t="s">
        <v>8320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15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>(((I1004/60)/60)/24)+DATE(1970,1,1)</f>
        <v>42355.249305555553</v>
      </c>
      <c r="K1004">
        <v>1447777514</v>
      </c>
      <c r="L1004" s="13">
        <f>(((K1004/60)/60)/24)+DATE(1970,1,1)</f>
        <v>42325.684189814812</v>
      </c>
      <c r="M1004" s="30">
        <f t="shared" si="15"/>
        <v>30</v>
      </c>
      <c r="N1004" t="b">
        <v>0</v>
      </c>
      <c r="O1004">
        <v>22</v>
      </c>
      <c r="P1004" t="b">
        <v>0</v>
      </c>
      <c r="Q1004" s="6">
        <f>+E1004/D1004</f>
        <v>0.29602960296029601</v>
      </c>
      <c r="R1004" s="9">
        <f>IF(O1004&gt;0,E1004/O1004,0)</f>
        <v>134.54545454545453</v>
      </c>
      <c r="S1004" t="s">
        <v>8273</v>
      </c>
      <c r="T1004" t="s">
        <v>8318</v>
      </c>
      <c r="U1004" t="s">
        <v>8320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1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>(((I1005/60)/60)/24)+DATE(1970,1,1)</f>
        <v>42810.667372685188</v>
      </c>
      <c r="K1005">
        <v>1487091661</v>
      </c>
      <c r="L1005" s="13">
        <f>(((K1005/60)/60)/24)+DATE(1970,1,1)</f>
        <v>42780.709039351852</v>
      </c>
      <c r="M1005" s="30">
        <f t="shared" si="15"/>
        <v>30</v>
      </c>
      <c r="N1005" t="b">
        <v>0</v>
      </c>
      <c r="O1005">
        <v>15</v>
      </c>
      <c r="P1005" t="b">
        <v>0</v>
      </c>
      <c r="Q1005" s="6">
        <f>+E1005/D1005</f>
        <v>0.16055</v>
      </c>
      <c r="R1005" s="9">
        <f>IF(O1005&gt;0,E1005/O1005,0)</f>
        <v>214.06666666666666</v>
      </c>
      <c r="S1005" t="s">
        <v>8273</v>
      </c>
      <c r="T1005" t="s">
        <v>8318</v>
      </c>
      <c r="U1005" t="s">
        <v>8320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15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>(((I1006/60)/60)/24)+DATE(1970,1,1)</f>
        <v>42418.708645833336</v>
      </c>
      <c r="K1006">
        <v>1453222827</v>
      </c>
      <c r="L1006" s="13">
        <f>(((K1006/60)/60)/24)+DATE(1970,1,1)</f>
        <v>42388.708645833336</v>
      </c>
      <c r="M1006" s="30">
        <f t="shared" si="15"/>
        <v>30</v>
      </c>
      <c r="N1006" t="b">
        <v>0</v>
      </c>
      <c r="O1006">
        <v>95</v>
      </c>
      <c r="P1006" t="b">
        <v>0</v>
      </c>
      <c r="Q1006" s="6">
        <f>+E1006/D1006</f>
        <v>0.82208000000000003</v>
      </c>
      <c r="R1006" s="9">
        <f>IF(O1006&gt;0,E1006/O1006,0)</f>
        <v>216.33684210526314</v>
      </c>
      <c r="S1006" t="s">
        <v>8273</v>
      </c>
      <c r="T1006" t="s">
        <v>8318</v>
      </c>
      <c r="U1006" t="s">
        <v>8320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15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>(((I1007/60)/60)/24)+DATE(1970,1,1)</f>
        <v>42307.624803240738</v>
      </c>
      <c r="K1007">
        <v>1443538783</v>
      </c>
      <c r="L1007" s="13">
        <f>(((K1007/60)/60)/24)+DATE(1970,1,1)</f>
        <v>42276.624803240738</v>
      </c>
      <c r="M1007" s="30">
        <f t="shared" si="15"/>
        <v>31</v>
      </c>
      <c r="N1007" t="b">
        <v>0</v>
      </c>
      <c r="O1007">
        <v>161</v>
      </c>
      <c r="P1007" t="b">
        <v>0</v>
      </c>
      <c r="Q1007" s="6">
        <f>+E1007/D1007</f>
        <v>0.75051000000000001</v>
      </c>
      <c r="R1007" s="9">
        <f>IF(O1007&gt;0,E1007/O1007,0)</f>
        <v>932.31055900621118</v>
      </c>
      <c r="S1007" t="s">
        <v>8273</v>
      </c>
      <c r="T1007" t="s">
        <v>8318</v>
      </c>
      <c r="U1007" t="s">
        <v>8320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15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>(((I1008/60)/60)/24)+DATE(1970,1,1)</f>
        <v>41985.299305555556</v>
      </c>
      <c r="K1008">
        <v>1417654672</v>
      </c>
      <c r="L1008" s="13">
        <f>(((K1008/60)/60)/24)+DATE(1970,1,1)</f>
        <v>41977.040185185186</v>
      </c>
      <c r="M1008" s="30">
        <f t="shared" si="15"/>
        <v>8</v>
      </c>
      <c r="N1008" t="b">
        <v>0</v>
      </c>
      <c r="O1008">
        <v>8</v>
      </c>
      <c r="P1008" t="b">
        <v>0</v>
      </c>
      <c r="Q1008" s="6">
        <f>+E1008/D1008</f>
        <v>5.8500000000000003E-2</v>
      </c>
      <c r="R1008" s="9">
        <f>IF(O1008&gt;0,E1008/O1008,0)</f>
        <v>29.25</v>
      </c>
      <c r="S1008" t="s">
        <v>8273</v>
      </c>
      <c r="T1008" t="s">
        <v>8318</v>
      </c>
      <c r="U1008" t="s">
        <v>8320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15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>(((I1009/60)/60)/24)+DATE(1970,1,1)</f>
        <v>42718.6252662037</v>
      </c>
      <c r="K1009">
        <v>1478095223</v>
      </c>
      <c r="L1009" s="13">
        <f>(((K1009/60)/60)/24)+DATE(1970,1,1)</f>
        <v>42676.583599537036</v>
      </c>
      <c r="M1009" s="30">
        <f t="shared" si="15"/>
        <v>42</v>
      </c>
      <c r="N1009" t="b">
        <v>0</v>
      </c>
      <c r="O1009">
        <v>76</v>
      </c>
      <c r="P1009" t="b">
        <v>0</v>
      </c>
      <c r="Q1009" s="6">
        <f>+E1009/D1009</f>
        <v>0.44319999999999998</v>
      </c>
      <c r="R1009" s="9">
        <f>IF(O1009&gt;0,E1009/O1009,0)</f>
        <v>174.94736842105263</v>
      </c>
      <c r="S1009" t="s">
        <v>8273</v>
      </c>
      <c r="T1009" t="s">
        <v>8318</v>
      </c>
      <c r="U1009" t="s">
        <v>8320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15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>(((I1010/60)/60)/24)+DATE(1970,1,1)</f>
        <v>42732.809201388889</v>
      </c>
      <c r="K1010">
        <v>1480361115</v>
      </c>
      <c r="L1010" s="13">
        <f>(((K1010/60)/60)/24)+DATE(1970,1,1)</f>
        <v>42702.809201388889</v>
      </c>
      <c r="M1010" s="30">
        <f t="shared" si="15"/>
        <v>30</v>
      </c>
      <c r="N1010" t="b">
        <v>0</v>
      </c>
      <c r="O1010">
        <v>1</v>
      </c>
      <c r="P1010" t="b">
        <v>0</v>
      </c>
      <c r="Q1010" s="6">
        <f>+E1010/D1010</f>
        <v>2.6737967914438501E-3</v>
      </c>
      <c r="R1010" s="9">
        <f>IF(O1010&gt;0,E1010/O1010,0)</f>
        <v>250</v>
      </c>
      <c r="S1010" t="s">
        <v>8273</v>
      </c>
      <c r="T1010" t="s">
        <v>8318</v>
      </c>
      <c r="U1010" t="s">
        <v>8320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15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>(((I1011/60)/60)/24)+DATE(1970,1,1)</f>
        <v>42540.604699074072</v>
      </c>
      <c r="K1011">
        <v>1463754646</v>
      </c>
      <c r="L1011" s="13">
        <f>(((K1011/60)/60)/24)+DATE(1970,1,1)</f>
        <v>42510.604699074072</v>
      </c>
      <c r="M1011" s="30">
        <f t="shared" si="15"/>
        <v>30</v>
      </c>
      <c r="N1011" t="b">
        <v>0</v>
      </c>
      <c r="O1011">
        <v>101</v>
      </c>
      <c r="P1011" t="b">
        <v>0</v>
      </c>
      <c r="Q1011" s="6">
        <f>+E1011/D1011</f>
        <v>0.1313</v>
      </c>
      <c r="R1011" s="9">
        <f>IF(O1011&gt;0,E1011/O1011,0)</f>
        <v>65</v>
      </c>
      <c r="S1011" t="s">
        <v>8273</v>
      </c>
      <c r="T1011" t="s">
        <v>8318</v>
      </c>
      <c r="U1011" t="s">
        <v>8320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15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>(((I1012/60)/60)/24)+DATE(1970,1,1)</f>
        <v>42618.124305555553</v>
      </c>
      <c r="K1012">
        <v>1468180462</v>
      </c>
      <c r="L1012" s="13">
        <f>(((K1012/60)/60)/24)+DATE(1970,1,1)</f>
        <v>42561.829421296294</v>
      </c>
      <c r="M1012" s="30">
        <f t="shared" si="15"/>
        <v>56</v>
      </c>
      <c r="N1012" t="b">
        <v>0</v>
      </c>
      <c r="O1012">
        <v>4</v>
      </c>
      <c r="P1012" t="b">
        <v>0</v>
      </c>
      <c r="Q1012" s="6">
        <f>+E1012/D1012</f>
        <v>1.9088937093275488E-3</v>
      </c>
      <c r="R1012" s="9">
        <f>IF(O1012&gt;0,E1012/O1012,0)</f>
        <v>55</v>
      </c>
      <c r="S1012" t="s">
        <v>8273</v>
      </c>
      <c r="T1012" t="s">
        <v>8318</v>
      </c>
      <c r="U1012" t="s">
        <v>8320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15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>(((I1013/60)/60)/24)+DATE(1970,1,1)</f>
        <v>41991.898090277777</v>
      </c>
      <c r="K1013">
        <v>1415050395</v>
      </c>
      <c r="L1013" s="13">
        <f>(((K1013/60)/60)/24)+DATE(1970,1,1)</f>
        <v>41946.898090277777</v>
      </c>
      <c r="M1013" s="30">
        <f t="shared" si="15"/>
        <v>45</v>
      </c>
      <c r="N1013" t="b">
        <v>0</v>
      </c>
      <c r="O1013">
        <v>1</v>
      </c>
      <c r="P1013" t="b">
        <v>0</v>
      </c>
      <c r="Q1013" s="6">
        <f>+E1013/D1013</f>
        <v>3.7499999999999999E-3</v>
      </c>
      <c r="R1013" s="9">
        <f>IF(O1013&gt;0,E1013/O1013,0)</f>
        <v>75</v>
      </c>
      <c r="S1013" t="s">
        <v>8273</v>
      </c>
      <c r="T1013" t="s">
        <v>8318</v>
      </c>
      <c r="U1013" t="s">
        <v>8320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15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>(((I1014/60)/60)/24)+DATE(1970,1,1)</f>
        <v>42759.440416666665</v>
      </c>
      <c r="K1014">
        <v>1481366052</v>
      </c>
      <c r="L1014" s="13">
        <f>(((K1014/60)/60)/24)+DATE(1970,1,1)</f>
        <v>42714.440416666665</v>
      </c>
      <c r="M1014" s="30">
        <f t="shared" si="15"/>
        <v>45</v>
      </c>
      <c r="N1014" t="b">
        <v>0</v>
      </c>
      <c r="O1014">
        <v>775</v>
      </c>
      <c r="P1014" t="b">
        <v>0</v>
      </c>
      <c r="Q1014" s="6">
        <f>+E1014/D1014</f>
        <v>215.35021</v>
      </c>
      <c r="R1014" s="9">
        <f>IF(O1014&gt;0,E1014/O1014,0)</f>
        <v>1389.3561935483872</v>
      </c>
      <c r="S1014" t="s">
        <v>8273</v>
      </c>
      <c r="T1014" t="s">
        <v>8318</v>
      </c>
      <c r="U1014" t="s">
        <v>8320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>(((I1015/60)/60)/24)+DATE(1970,1,1)</f>
        <v>42367.833333333328</v>
      </c>
      <c r="K1015">
        <v>1449000056</v>
      </c>
      <c r="L1015" s="13">
        <f>(((K1015/60)/60)/24)+DATE(1970,1,1)</f>
        <v>42339.833981481483</v>
      </c>
      <c r="M1015" s="30">
        <f t="shared" si="15"/>
        <v>28</v>
      </c>
      <c r="N1015" t="b">
        <v>0</v>
      </c>
      <c r="O1015">
        <v>90</v>
      </c>
      <c r="P1015" t="b">
        <v>0</v>
      </c>
      <c r="Q1015" s="6">
        <f>+E1015/D1015</f>
        <v>0.34527999999999998</v>
      </c>
      <c r="R1015" s="9">
        <f>IF(O1015&gt;0,E1015/O1015,0)</f>
        <v>95.911111111111111</v>
      </c>
      <c r="S1015" t="s">
        <v>8273</v>
      </c>
      <c r="T1015" t="s">
        <v>8318</v>
      </c>
      <c r="U1015" t="s">
        <v>8320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15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>(((I1016/60)/60)/24)+DATE(1970,1,1)</f>
        <v>42005.002488425926</v>
      </c>
      <c r="K1016">
        <v>1415750615</v>
      </c>
      <c r="L1016" s="13">
        <f>(((K1016/60)/60)/24)+DATE(1970,1,1)</f>
        <v>41955.002488425926</v>
      </c>
      <c r="M1016" s="30">
        <f t="shared" si="15"/>
        <v>50</v>
      </c>
      <c r="N1016" t="b">
        <v>0</v>
      </c>
      <c r="O1016">
        <v>16</v>
      </c>
      <c r="P1016" t="b">
        <v>0</v>
      </c>
      <c r="Q1016" s="6">
        <f>+E1016/D1016</f>
        <v>0.30599999999999999</v>
      </c>
      <c r="R1016" s="9">
        <f>IF(O1016&gt;0,E1016/O1016,0)</f>
        <v>191.25</v>
      </c>
      <c r="S1016" t="s">
        <v>8273</v>
      </c>
      <c r="T1016" t="s">
        <v>8318</v>
      </c>
      <c r="U1016" t="s">
        <v>8320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15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>(((I1017/60)/60)/24)+DATE(1970,1,1)</f>
        <v>42333.920081018514</v>
      </c>
      <c r="K1017">
        <v>1445893495</v>
      </c>
      <c r="L1017" s="13">
        <f>(((K1017/60)/60)/24)+DATE(1970,1,1)</f>
        <v>42303.878414351857</v>
      </c>
      <c r="M1017" s="30">
        <f t="shared" si="15"/>
        <v>30</v>
      </c>
      <c r="N1017" t="b">
        <v>0</v>
      </c>
      <c r="O1017">
        <v>6</v>
      </c>
      <c r="P1017" t="b">
        <v>0</v>
      </c>
      <c r="Q1017" s="6">
        <f>+E1017/D1017</f>
        <v>2.6666666666666668E-2</v>
      </c>
      <c r="R1017" s="9">
        <f>IF(O1017&gt;0,E1017/O1017,0)</f>
        <v>40</v>
      </c>
      <c r="S1017" t="s">
        <v>8273</v>
      </c>
      <c r="T1017" t="s">
        <v>8318</v>
      </c>
      <c r="U1017" t="s">
        <v>8320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15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>(((I1018/60)/60)/24)+DATE(1970,1,1)</f>
        <v>42467.065462962957</v>
      </c>
      <c r="K1018">
        <v>1456108456</v>
      </c>
      <c r="L1018" s="13">
        <f>(((K1018/60)/60)/24)+DATE(1970,1,1)</f>
        <v>42422.107129629629</v>
      </c>
      <c r="M1018" s="30">
        <f t="shared" si="15"/>
        <v>45</v>
      </c>
      <c r="N1018" t="b">
        <v>0</v>
      </c>
      <c r="O1018">
        <v>38</v>
      </c>
      <c r="P1018" t="b">
        <v>0</v>
      </c>
      <c r="Q1018" s="6">
        <f>+E1018/D1018</f>
        <v>2.8420000000000001E-2</v>
      </c>
      <c r="R1018" s="9">
        <f>IF(O1018&gt;0,E1018/O1018,0)</f>
        <v>74.78947368421052</v>
      </c>
      <c r="S1018" t="s">
        <v>8273</v>
      </c>
      <c r="T1018" t="s">
        <v>8318</v>
      </c>
      <c r="U1018" t="s">
        <v>8320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15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>(((I1019/60)/60)/24)+DATE(1970,1,1)</f>
        <v>42329.716840277775</v>
      </c>
      <c r="K1019">
        <v>1444666335</v>
      </c>
      <c r="L1019" s="13">
        <f>(((K1019/60)/60)/24)+DATE(1970,1,1)</f>
        <v>42289.675173611111</v>
      </c>
      <c r="M1019" s="30">
        <f t="shared" si="15"/>
        <v>40</v>
      </c>
      <c r="N1019" t="b">
        <v>0</v>
      </c>
      <c r="O1019">
        <v>355</v>
      </c>
      <c r="P1019" t="b">
        <v>0</v>
      </c>
      <c r="Q1019" s="6">
        <f>+E1019/D1019</f>
        <v>0.22878799999999999</v>
      </c>
      <c r="R1019" s="9">
        <f>IF(O1019&gt;0,E1019/O1019,0)</f>
        <v>161.11830985915492</v>
      </c>
      <c r="S1019" t="s">
        <v>8273</v>
      </c>
      <c r="T1019" t="s">
        <v>8318</v>
      </c>
      <c r="U1019" t="s">
        <v>8320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15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>(((I1020/60)/60)/24)+DATE(1970,1,1)</f>
        <v>42565.492280092592</v>
      </c>
      <c r="K1020">
        <v>1465904933</v>
      </c>
      <c r="L1020" s="13">
        <f>(((K1020/60)/60)/24)+DATE(1970,1,1)</f>
        <v>42535.492280092592</v>
      </c>
      <c r="M1020" s="30">
        <f t="shared" si="15"/>
        <v>30</v>
      </c>
      <c r="N1020" t="b">
        <v>0</v>
      </c>
      <c r="O1020">
        <v>7</v>
      </c>
      <c r="P1020" t="b">
        <v>0</v>
      </c>
      <c r="Q1020" s="6">
        <f>+E1020/D1020</f>
        <v>3.1050000000000001E-2</v>
      </c>
      <c r="R1020" s="9">
        <f>IF(O1020&gt;0,E1020/O1020,0)</f>
        <v>88.714285714285708</v>
      </c>
      <c r="S1020" t="s">
        <v>8273</v>
      </c>
      <c r="T1020" t="s">
        <v>8318</v>
      </c>
      <c r="U1020" t="s">
        <v>8320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15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>(((I1021/60)/60)/24)+DATE(1970,1,1)</f>
        <v>42039.973946759259</v>
      </c>
      <c r="K1021">
        <v>1420500149</v>
      </c>
      <c r="L1021" s="13">
        <f>(((K1021/60)/60)/24)+DATE(1970,1,1)</f>
        <v>42009.973946759259</v>
      </c>
      <c r="M1021" s="30">
        <f t="shared" si="15"/>
        <v>30</v>
      </c>
      <c r="N1021" t="b">
        <v>0</v>
      </c>
      <c r="O1021">
        <v>400</v>
      </c>
      <c r="P1021" t="b">
        <v>0</v>
      </c>
      <c r="Q1021" s="6">
        <f>+E1021/D1021</f>
        <v>0.47333333333333333</v>
      </c>
      <c r="R1021" s="9">
        <f>IF(O1021&gt;0,E1021/O1021,0)</f>
        <v>53.25</v>
      </c>
      <c r="S1021" t="s">
        <v>8273</v>
      </c>
      <c r="T1021" t="s">
        <v>8318</v>
      </c>
      <c r="U1021" t="s">
        <v>8320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15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>(((I1022/60)/60)/24)+DATE(1970,1,1)</f>
        <v>42157.032638888893</v>
      </c>
      <c r="K1022">
        <v>1430617209</v>
      </c>
      <c r="L1022" s="13">
        <f>(((K1022/60)/60)/24)+DATE(1970,1,1)</f>
        <v>42127.069548611107</v>
      </c>
      <c r="M1022" s="30">
        <f t="shared" si="15"/>
        <v>30</v>
      </c>
      <c r="N1022" t="b">
        <v>0</v>
      </c>
      <c r="O1022">
        <v>30</v>
      </c>
      <c r="P1022" t="b">
        <v>1</v>
      </c>
      <c r="Q1022" s="6">
        <f>+E1022/D1022</f>
        <v>2.0554838709677421</v>
      </c>
      <c r="R1022" s="9">
        <f>IF(O1022&gt;0,E1022/O1022,0)</f>
        <v>106.2</v>
      </c>
      <c r="S1022" t="s">
        <v>8280</v>
      </c>
      <c r="T1022" t="s">
        <v>8324</v>
      </c>
      <c r="U1022" t="s">
        <v>8329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15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>(((I1023/60)/60)/24)+DATE(1970,1,1)</f>
        <v>42294.166666666672</v>
      </c>
      <c r="K1023">
        <v>1443074571</v>
      </c>
      <c r="L1023" s="13">
        <f>(((K1023/60)/60)/24)+DATE(1970,1,1)</f>
        <v>42271.251979166671</v>
      </c>
      <c r="M1023" s="30">
        <f t="shared" si="15"/>
        <v>23</v>
      </c>
      <c r="N1023" t="b">
        <v>1</v>
      </c>
      <c r="O1023">
        <v>478</v>
      </c>
      <c r="P1023" t="b">
        <v>1</v>
      </c>
      <c r="Q1023" s="6">
        <f>+E1023/D1023</f>
        <v>3.5180366666666667</v>
      </c>
      <c r="R1023" s="9">
        <f>IF(O1023&gt;0,E1023/O1023,0)</f>
        <v>22.079728033472804</v>
      </c>
      <c r="S1023" t="s">
        <v>8280</v>
      </c>
      <c r="T1023" t="s">
        <v>8324</v>
      </c>
      <c r="U1023" t="s">
        <v>8329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15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>(((I1024/60)/60)/24)+DATE(1970,1,1)</f>
        <v>42141.646724537044</v>
      </c>
      <c r="K1024">
        <v>1429284677</v>
      </c>
      <c r="L1024" s="13">
        <f>(((K1024/60)/60)/24)+DATE(1970,1,1)</f>
        <v>42111.646724537044</v>
      </c>
      <c r="M1024" s="30">
        <f t="shared" si="15"/>
        <v>30</v>
      </c>
      <c r="N1024" t="b">
        <v>1</v>
      </c>
      <c r="O1024">
        <v>74</v>
      </c>
      <c r="P1024" t="b">
        <v>1</v>
      </c>
      <c r="Q1024" s="6">
        <f>+E1024/D1024</f>
        <v>1.149</v>
      </c>
      <c r="R1024" s="9">
        <f>IF(O1024&gt;0,E1024/O1024,0)</f>
        <v>31.054054054054053</v>
      </c>
      <c r="S1024" t="s">
        <v>8280</v>
      </c>
      <c r="T1024" t="s">
        <v>8324</v>
      </c>
      <c r="U1024" t="s">
        <v>8329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1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>(((I1025/60)/60)/24)+DATE(1970,1,1)</f>
        <v>42175.919687500005</v>
      </c>
      <c r="K1025">
        <v>1432245861</v>
      </c>
      <c r="L1025" s="13">
        <f>(((K1025/60)/60)/24)+DATE(1970,1,1)</f>
        <v>42145.919687500005</v>
      </c>
      <c r="M1025" s="30">
        <f t="shared" si="15"/>
        <v>30</v>
      </c>
      <c r="N1025" t="b">
        <v>0</v>
      </c>
      <c r="O1025">
        <v>131</v>
      </c>
      <c r="P1025" t="b">
        <v>1</v>
      </c>
      <c r="Q1025" s="6">
        <f>+E1025/D1025</f>
        <v>2.3715000000000002</v>
      </c>
      <c r="R1025" s="9">
        <f>IF(O1025&gt;0,E1025/O1025,0)</f>
        <v>36.206106870229007</v>
      </c>
      <c r="S1025" t="s">
        <v>8280</v>
      </c>
      <c r="T1025" t="s">
        <v>8324</v>
      </c>
      <c r="U1025" t="s">
        <v>8329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15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>(((I1026/60)/60)/24)+DATE(1970,1,1)</f>
        <v>42400.580590277779</v>
      </c>
      <c r="K1026">
        <v>1451656563</v>
      </c>
      <c r="L1026" s="13">
        <f>(((K1026/60)/60)/24)+DATE(1970,1,1)</f>
        <v>42370.580590277779</v>
      </c>
      <c r="M1026" s="30">
        <f t="shared" si="15"/>
        <v>30</v>
      </c>
      <c r="N1026" t="b">
        <v>1</v>
      </c>
      <c r="O1026">
        <v>61</v>
      </c>
      <c r="P1026" t="b">
        <v>1</v>
      </c>
      <c r="Q1026" s="6">
        <f>+E1026/D1026</f>
        <v>1.1863774999999999</v>
      </c>
      <c r="R1026" s="9">
        <f>IF(O1026&gt;0,E1026/O1026,0)</f>
        <v>388.9762295081967</v>
      </c>
      <c r="S1026" t="s">
        <v>8280</v>
      </c>
      <c r="T1026" t="s">
        <v>8324</v>
      </c>
      <c r="U1026" t="s">
        <v>8329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15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>(((I1027/60)/60)/24)+DATE(1970,1,1)</f>
        <v>42079.792094907403</v>
      </c>
      <c r="K1027">
        <v>1423944037</v>
      </c>
      <c r="L1027" s="13">
        <f>(((K1027/60)/60)/24)+DATE(1970,1,1)</f>
        <v>42049.833761574075</v>
      </c>
      <c r="M1027" s="30">
        <f t="shared" ref="M1027:M1090" si="16">ROUND(+J1027-L1027,0)</f>
        <v>30</v>
      </c>
      <c r="N1027" t="b">
        <v>1</v>
      </c>
      <c r="O1027">
        <v>1071</v>
      </c>
      <c r="P1027" t="b">
        <v>1</v>
      </c>
      <c r="Q1027" s="6">
        <f>+E1027/D1027</f>
        <v>1.099283142857143</v>
      </c>
      <c r="R1027" s="9">
        <f>IF(O1027&gt;0,E1027/O1027,0)</f>
        <v>71.848571428571432</v>
      </c>
      <c r="S1027" t="s">
        <v>8280</v>
      </c>
      <c r="T1027" t="s">
        <v>8324</v>
      </c>
      <c r="U1027" t="s">
        <v>8329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15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>(((I1028/60)/60)/24)+DATE(1970,1,1)</f>
        <v>42460.365925925929</v>
      </c>
      <c r="K1028">
        <v>1456480016</v>
      </c>
      <c r="L1028" s="13">
        <f>(((K1028/60)/60)/24)+DATE(1970,1,1)</f>
        <v>42426.407592592594</v>
      </c>
      <c r="M1028" s="30">
        <f t="shared" si="16"/>
        <v>34</v>
      </c>
      <c r="N1028" t="b">
        <v>1</v>
      </c>
      <c r="O1028">
        <v>122</v>
      </c>
      <c r="P1028" t="b">
        <v>1</v>
      </c>
      <c r="Q1028" s="6">
        <f>+E1028/D1028</f>
        <v>1.0000828571428571</v>
      </c>
      <c r="R1028" s="9">
        <f>IF(O1028&gt;0,E1028/O1028,0)</f>
        <v>57.381803278688523</v>
      </c>
      <c r="S1028" t="s">
        <v>8280</v>
      </c>
      <c r="T1028" t="s">
        <v>8324</v>
      </c>
      <c r="U1028" t="s">
        <v>8329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15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>(((I1029/60)/60)/24)+DATE(1970,1,1)</f>
        <v>41935.034108796295</v>
      </c>
      <c r="K1029">
        <v>1411433347</v>
      </c>
      <c r="L1029" s="13">
        <f>(((K1029/60)/60)/24)+DATE(1970,1,1)</f>
        <v>41905.034108796295</v>
      </c>
      <c r="M1029" s="30">
        <f t="shared" si="16"/>
        <v>30</v>
      </c>
      <c r="N1029" t="b">
        <v>1</v>
      </c>
      <c r="O1029">
        <v>111</v>
      </c>
      <c r="P1029" t="b">
        <v>1</v>
      </c>
      <c r="Q1029" s="6">
        <f>+E1029/D1029</f>
        <v>1.0309292094387414</v>
      </c>
      <c r="R1029" s="9">
        <f>IF(O1029&gt;0,E1029/O1029,0)</f>
        <v>69.666666666666671</v>
      </c>
      <c r="S1029" t="s">
        <v>8280</v>
      </c>
      <c r="T1029" t="s">
        <v>8324</v>
      </c>
      <c r="U1029" t="s">
        <v>8329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15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>(((I1030/60)/60)/24)+DATE(1970,1,1)</f>
        <v>42800.833333333328</v>
      </c>
      <c r="K1030">
        <v>1484924605</v>
      </c>
      <c r="L1030" s="13">
        <f>(((K1030/60)/60)/24)+DATE(1970,1,1)</f>
        <v>42755.627372685187</v>
      </c>
      <c r="M1030" s="30">
        <f t="shared" si="16"/>
        <v>45</v>
      </c>
      <c r="N1030" t="b">
        <v>1</v>
      </c>
      <c r="O1030">
        <v>255</v>
      </c>
      <c r="P1030" t="b">
        <v>1</v>
      </c>
      <c r="Q1030" s="6">
        <f>+E1030/D1030</f>
        <v>1.1727000000000001</v>
      </c>
      <c r="R1030" s="9">
        <f>IF(O1030&gt;0,E1030/O1030,0)</f>
        <v>45.988235294117644</v>
      </c>
      <c r="S1030" t="s">
        <v>8280</v>
      </c>
      <c r="T1030" t="s">
        <v>8324</v>
      </c>
      <c r="U1030" t="s">
        <v>8329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15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>(((I1031/60)/60)/24)+DATE(1970,1,1)</f>
        <v>42098.915972222225</v>
      </c>
      <c r="K1031">
        <v>1423501507</v>
      </c>
      <c r="L1031" s="13">
        <f>(((K1031/60)/60)/24)+DATE(1970,1,1)</f>
        <v>42044.711886574078</v>
      </c>
      <c r="M1031" s="30">
        <f t="shared" si="16"/>
        <v>54</v>
      </c>
      <c r="N1031" t="b">
        <v>0</v>
      </c>
      <c r="O1031">
        <v>141</v>
      </c>
      <c r="P1031" t="b">
        <v>1</v>
      </c>
      <c r="Q1031" s="6">
        <f>+E1031/D1031</f>
        <v>1.1175999999999999</v>
      </c>
      <c r="R1031" s="9">
        <f>IF(O1031&gt;0,E1031/O1031,0)</f>
        <v>79.262411347517727</v>
      </c>
      <c r="S1031" t="s">
        <v>8280</v>
      </c>
      <c r="T1031" t="s">
        <v>8324</v>
      </c>
      <c r="U1031" t="s">
        <v>8329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15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>(((I1032/60)/60)/24)+DATE(1970,1,1)</f>
        <v>42625.483206018514</v>
      </c>
      <c r="K1032">
        <v>1472470549</v>
      </c>
      <c r="L1032" s="13">
        <f>(((K1032/60)/60)/24)+DATE(1970,1,1)</f>
        <v>42611.483206018514</v>
      </c>
      <c r="M1032" s="30">
        <f t="shared" si="16"/>
        <v>14</v>
      </c>
      <c r="N1032" t="b">
        <v>0</v>
      </c>
      <c r="O1032">
        <v>159</v>
      </c>
      <c r="P1032" t="b">
        <v>1</v>
      </c>
      <c r="Q1032" s="6">
        <f>+E1032/D1032</f>
        <v>3.4209999999999998</v>
      </c>
      <c r="R1032" s="9">
        <f>IF(O1032&gt;0,E1032/O1032,0)</f>
        <v>43.031446540880502</v>
      </c>
      <c r="S1032" t="s">
        <v>8280</v>
      </c>
      <c r="T1032" t="s">
        <v>8324</v>
      </c>
      <c r="U1032" t="s">
        <v>8329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15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>(((I1033/60)/60)/24)+DATE(1970,1,1)</f>
        <v>42354.764004629629</v>
      </c>
      <c r="K1033">
        <v>1447698010</v>
      </c>
      <c r="L1033" s="13">
        <f>(((K1033/60)/60)/24)+DATE(1970,1,1)</f>
        <v>42324.764004629629</v>
      </c>
      <c r="M1033" s="30">
        <f t="shared" si="16"/>
        <v>30</v>
      </c>
      <c r="N1033" t="b">
        <v>0</v>
      </c>
      <c r="O1033">
        <v>99</v>
      </c>
      <c r="P1033" t="b">
        <v>1</v>
      </c>
      <c r="Q1033" s="6">
        <f>+E1033/D1033</f>
        <v>1.0740000000000001</v>
      </c>
      <c r="R1033" s="9">
        <f>IF(O1033&gt;0,E1033/O1033,0)</f>
        <v>108.48484848484848</v>
      </c>
      <c r="S1033" t="s">
        <v>8280</v>
      </c>
      <c r="T1033" t="s">
        <v>8324</v>
      </c>
      <c r="U1033" t="s">
        <v>8329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15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>(((I1034/60)/60)/24)+DATE(1970,1,1)</f>
        <v>42544.666956018518</v>
      </c>
      <c r="K1034">
        <v>1464105625</v>
      </c>
      <c r="L1034" s="13">
        <f>(((K1034/60)/60)/24)+DATE(1970,1,1)</f>
        <v>42514.666956018518</v>
      </c>
      <c r="M1034" s="30">
        <f t="shared" si="16"/>
        <v>30</v>
      </c>
      <c r="N1034" t="b">
        <v>0</v>
      </c>
      <c r="O1034">
        <v>96</v>
      </c>
      <c r="P1034" t="b">
        <v>1</v>
      </c>
      <c r="Q1034" s="6">
        <f>+E1034/D1034</f>
        <v>1.0849703703703704</v>
      </c>
      <c r="R1034" s="9">
        <f>IF(O1034&gt;0,E1034/O1034,0)</f>
        <v>61.029583333333335</v>
      </c>
      <c r="S1034" t="s">
        <v>8280</v>
      </c>
      <c r="T1034" t="s">
        <v>8324</v>
      </c>
      <c r="U1034" t="s">
        <v>8329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1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>(((I1035/60)/60)/24)+DATE(1970,1,1)</f>
        <v>42716.732407407413</v>
      </c>
      <c r="K1035">
        <v>1479144880</v>
      </c>
      <c r="L1035" s="13">
        <f>(((K1035/60)/60)/24)+DATE(1970,1,1)</f>
        <v>42688.732407407413</v>
      </c>
      <c r="M1035" s="30">
        <f t="shared" si="16"/>
        <v>28</v>
      </c>
      <c r="N1035" t="b">
        <v>0</v>
      </c>
      <c r="O1035">
        <v>27</v>
      </c>
      <c r="P1035" t="b">
        <v>1</v>
      </c>
      <c r="Q1035" s="6">
        <f>+E1035/D1035</f>
        <v>1.0286144578313252</v>
      </c>
      <c r="R1035" s="9">
        <f>IF(O1035&gt;0,E1035/O1035,0)</f>
        <v>50.592592592592595</v>
      </c>
      <c r="S1035" t="s">
        <v>8280</v>
      </c>
      <c r="T1035" t="s">
        <v>8324</v>
      </c>
      <c r="U1035" t="s">
        <v>8329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15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>(((I1036/60)/60)/24)+DATE(1970,1,1)</f>
        <v>42587.165972222225</v>
      </c>
      <c r="K1036">
        <v>1467604804</v>
      </c>
      <c r="L1036" s="13">
        <f>(((K1036/60)/60)/24)+DATE(1970,1,1)</f>
        <v>42555.166712962964</v>
      </c>
      <c r="M1036" s="30">
        <f t="shared" si="16"/>
        <v>32</v>
      </c>
      <c r="N1036" t="b">
        <v>0</v>
      </c>
      <c r="O1036">
        <v>166</v>
      </c>
      <c r="P1036" t="b">
        <v>1</v>
      </c>
      <c r="Q1036" s="6">
        <f>+E1036/D1036</f>
        <v>1.3000180000000001</v>
      </c>
      <c r="R1036" s="9">
        <f>IF(O1036&gt;0,E1036/O1036,0)</f>
        <v>39.157168674698795</v>
      </c>
      <c r="S1036" t="s">
        <v>8280</v>
      </c>
      <c r="T1036" t="s">
        <v>8324</v>
      </c>
      <c r="U1036" t="s">
        <v>8329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15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>(((I1037/60)/60)/24)+DATE(1970,1,1)</f>
        <v>42046.641435185185</v>
      </c>
      <c r="K1037">
        <v>1421076220</v>
      </c>
      <c r="L1037" s="13">
        <f>(((K1037/60)/60)/24)+DATE(1970,1,1)</f>
        <v>42016.641435185185</v>
      </c>
      <c r="M1037" s="30">
        <f t="shared" si="16"/>
        <v>30</v>
      </c>
      <c r="N1037" t="b">
        <v>0</v>
      </c>
      <c r="O1037">
        <v>76</v>
      </c>
      <c r="P1037" t="b">
        <v>1</v>
      </c>
      <c r="Q1037" s="6">
        <f>+E1037/D1037</f>
        <v>1.0765217391304347</v>
      </c>
      <c r="R1037" s="9">
        <f>IF(O1037&gt;0,E1037/O1037,0)</f>
        <v>65.15789473684211</v>
      </c>
      <c r="S1037" t="s">
        <v>8280</v>
      </c>
      <c r="T1037" t="s">
        <v>8324</v>
      </c>
      <c r="U1037" t="s">
        <v>8329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15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>(((I1038/60)/60)/24)+DATE(1970,1,1)</f>
        <v>41281.333333333336</v>
      </c>
      <c r="K1038">
        <v>1354790790</v>
      </c>
      <c r="L1038" s="13">
        <f>(((K1038/60)/60)/24)+DATE(1970,1,1)</f>
        <v>41249.448958333334</v>
      </c>
      <c r="M1038" s="30">
        <f t="shared" si="16"/>
        <v>32</v>
      </c>
      <c r="N1038" t="b">
        <v>0</v>
      </c>
      <c r="O1038">
        <v>211</v>
      </c>
      <c r="P1038" t="b">
        <v>1</v>
      </c>
      <c r="Q1038" s="6">
        <f>+E1038/D1038</f>
        <v>1.1236044444444444</v>
      </c>
      <c r="R1038" s="9">
        <f>IF(O1038&gt;0,E1038/O1038,0)</f>
        <v>23.963127962085309</v>
      </c>
      <c r="S1038" t="s">
        <v>8280</v>
      </c>
      <c r="T1038" t="s">
        <v>8324</v>
      </c>
      <c r="U1038" t="s">
        <v>8329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15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>(((I1039/60)/60)/24)+DATE(1970,1,1)</f>
        <v>42142.208333333328</v>
      </c>
      <c r="K1039">
        <v>1429991062</v>
      </c>
      <c r="L1039" s="13">
        <f>(((K1039/60)/60)/24)+DATE(1970,1,1)</f>
        <v>42119.822476851856</v>
      </c>
      <c r="M1039" s="30">
        <f t="shared" si="16"/>
        <v>22</v>
      </c>
      <c r="N1039" t="b">
        <v>0</v>
      </c>
      <c r="O1039">
        <v>21</v>
      </c>
      <c r="P1039" t="b">
        <v>1</v>
      </c>
      <c r="Q1039" s="6">
        <f>+E1039/D1039</f>
        <v>1.0209999999999999</v>
      </c>
      <c r="R1039" s="9">
        <f>IF(O1039&gt;0,E1039/O1039,0)</f>
        <v>48.61904761904762</v>
      </c>
      <c r="S1039" t="s">
        <v>8280</v>
      </c>
      <c r="T1039" t="s">
        <v>8324</v>
      </c>
      <c r="U1039" t="s">
        <v>8329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15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>(((I1040/60)/60)/24)+DATE(1970,1,1)</f>
        <v>42448.190081018518</v>
      </c>
      <c r="K1040">
        <v>1455773623</v>
      </c>
      <c r="L1040" s="13">
        <f>(((K1040/60)/60)/24)+DATE(1970,1,1)</f>
        <v>42418.231747685189</v>
      </c>
      <c r="M1040" s="30">
        <f t="shared" si="16"/>
        <v>30</v>
      </c>
      <c r="N1040" t="b">
        <v>0</v>
      </c>
      <c r="O1040">
        <v>61</v>
      </c>
      <c r="P1040" t="b">
        <v>1</v>
      </c>
      <c r="Q1040" s="6">
        <f>+E1040/D1040</f>
        <v>1.4533333333333334</v>
      </c>
      <c r="R1040" s="9">
        <f>IF(O1040&gt;0,E1040/O1040,0)</f>
        <v>35.73770491803279</v>
      </c>
      <c r="S1040" t="s">
        <v>8280</v>
      </c>
      <c r="T1040" t="s">
        <v>8324</v>
      </c>
      <c r="U1040" t="s">
        <v>8329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15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>(((I1041/60)/60)/24)+DATE(1970,1,1)</f>
        <v>42717.332638888889</v>
      </c>
      <c r="K1041">
        <v>1479436646</v>
      </c>
      <c r="L1041" s="13">
        <f>(((K1041/60)/60)/24)+DATE(1970,1,1)</f>
        <v>42692.109328703707</v>
      </c>
      <c r="M1041" s="30">
        <f t="shared" si="16"/>
        <v>25</v>
      </c>
      <c r="N1041" t="b">
        <v>0</v>
      </c>
      <c r="O1041">
        <v>30</v>
      </c>
      <c r="P1041" t="b">
        <v>1</v>
      </c>
      <c r="Q1041" s="6">
        <f>+E1041/D1041</f>
        <v>1.282</v>
      </c>
      <c r="R1041" s="9">
        <f>IF(O1041&gt;0,E1041/O1041,0)</f>
        <v>21.366666666666667</v>
      </c>
      <c r="S1041" t="s">
        <v>8280</v>
      </c>
      <c r="T1041" t="s">
        <v>8324</v>
      </c>
      <c r="U1041" t="s">
        <v>8329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15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>(((I1042/60)/60)/24)+DATE(1970,1,1)</f>
        <v>42609.708437499998</v>
      </c>
      <c r="K1042">
        <v>1469725209</v>
      </c>
      <c r="L1042" s="13">
        <f>(((K1042/60)/60)/24)+DATE(1970,1,1)</f>
        <v>42579.708437499998</v>
      </c>
      <c r="M1042" s="30">
        <f t="shared" si="16"/>
        <v>30</v>
      </c>
      <c r="N1042" t="b">
        <v>0</v>
      </c>
      <c r="O1042">
        <v>1</v>
      </c>
      <c r="P1042" t="b">
        <v>0</v>
      </c>
      <c r="Q1042" s="6">
        <f>+E1042/D1042</f>
        <v>2.9411764705882353E-3</v>
      </c>
      <c r="R1042" s="9">
        <f>IF(O1042&gt;0,E1042/O1042,0)</f>
        <v>250</v>
      </c>
      <c r="S1042" t="s">
        <v>8281</v>
      </c>
      <c r="T1042" t="s">
        <v>8330</v>
      </c>
      <c r="U1042" t="s">
        <v>8331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15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>(((I1043/60)/60)/24)+DATE(1970,1,1)</f>
        <v>41851.060092592597</v>
      </c>
      <c r="K1043">
        <v>1405041992</v>
      </c>
      <c r="L1043" s="13">
        <f>(((K1043/60)/60)/24)+DATE(1970,1,1)</f>
        <v>41831.060092592597</v>
      </c>
      <c r="M1043" s="30">
        <f t="shared" si="16"/>
        <v>20</v>
      </c>
      <c r="N1043" t="b">
        <v>0</v>
      </c>
      <c r="O1043">
        <v>0</v>
      </c>
      <c r="P1043" t="b">
        <v>0</v>
      </c>
      <c r="Q1043" s="6">
        <f>+E1043/D1043</f>
        <v>0</v>
      </c>
      <c r="R1043" s="9">
        <f>IF(O1043&gt;0,E1043/O1043,0)</f>
        <v>0</v>
      </c>
      <c r="S1043" t="s">
        <v>8281</v>
      </c>
      <c r="T1043" t="s">
        <v>8330</v>
      </c>
      <c r="U1043" t="s">
        <v>8331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15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>(((I1044/60)/60)/24)+DATE(1970,1,1)</f>
        <v>41894.416666666664</v>
      </c>
      <c r="K1044">
        <v>1406824948</v>
      </c>
      <c r="L1044" s="13">
        <f>(((K1044/60)/60)/24)+DATE(1970,1,1)</f>
        <v>41851.696157407408</v>
      </c>
      <c r="M1044" s="30">
        <f t="shared" si="16"/>
        <v>43</v>
      </c>
      <c r="N1044" t="b">
        <v>0</v>
      </c>
      <c r="O1044">
        <v>1</v>
      </c>
      <c r="P1044" t="b">
        <v>0</v>
      </c>
      <c r="Q1044" s="6">
        <f>+E1044/D1044</f>
        <v>1.5384615384615385E-2</v>
      </c>
      <c r="R1044" s="9">
        <f>IF(O1044&gt;0,E1044/O1044,0)</f>
        <v>10</v>
      </c>
      <c r="S1044" t="s">
        <v>8281</v>
      </c>
      <c r="T1044" t="s">
        <v>8330</v>
      </c>
      <c r="U1044" t="s">
        <v>8331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1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>(((I1045/60)/60)/24)+DATE(1970,1,1)</f>
        <v>42144.252951388888</v>
      </c>
      <c r="K1045">
        <v>1429509855</v>
      </c>
      <c r="L1045" s="13">
        <f>(((K1045/60)/60)/24)+DATE(1970,1,1)</f>
        <v>42114.252951388888</v>
      </c>
      <c r="M1045" s="30">
        <f t="shared" si="16"/>
        <v>30</v>
      </c>
      <c r="N1045" t="b">
        <v>0</v>
      </c>
      <c r="O1045">
        <v>292</v>
      </c>
      <c r="P1045" t="b">
        <v>0</v>
      </c>
      <c r="Q1045" s="6">
        <f>+E1045/D1045</f>
        <v>8.5370000000000001E-2</v>
      </c>
      <c r="R1045" s="9">
        <f>IF(O1045&gt;0,E1045/O1045,0)</f>
        <v>29.236301369863014</v>
      </c>
      <c r="S1045" t="s">
        <v>8281</v>
      </c>
      <c r="T1045" t="s">
        <v>8330</v>
      </c>
      <c r="U1045" t="s">
        <v>8331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15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>(((I1046/60)/60)/24)+DATE(1970,1,1)</f>
        <v>42068.852083333331</v>
      </c>
      <c r="K1046">
        <v>1420668801</v>
      </c>
      <c r="L1046" s="13">
        <f>(((K1046/60)/60)/24)+DATE(1970,1,1)</f>
        <v>42011.925937499997</v>
      </c>
      <c r="M1046" s="30">
        <f t="shared" si="16"/>
        <v>57</v>
      </c>
      <c r="N1046" t="b">
        <v>0</v>
      </c>
      <c r="O1046">
        <v>2</v>
      </c>
      <c r="P1046" t="b">
        <v>0</v>
      </c>
      <c r="Q1046" s="6">
        <f>+E1046/D1046</f>
        <v>8.571428571428571E-4</v>
      </c>
      <c r="R1046" s="9">
        <f>IF(O1046&gt;0,E1046/O1046,0)</f>
        <v>3</v>
      </c>
      <c r="S1046" t="s">
        <v>8281</v>
      </c>
      <c r="T1046" t="s">
        <v>8330</v>
      </c>
      <c r="U1046" t="s">
        <v>8331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15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>(((I1047/60)/60)/24)+DATE(1970,1,1)</f>
        <v>41874.874421296299</v>
      </c>
      <c r="K1047">
        <v>1406235550</v>
      </c>
      <c r="L1047" s="13">
        <f>(((K1047/60)/60)/24)+DATE(1970,1,1)</f>
        <v>41844.874421296299</v>
      </c>
      <c r="M1047" s="30">
        <f t="shared" si="16"/>
        <v>30</v>
      </c>
      <c r="N1047" t="b">
        <v>0</v>
      </c>
      <c r="O1047">
        <v>8</v>
      </c>
      <c r="P1047" t="b">
        <v>0</v>
      </c>
      <c r="Q1047" s="6">
        <f>+E1047/D1047</f>
        <v>2.6599999999999999E-2</v>
      </c>
      <c r="R1047" s="9">
        <f>IF(O1047&gt;0,E1047/O1047,0)</f>
        <v>33.25</v>
      </c>
      <c r="S1047" t="s">
        <v>8281</v>
      </c>
      <c r="T1047" t="s">
        <v>8330</v>
      </c>
      <c r="U1047" t="s">
        <v>8331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15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>(((I1048/60)/60)/24)+DATE(1970,1,1)</f>
        <v>42364.851388888885</v>
      </c>
      <c r="K1048">
        <v>1447273560</v>
      </c>
      <c r="L1048" s="13">
        <f>(((K1048/60)/60)/24)+DATE(1970,1,1)</f>
        <v>42319.851388888885</v>
      </c>
      <c r="M1048" s="30">
        <f t="shared" si="16"/>
        <v>45</v>
      </c>
      <c r="N1048" t="b">
        <v>0</v>
      </c>
      <c r="O1048">
        <v>0</v>
      </c>
      <c r="P1048" t="b">
        <v>0</v>
      </c>
      <c r="Q1048" s="6">
        <f>+E1048/D1048</f>
        <v>0</v>
      </c>
      <c r="R1048" s="9">
        <f>IF(O1048&gt;0,E1048/O1048,0)</f>
        <v>0</v>
      </c>
      <c r="S1048" t="s">
        <v>8281</v>
      </c>
      <c r="T1048" t="s">
        <v>8330</v>
      </c>
      <c r="U1048" t="s">
        <v>8331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15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>(((I1049/60)/60)/24)+DATE(1970,1,1)</f>
        <v>41948.860127314816</v>
      </c>
      <c r="K1049">
        <v>1412624315</v>
      </c>
      <c r="L1049" s="13">
        <f>(((K1049/60)/60)/24)+DATE(1970,1,1)</f>
        <v>41918.818460648145</v>
      </c>
      <c r="M1049" s="30">
        <f t="shared" si="16"/>
        <v>30</v>
      </c>
      <c r="N1049" t="b">
        <v>0</v>
      </c>
      <c r="O1049">
        <v>1</v>
      </c>
      <c r="P1049" t="b">
        <v>0</v>
      </c>
      <c r="Q1049" s="6">
        <f>+E1049/D1049</f>
        <v>5.0000000000000001E-4</v>
      </c>
      <c r="R1049" s="9">
        <f>IF(O1049&gt;0,E1049/O1049,0)</f>
        <v>1</v>
      </c>
      <c r="S1049" t="s">
        <v>8281</v>
      </c>
      <c r="T1049" t="s">
        <v>8330</v>
      </c>
      <c r="U1049" t="s">
        <v>8331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15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>(((I1050/60)/60)/24)+DATE(1970,1,1)</f>
        <v>42638.053113425922</v>
      </c>
      <c r="K1050">
        <v>1471310189</v>
      </c>
      <c r="L1050" s="13">
        <f>(((K1050/60)/60)/24)+DATE(1970,1,1)</f>
        <v>42598.053113425922</v>
      </c>
      <c r="M1050" s="30">
        <f t="shared" si="16"/>
        <v>40</v>
      </c>
      <c r="N1050" t="b">
        <v>0</v>
      </c>
      <c r="O1050">
        <v>4</v>
      </c>
      <c r="P1050" t="b">
        <v>0</v>
      </c>
      <c r="Q1050" s="6">
        <f>+E1050/D1050</f>
        <v>1.4133333333333333E-2</v>
      </c>
      <c r="R1050" s="9">
        <f>IF(O1050&gt;0,E1050/O1050,0)</f>
        <v>53</v>
      </c>
      <c r="S1050" t="s">
        <v>8281</v>
      </c>
      <c r="T1050" t="s">
        <v>8330</v>
      </c>
      <c r="U1050" t="s">
        <v>8331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15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>(((I1051/60)/60)/24)+DATE(1970,1,1)</f>
        <v>42412.431076388893</v>
      </c>
      <c r="K1051">
        <v>1452680445</v>
      </c>
      <c r="L1051" s="13">
        <f>(((K1051/60)/60)/24)+DATE(1970,1,1)</f>
        <v>42382.431076388893</v>
      </c>
      <c r="M1051" s="30">
        <f t="shared" si="16"/>
        <v>30</v>
      </c>
      <c r="N1051" t="b">
        <v>0</v>
      </c>
      <c r="O1051">
        <v>0</v>
      </c>
      <c r="P1051" t="b">
        <v>0</v>
      </c>
      <c r="Q1051" s="6">
        <f>+E1051/D1051</f>
        <v>0</v>
      </c>
      <c r="R1051" s="9">
        <f>IF(O1051&gt;0,E1051/O1051,0)</f>
        <v>0</v>
      </c>
      <c r="S1051" t="s">
        <v>8281</v>
      </c>
      <c r="T1051" t="s">
        <v>8330</v>
      </c>
      <c r="U1051" t="s">
        <v>8331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15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>(((I1052/60)/60)/24)+DATE(1970,1,1)</f>
        <v>42261.7971875</v>
      </c>
      <c r="K1052">
        <v>1439665677</v>
      </c>
      <c r="L1052" s="13">
        <f>(((K1052/60)/60)/24)+DATE(1970,1,1)</f>
        <v>42231.7971875</v>
      </c>
      <c r="M1052" s="30">
        <f t="shared" si="16"/>
        <v>30</v>
      </c>
      <c r="N1052" t="b">
        <v>0</v>
      </c>
      <c r="O1052">
        <v>0</v>
      </c>
      <c r="P1052" t="b">
        <v>0</v>
      </c>
      <c r="Q1052" s="6">
        <f>+E1052/D1052</f>
        <v>0</v>
      </c>
      <c r="R1052" s="9">
        <f>IF(O1052&gt;0,E1052/O1052,0)</f>
        <v>0</v>
      </c>
      <c r="S1052" t="s">
        <v>8281</v>
      </c>
      <c r="T1052" t="s">
        <v>8330</v>
      </c>
      <c r="U1052" t="s">
        <v>8331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15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>(((I1053/60)/60)/24)+DATE(1970,1,1)</f>
        <v>41878.014178240745</v>
      </c>
      <c r="K1053">
        <v>1406679625</v>
      </c>
      <c r="L1053" s="13">
        <f>(((K1053/60)/60)/24)+DATE(1970,1,1)</f>
        <v>41850.014178240745</v>
      </c>
      <c r="M1053" s="30">
        <f t="shared" si="16"/>
        <v>28</v>
      </c>
      <c r="N1053" t="b">
        <v>0</v>
      </c>
      <c r="O1053">
        <v>0</v>
      </c>
      <c r="P1053" t="b">
        <v>0</v>
      </c>
      <c r="Q1053" s="6">
        <f>+E1053/D1053</f>
        <v>0</v>
      </c>
      <c r="R1053" s="9">
        <f>IF(O1053&gt;0,E1053/O1053,0)</f>
        <v>0</v>
      </c>
      <c r="S1053" t="s">
        <v>8281</v>
      </c>
      <c r="T1053" t="s">
        <v>8330</v>
      </c>
      <c r="U1053" t="s">
        <v>8331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15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>(((I1054/60)/60)/24)+DATE(1970,1,1)</f>
        <v>42527.839583333334</v>
      </c>
      <c r="K1054">
        <v>1461438495</v>
      </c>
      <c r="L1054" s="13">
        <f>(((K1054/60)/60)/24)+DATE(1970,1,1)</f>
        <v>42483.797395833331</v>
      </c>
      <c r="M1054" s="30">
        <f t="shared" si="16"/>
        <v>44</v>
      </c>
      <c r="N1054" t="b">
        <v>0</v>
      </c>
      <c r="O1054">
        <v>0</v>
      </c>
      <c r="P1054" t="b">
        <v>0</v>
      </c>
      <c r="Q1054" s="6">
        <f>+E1054/D1054</f>
        <v>0</v>
      </c>
      <c r="R1054" s="9">
        <f>IF(O1054&gt;0,E1054/O1054,0)</f>
        <v>0</v>
      </c>
      <c r="S1054" t="s">
        <v>8281</v>
      </c>
      <c r="T1054" t="s">
        <v>8330</v>
      </c>
      <c r="U1054" t="s">
        <v>8331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1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>(((I1055/60)/60)/24)+DATE(1970,1,1)</f>
        <v>42800.172824074078</v>
      </c>
      <c r="K1055">
        <v>1486613332</v>
      </c>
      <c r="L1055" s="13">
        <f>(((K1055/60)/60)/24)+DATE(1970,1,1)</f>
        <v>42775.172824074078</v>
      </c>
      <c r="M1055" s="30">
        <f t="shared" si="16"/>
        <v>25</v>
      </c>
      <c r="N1055" t="b">
        <v>0</v>
      </c>
      <c r="O1055">
        <v>1</v>
      </c>
      <c r="P1055" t="b">
        <v>0</v>
      </c>
      <c r="Q1055" s="6">
        <f>+E1055/D1055</f>
        <v>0.01</v>
      </c>
      <c r="R1055" s="9">
        <f>IF(O1055&gt;0,E1055/O1055,0)</f>
        <v>15</v>
      </c>
      <c r="S1055" t="s">
        <v>8281</v>
      </c>
      <c r="T1055" t="s">
        <v>8330</v>
      </c>
      <c r="U1055" t="s">
        <v>8331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15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>(((I1056/60)/60)/24)+DATE(1970,1,1)</f>
        <v>41861.916666666664</v>
      </c>
      <c r="K1056">
        <v>1405110399</v>
      </c>
      <c r="L1056" s="13">
        <f>(((K1056/60)/60)/24)+DATE(1970,1,1)</f>
        <v>41831.851840277777</v>
      </c>
      <c r="M1056" s="30">
        <f t="shared" si="16"/>
        <v>30</v>
      </c>
      <c r="N1056" t="b">
        <v>0</v>
      </c>
      <c r="O1056">
        <v>0</v>
      </c>
      <c r="P1056" t="b">
        <v>0</v>
      </c>
      <c r="Q1056" s="6">
        <f>+E1056/D1056</f>
        <v>0</v>
      </c>
      <c r="R1056" s="9">
        <f>IF(O1056&gt;0,E1056/O1056,0)</f>
        <v>0</v>
      </c>
      <c r="S1056" t="s">
        <v>8281</v>
      </c>
      <c r="T1056" t="s">
        <v>8330</v>
      </c>
      <c r="U1056" t="s">
        <v>8331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15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>(((I1057/60)/60)/24)+DATE(1970,1,1)</f>
        <v>42436.992418981477</v>
      </c>
      <c r="K1057">
        <v>1454802545</v>
      </c>
      <c r="L1057" s="13">
        <f>(((K1057/60)/60)/24)+DATE(1970,1,1)</f>
        <v>42406.992418981477</v>
      </c>
      <c r="M1057" s="30">
        <f t="shared" si="16"/>
        <v>30</v>
      </c>
      <c r="N1057" t="b">
        <v>0</v>
      </c>
      <c r="O1057">
        <v>0</v>
      </c>
      <c r="P1057" t="b">
        <v>0</v>
      </c>
      <c r="Q1057" s="6">
        <f>+E1057/D1057</f>
        <v>0</v>
      </c>
      <c r="R1057" s="9">
        <f>IF(O1057&gt;0,E1057/O1057,0)</f>
        <v>0</v>
      </c>
      <c r="S1057" t="s">
        <v>8281</v>
      </c>
      <c r="T1057" t="s">
        <v>8330</v>
      </c>
      <c r="U1057" t="s">
        <v>8331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15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>(((I1058/60)/60)/24)+DATE(1970,1,1)</f>
        <v>42118.677974537044</v>
      </c>
      <c r="K1058">
        <v>1424711777</v>
      </c>
      <c r="L1058" s="13">
        <f>(((K1058/60)/60)/24)+DATE(1970,1,1)</f>
        <v>42058.719641203701</v>
      </c>
      <c r="M1058" s="30">
        <f t="shared" si="16"/>
        <v>60</v>
      </c>
      <c r="N1058" t="b">
        <v>0</v>
      </c>
      <c r="O1058">
        <v>0</v>
      </c>
      <c r="P1058" t="b">
        <v>0</v>
      </c>
      <c r="Q1058" s="6">
        <f>+E1058/D1058</f>
        <v>0</v>
      </c>
      <c r="R1058" s="9">
        <f>IF(O1058&gt;0,E1058/O1058,0)</f>
        <v>0</v>
      </c>
      <c r="S1058" t="s">
        <v>8281</v>
      </c>
      <c r="T1058" t="s">
        <v>8330</v>
      </c>
      <c r="U1058" t="s">
        <v>8331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15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>(((I1059/60)/60)/24)+DATE(1970,1,1)</f>
        <v>42708.912997685184</v>
      </c>
      <c r="K1059">
        <v>1478292883</v>
      </c>
      <c r="L1059" s="13">
        <f>(((K1059/60)/60)/24)+DATE(1970,1,1)</f>
        <v>42678.871331018512</v>
      </c>
      <c r="M1059" s="30">
        <f t="shared" si="16"/>
        <v>30</v>
      </c>
      <c r="N1059" t="b">
        <v>0</v>
      </c>
      <c r="O1059">
        <v>0</v>
      </c>
      <c r="P1059" t="b">
        <v>0</v>
      </c>
      <c r="Q1059" s="6">
        <f>+E1059/D1059</f>
        <v>0</v>
      </c>
      <c r="R1059" s="9">
        <f>IF(O1059&gt;0,E1059/O1059,0)</f>
        <v>0</v>
      </c>
      <c r="S1059" t="s">
        <v>8281</v>
      </c>
      <c r="T1059" t="s">
        <v>8330</v>
      </c>
      <c r="U1059" t="s">
        <v>8331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15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>(((I1060/60)/60)/24)+DATE(1970,1,1)</f>
        <v>42089</v>
      </c>
      <c r="K1060">
        <v>1423777043</v>
      </c>
      <c r="L1060" s="13">
        <f>(((K1060/60)/60)/24)+DATE(1970,1,1)</f>
        <v>42047.900960648149</v>
      </c>
      <c r="M1060" s="30">
        <f t="shared" si="16"/>
        <v>41</v>
      </c>
      <c r="N1060" t="b">
        <v>0</v>
      </c>
      <c r="O1060">
        <v>0</v>
      </c>
      <c r="P1060" t="b">
        <v>0</v>
      </c>
      <c r="Q1060" s="6">
        <f>+E1060/D1060</f>
        <v>0</v>
      </c>
      <c r="R1060" s="9">
        <f>IF(O1060&gt;0,E1060/O1060,0)</f>
        <v>0</v>
      </c>
      <c r="S1060" t="s">
        <v>8281</v>
      </c>
      <c r="T1060" t="s">
        <v>8330</v>
      </c>
      <c r="U1060" t="s">
        <v>8331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15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>(((I1061/60)/60)/24)+DATE(1970,1,1)</f>
        <v>42076.748333333337</v>
      </c>
      <c r="K1061">
        <v>1423681056</v>
      </c>
      <c r="L1061" s="13">
        <f>(((K1061/60)/60)/24)+DATE(1970,1,1)</f>
        <v>42046.79</v>
      </c>
      <c r="M1061" s="30">
        <f t="shared" si="16"/>
        <v>30</v>
      </c>
      <c r="N1061" t="b">
        <v>0</v>
      </c>
      <c r="O1061">
        <v>0</v>
      </c>
      <c r="P1061" t="b">
        <v>0</v>
      </c>
      <c r="Q1061" s="6">
        <f>+E1061/D1061</f>
        <v>0</v>
      </c>
      <c r="R1061" s="9">
        <f>IF(O1061&gt;0,E1061/O1061,0)</f>
        <v>0</v>
      </c>
      <c r="S1061" t="s">
        <v>8281</v>
      </c>
      <c r="T1061" t="s">
        <v>8330</v>
      </c>
      <c r="U1061" t="s">
        <v>8331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15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>(((I1062/60)/60)/24)+DATE(1970,1,1)</f>
        <v>42109.913113425922</v>
      </c>
      <c r="K1062">
        <v>1426542893</v>
      </c>
      <c r="L1062" s="13">
        <f>(((K1062/60)/60)/24)+DATE(1970,1,1)</f>
        <v>42079.913113425922</v>
      </c>
      <c r="M1062" s="30">
        <f t="shared" si="16"/>
        <v>30</v>
      </c>
      <c r="N1062" t="b">
        <v>0</v>
      </c>
      <c r="O1062">
        <v>1</v>
      </c>
      <c r="P1062" t="b">
        <v>0</v>
      </c>
      <c r="Q1062" s="6">
        <f>+E1062/D1062</f>
        <v>0.01</v>
      </c>
      <c r="R1062" s="9">
        <f>IF(O1062&gt;0,E1062/O1062,0)</f>
        <v>50</v>
      </c>
      <c r="S1062" t="s">
        <v>8281</v>
      </c>
      <c r="T1062" t="s">
        <v>8330</v>
      </c>
      <c r="U1062" t="s">
        <v>8331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15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>(((I1063/60)/60)/24)+DATE(1970,1,1)</f>
        <v>42492.041666666672</v>
      </c>
      <c r="K1063">
        <v>1456987108</v>
      </c>
      <c r="L1063" s="13">
        <f>(((K1063/60)/60)/24)+DATE(1970,1,1)</f>
        <v>42432.276712962965</v>
      </c>
      <c r="M1063" s="30">
        <f t="shared" si="16"/>
        <v>60</v>
      </c>
      <c r="N1063" t="b">
        <v>0</v>
      </c>
      <c r="O1063">
        <v>0</v>
      </c>
      <c r="P1063" t="b">
        <v>0</v>
      </c>
      <c r="Q1063" s="6">
        <f>+E1063/D1063</f>
        <v>0</v>
      </c>
      <c r="R1063" s="9">
        <f>IF(O1063&gt;0,E1063/O1063,0)</f>
        <v>0</v>
      </c>
      <c r="S1063" t="s">
        <v>8281</v>
      </c>
      <c r="T1063" t="s">
        <v>8330</v>
      </c>
      <c r="U1063" t="s">
        <v>8331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15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>(((I1064/60)/60)/24)+DATE(1970,1,1)</f>
        <v>42563.807187500002</v>
      </c>
      <c r="K1064">
        <v>1467746541</v>
      </c>
      <c r="L1064" s="13">
        <f>(((K1064/60)/60)/24)+DATE(1970,1,1)</f>
        <v>42556.807187500002</v>
      </c>
      <c r="M1064" s="30">
        <f t="shared" si="16"/>
        <v>7</v>
      </c>
      <c r="N1064" t="b">
        <v>0</v>
      </c>
      <c r="O1064">
        <v>4</v>
      </c>
      <c r="P1064" t="b">
        <v>0</v>
      </c>
      <c r="Q1064" s="6">
        <f>+E1064/D1064</f>
        <v>0.95477386934673369</v>
      </c>
      <c r="R1064" s="9">
        <f>IF(O1064&gt;0,E1064/O1064,0)</f>
        <v>47.5</v>
      </c>
      <c r="S1064" t="s">
        <v>8281</v>
      </c>
      <c r="T1064" t="s">
        <v>8330</v>
      </c>
      <c r="U1064" t="s">
        <v>8331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1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>(((I1065/60)/60)/24)+DATE(1970,1,1)</f>
        <v>42613.030810185184</v>
      </c>
      <c r="K1065">
        <v>1470012262</v>
      </c>
      <c r="L1065" s="13">
        <f>(((K1065/60)/60)/24)+DATE(1970,1,1)</f>
        <v>42583.030810185184</v>
      </c>
      <c r="M1065" s="30">
        <f t="shared" si="16"/>
        <v>30</v>
      </c>
      <c r="N1065" t="b">
        <v>0</v>
      </c>
      <c r="O1065">
        <v>0</v>
      </c>
      <c r="P1065" t="b">
        <v>0</v>
      </c>
      <c r="Q1065" s="6">
        <f>+E1065/D1065</f>
        <v>0</v>
      </c>
      <c r="R1065" s="9">
        <f>IF(O1065&gt;0,E1065/O1065,0)</f>
        <v>0</v>
      </c>
      <c r="S1065" t="s">
        <v>8281</v>
      </c>
      <c r="T1065" t="s">
        <v>8330</v>
      </c>
      <c r="U1065" t="s">
        <v>8331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15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>(((I1066/60)/60)/24)+DATE(1970,1,1)</f>
        <v>41462.228043981479</v>
      </c>
      <c r="K1066">
        <v>1369286903</v>
      </c>
      <c r="L1066" s="13">
        <f>(((K1066/60)/60)/24)+DATE(1970,1,1)</f>
        <v>41417.228043981479</v>
      </c>
      <c r="M1066" s="30">
        <f t="shared" si="16"/>
        <v>45</v>
      </c>
      <c r="N1066" t="b">
        <v>0</v>
      </c>
      <c r="O1066">
        <v>123</v>
      </c>
      <c r="P1066" t="b">
        <v>0</v>
      </c>
      <c r="Q1066" s="6">
        <f>+E1066/D1066</f>
        <v>8.9744444444444446E-2</v>
      </c>
      <c r="R1066" s="9">
        <f>IF(O1066&gt;0,E1066/O1066,0)</f>
        <v>65.666666666666671</v>
      </c>
      <c r="S1066" t="s">
        <v>8282</v>
      </c>
      <c r="T1066" t="s">
        <v>8332</v>
      </c>
      <c r="U1066" t="s">
        <v>8333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15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>(((I1067/60)/60)/24)+DATE(1970,1,1)</f>
        <v>41689.381041666667</v>
      </c>
      <c r="K1067">
        <v>1390381722</v>
      </c>
      <c r="L1067" s="13">
        <f>(((K1067/60)/60)/24)+DATE(1970,1,1)</f>
        <v>41661.381041666667</v>
      </c>
      <c r="M1067" s="30">
        <f t="shared" si="16"/>
        <v>28</v>
      </c>
      <c r="N1067" t="b">
        <v>0</v>
      </c>
      <c r="O1067">
        <v>5</v>
      </c>
      <c r="P1067" t="b">
        <v>0</v>
      </c>
      <c r="Q1067" s="6">
        <f>+E1067/D1067</f>
        <v>2.7E-2</v>
      </c>
      <c r="R1067" s="9">
        <f>IF(O1067&gt;0,E1067/O1067,0)</f>
        <v>16.2</v>
      </c>
      <c r="S1067" t="s">
        <v>8282</v>
      </c>
      <c r="T1067" t="s">
        <v>8332</v>
      </c>
      <c r="U1067" t="s">
        <v>8333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15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>(((I1068/60)/60)/24)+DATE(1970,1,1)</f>
        <v>41490.962754629632</v>
      </c>
      <c r="K1068">
        <v>1371769582</v>
      </c>
      <c r="L1068" s="13">
        <f>(((K1068/60)/60)/24)+DATE(1970,1,1)</f>
        <v>41445.962754629632</v>
      </c>
      <c r="M1068" s="30">
        <f t="shared" si="16"/>
        <v>45</v>
      </c>
      <c r="N1068" t="b">
        <v>0</v>
      </c>
      <c r="O1068">
        <v>148</v>
      </c>
      <c r="P1068" t="b">
        <v>0</v>
      </c>
      <c r="Q1068" s="6">
        <f>+E1068/D1068</f>
        <v>3.3673333333333333E-2</v>
      </c>
      <c r="R1068" s="9">
        <f>IF(O1068&gt;0,E1068/O1068,0)</f>
        <v>34.128378378378379</v>
      </c>
      <c r="S1068" t="s">
        <v>8282</v>
      </c>
      <c r="T1068" t="s">
        <v>8332</v>
      </c>
      <c r="U1068" t="s">
        <v>8333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15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>(((I1069/60)/60)/24)+DATE(1970,1,1)</f>
        <v>41629.855682870373</v>
      </c>
      <c r="K1069">
        <v>1385065931</v>
      </c>
      <c r="L1069" s="13">
        <f>(((K1069/60)/60)/24)+DATE(1970,1,1)</f>
        <v>41599.855682870373</v>
      </c>
      <c r="M1069" s="30">
        <f t="shared" si="16"/>
        <v>30</v>
      </c>
      <c r="N1069" t="b">
        <v>0</v>
      </c>
      <c r="O1069">
        <v>10</v>
      </c>
      <c r="P1069" t="b">
        <v>0</v>
      </c>
      <c r="Q1069" s="6">
        <f>+E1069/D1069</f>
        <v>0.26</v>
      </c>
      <c r="R1069" s="9">
        <f>IF(O1069&gt;0,E1069/O1069,0)</f>
        <v>13</v>
      </c>
      <c r="S1069" t="s">
        <v>8282</v>
      </c>
      <c r="T1069" t="s">
        <v>8332</v>
      </c>
      <c r="U1069" t="s">
        <v>8333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15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>(((I1070/60)/60)/24)+DATE(1970,1,1)</f>
        <v>42470.329444444447</v>
      </c>
      <c r="K1070">
        <v>1457686464</v>
      </c>
      <c r="L1070" s="13">
        <f>(((K1070/60)/60)/24)+DATE(1970,1,1)</f>
        <v>42440.371111111104</v>
      </c>
      <c r="M1070" s="30">
        <f t="shared" si="16"/>
        <v>30</v>
      </c>
      <c r="N1070" t="b">
        <v>0</v>
      </c>
      <c r="O1070">
        <v>4</v>
      </c>
      <c r="P1070" t="b">
        <v>0</v>
      </c>
      <c r="Q1070" s="6">
        <f>+E1070/D1070</f>
        <v>1.5E-3</v>
      </c>
      <c r="R1070" s="9">
        <f>IF(O1070&gt;0,E1070/O1070,0)</f>
        <v>11.25</v>
      </c>
      <c r="S1070" t="s">
        <v>8282</v>
      </c>
      <c r="T1070" t="s">
        <v>8332</v>
      </c>
      <c r="U1070" t="s">
        <v>8333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15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>(((I1071/60)/60)/24)+DATE(1970,1,1)</f>
        <v>41604.271516203706</v>
      </c>
      <c r="K1071">
        <v>1382679059</v>
      </c>
      <c r="L1071" s="13">
        <f>(((K1071/60)/60)/24)+DATE(1970,1,1)</f>
        <v>41572.229849537034</v>
      </c>
      <c r="M1071" s="30">
        <f t="shared" si="16"/>
        <v>32</v>
      </c>
      <c r="N1071" t="b">
        <v>0</v>
      </c>
      <c r="O1071">
        <v>21</v>
      </c>
      <c r="P1071" t="b">
        <v>0</v>
      </c>
      <c r="Q1071" s="6">
        <f>+E1071/D1071</f>
        <v>0.38636363636363635</v>
      </c>
      <c r="R1071" s="9">
        <f>IF(O1071&gt;0,E1071/O1071,0)</f>
        <v>40.476190476190474</v>
      </c>
      <c r="S1071" t="s">
        <v>8282</v>
      </c>
      <c r="T1071" t="s">
        <v>8332</v>
      </c>
      <c r="U1071" t="s">
        <v>8333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15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>(((I1072/60)/60)/24)+DATE(1970,1,1)</f>
        <v>41183.011828703704</v>
      </c>
      <c r="K1072">
        <v>1347322622</v>
      </c>
      <c r="L1072" s="13">
        <f>(((K1072/60)/60)/24)+DATE(1970,1,1)</f>
        <v>41163.011828703704</v>
      </c>
      <c r="M1072" s="30">
        <f t="shared" si="16"/>
        <v>20</v>
      </c>
      <c r="N1072" t="b">
        <v>0</v>
      </c>
      <c r="O1072">
        <v>2</v>
      </c>
      <c r="P1072" t="b">
        <v>0</v>
      </c>
      <c r="Q1072" s="6">
        <f>+E1072/D1072</f>
        <v>7.0000000000000001E-3</v>
      </c>
      <c r="R1072" s="9">
        <f>IF(O1072&gt;0,E1072/O1072,0)</f>
        <v>35</v>
      </c>
      <c r="S1072" t="s">
        <v>8282</v>
      </c>
      <c r="T1072" t="s">
        <v>8332</v>
      </c>
      <c r="U1072" t="s">
        <v>8333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15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>(((I1073/60)/60)/24)+DATE(1970,1,1)</f>
        <v>42325.795057870375</v>
      </c>
      <c r="K1073">
        <v>1445191493</v>
      </c>
      <c r="L1073" s="13">
        <f>(((K1073/60)/60)/24)+DATE(1970,1,1)</f>
        <v>42295.753391203703</v>
      </c>
      <c r="M1073" s="30">
        <f t="shared" si="16"/>
        <v>30</v>
      </c>
      <c r="N1073" t="b">
        <v>0</v>
      </c>
      <c r="O1073">
        <v>0</v>
      </c>
      <c r="P1073" t="b">
        <v>0</v>
      </c>
      <c r="Q1073" s="6">
        <f>+E1073/D1073</f>
        <v>0</v>
      </c>
      <c r="R1073" s="9">
        <f>IF(O1073&gt;0,E1073/O1073,0)</f>
        <v>0</v>
      </c>
      <c r="S1073" t="s">
        <v>8282</v>
      </c>
      <c r="T1073" t="s">
        <v>8332</v>
      </c>
      <c r="U1073" t="s">
        <v>8333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15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>(((I1074/60)/60)/24)+DATE(1970,1,1)</f>
        <v>41675.832141203704</v>
      </c>
      <c r="K1074">
        <v>1389038297</v>
      </c>
      <c r="L1074" s="13">
        <f>(((K1074/60)/60)/24)+DATE(1970,1,1)</f>
        <v>41645.832141203704</v>
      </c>
      <c r="M1074" s="30">
        <f t="shared" si="16"/>
        <v>30</v>
      </c>
      <c r="N1074" t="b">
        <v>0</v>
      </c>
      <c r="O1074">
        <v>4</v>
      </c>
      <c r="P1074" t="b">
        <v>0</v>
      </c>
      <c r="Q1074" s="6">
        <f>+E1074/D1074</f>
        <v>6.8000000000000005E-4</v>
      </c>
      <c r="R1074" s="9">
        <f>IF(O1074&gt;0,E1074/O1074,0)</f>
        <v>12.75</v>
      </c>
      <c r="S1074" t="s">
        <v>8282</v>
      </c>
      <c r="T1074" t="s">
        <v>8332</v>
      </c>
      <c r="U1074" t="s">
        <v>8333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1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>(((I1075/60)/60)/24)+DATE(1970,1,1)</f>
        <v>40832.964594907404</v>
      </c>
      <c r="K1075">
        <v>1316214541</v>
      </c>
      <c r="L1075" s="13">
        <f>(((K1075/60)/60)/24)+DATE(1970,1,1)</f>
        <v>40802.964594907404</v>
      </c>
      <c r="M1075" s="30">
        <f t="shared" si="16"/>
        <v>30</v>
      </c>
      <c r="N1075" t="b">
        <v>0</v>
      </c>
      <c r="O1075">
        <v>1</v>
      </c>
      <c r="P1075" t="b">
        <v>0</v>
      </c>
      <c r="Q1075" s="6">
        <f>+E1075/D1075</f>
        <v>1.3333333333333334E-2</v>
      </c>
      <c r="R1075" s="9">
        <f>IF(O1075&gt;0,E1075/O1075,0)</f>
        <v>10</v>
      </c>
      <c r="S1075" t="s">
        <v>8282</v>
      </c>
      <c r="T1075" t="s">
        <v>8332</v>
      </c>
      <c r="U1075" t="s">
        <v>8333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15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>(((I1076/60)/60)/24)+DATE(1970,1,1)</f>
        <v>41643.172974537039</v>
      </c>
      <c r="K1076">
        <v>1386216545</v>
      </c>
      <c r="L1076" s="13">
        <f>(((K1076/60)/60)/24)+DATE(1970,1,1)</f>
        <v>41613.172974537039</v>
      </c>
      <c r="M1076" s="30">
        <f t="shared" si="16"/>
        <v>30</v>
      </c>
      <c r="N1076" t="b">
        <v>0</v>
      </c>
      <c r="O1076">
        <v>30</v>
      </c>
      <c r="P1076" t="b">
        <v>0</v>
      </c>
      <c r="Q1076" s="6">
        <f>+E1076/D1076</f>
        <v>6.3092592592592589E-2</v>
      </c>
      <c r="R1076" s="9">
        <f>IF(O1076&gt;0,E1076/O1076,0)</f>
        <v>113.56666666666666</v>
      </c>
      <c r="S1076" t="s">
        <v>8282</v>
      </c>
      <c r="T1076" t="s">
        <v>8332</v>
      </c>
      <c r="U1076" t="s">
        <v>8333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15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>(((I1077/60)/60)/24)+DATE(1970,1,1)</f>
        <v>41035.904120370367</v>
      </c>
      <c r="K1077">
        <v>1333748516</v>
      </c>
      <c r="L1077" s="13">
        <f>(((K1077/60)/60)/24)+DATE(1970,1,1)</f>
        <v>41005.904120370367</v>
      </c>
      <c r="M1077" s="30">
        <f t="shared" si="16"/>
        <v>30</v>
      </c>
      <c r="N1077" t="b">
        <v>0</v>
      </c>
      <c r="O1077">
        <v>3</v>
      </c>
      <c r="P1077" t="b">
        <v>0</v>
      </c>
      <c r="Q1077" s="6">
        <f>+E1077/D1077</f>
        <v>4.4999999999999998E-2</v>
      </c>
      <c r="R1077" s="9">
        <f>IF(O1077&gt;0,E1077/O1077,0)</f>
        <v>15</v>
      </c>
      <c r="S1077" t="s">
        <v>8282</v>
      </c>
      <c r="T1077" t="s">
        <v>8332</v>
      </c>
      <c r="U1077" t="s">
        <v>8333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15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>(((I1078/60)/60)/24)+DATE(1970,1,1)</f>
        <v>41893.377893518518</v>
      </c>
      <c r="K1078">
        <v>1405674250</v>
      </c>
      <c r="L1078" s="13">
        <f>(((K1078/60)/60)/24)+DATE(1970,1,1)</f>
        <v>41838.377893518518</v>
      </c>
      <c r="M1078" s="30">
        <f t="shared" si="16"/>
        <v>55</v>
      </c>
      <c r="N1078" t="b">
        <v>0</v>
      </c>
      <c r="O1078">
        <v>975</v>
      </c>
      <c r="P1078" t="b">
        <v>0</v>
      </c>
      <c r="Q1078" s="6">
        <f>+E1078/D1078</f>
        <v>0.62765333333333329</v>
      </c>
      <c r="R1078" s="9">
        <f>IF(O1078&gt;0,E1078/O1078,0)</f>
        <v>48.281025641025643</v>
      </c>
      <c r="S1078" t="s">
        <v>8282</v>
      </c>
      <c r="T1078" t="s">
        <v>8332</v>
      </c>
      <c r="U1078" t="s">
        <v>8333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15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>(((I1079/60)/60)/24)+DATE(1970,1,1)</f>
        <v>42383.16679398148</v>
      </c>
      <c r="K1079">
        <v>1450152011</v>
      </c>
      <c r="L1079" s="13">
        <f>(((K1079/60)/60)/24)+DATE(1970,1,1)</f>
        <v>42353.16679398148</v>
      </c>
      <c r="M1079" s="30">
        <f t="shared" si="16"/>
        <v>30</v>
      </c>
      <c r="N1079" t="b">
        <v>0</v>
      </c>
      <c r="O1079">
        <v>167</v>
      </c>
      <c r="P1079" t="b">
        <v>0</v>
      </c>
      <c r="Q1079" s="6">
        <f>+E1079/D1079</f>
        <v>0.29376000000000002</v>
      </c>
      <c r="R1079" s="9">
        <f>IF(O1079&gt;0,E1079/O1079,0)</f>
        <v>43.976047904191617</v>
      </c>
      <c r="S1079" t="s">
        <v>8282</v>
      </c>
      <c r="T1079" t="s">
        <v>8332</v>
      </c>
      <c r="U1079" t="s">
        <v>8333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15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>(((I1080/60)/60)/24)+DATE(1970,1,1)</f>
        <v>40746.195844907408</v>
      </c>
      <c r="K1080">
        <v>1307421721</v>
      </c>
      <c r="L1080" s="13">
        <f>(((K1080/60)/60)/24)+DATE(1970,1,1)</f>
        <v>40701.195844907408</v>
      </c>
      <c r="M1080" s="30">
        <f t="shared" si="16"/>
        <v>45</v>
      </c>
      <c r="N1080" t="b">
        <v>0</v>
      </c>
      <c r="O1080">
        <v>5</v>
      </c>
      <c r="P1080" t="b">
        <v>0</v>
      </c>
      <c r="Q1080" s="6">
        <f>+E1080/D1080</f>
        <v>7.4999999999999997E-2</v>
      </c>
      <c r="R1080" s="9">
        <f>IF(O1080&gt;0,E1080/O1080,0)</f>
        <v>9</v>
      </c>
      <c r="S1080" t="s">
        <v>8282</v>
      </c>
      <c r="T1080" t="s">
        <v>8332</v>
      </c>
      <c r="U1080" t="s">
        <v>8333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15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>(((I1081/60)/60)/24)+DATE(1970,1,1)</f>
        <v>42504.566388888896</v>
      </c>
      <c r="K1081">
        <v>1461072936</v>
      </c>
      <c r="L1081" s="13">
        <f>(((K1081/60)/60)/24)+DATE(1970,1,1)</f>
        <v>42479.566388888896</v>
      </c>
      <c r="M1081" s="30">
        <f t="shared" si="16"/>
        <v>25</v>
      </c>
      <c r="N1081" t="b">
        <v>0</v>
      </c>
      <c r="O1081">
        <v>18</v>
      </c>
      <c r="P1081" t="b">
        <v>0</v>
      </c>
      <c r="Q1081" s="6">
        <f>+E1081/D1081</f>
        <v>2.6076923076923077E-2</v>
      </c>
      <c r="R1081" s="9">
        <f>IF(O1081&gt;0,E1081/O1081,0)</f>
        <v>37.666666666666664</v>
      </c>
      <c r="S1081" t="s">
        <v>8282</v>
      </c>
      <c r="T1081" t="s">
        <v>8332</v>
      </c>
      <c r="U1081" t="s">
        <v>8333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15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>(((I1082/60)/60)/24)+DATE(1970,1,1)</f>
        <v>41770.138113425928</v>
      </c>
      <c r="K1082">
        <v>1397186333</v>
      </c>
      <c r="L1082" s="13">
        <f>(((K1082/60)/60)/24)+DATE(1970,1,1)</f>
        <v>41740.138113425928</v>
      </c>
      <c r="M1082" s="30">
        <f t="shared" si="16"/>
        <v>30</v>
      </c>
      <c r="N1082" t="b">
        <v>0</v>
      </c>
      <c r="O1082">
        <v>98</v>
      </c>
      <c r="P1082" t="b">
        <v>0</v>
      </c>
      <c r="Q1082" s="6">
        <f>+E1082/D1082</f>
        <v>9.1050000000000006E-2</v>
      </c>
      <c r="R1082" s="9">
        <f>IF(O1082&gt;0,E1082/O1082,0)</f>
        <v>18.581632653061224</v>
      </c>
      <c r="S1082" t="s">
        <v>8282</v>
      </c>
      <c r="T1082" t="s">
        <v>8332</v>
      </c>
      <c r="U1082" t="s">
        <v>8333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15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>(((I1083/60)/60)/24)+DATE(1970,1,1)</f>
        <v>42032.926990740743</v>
      </c>
      <c r="K1083">
        <v>1419891292</v>
      </c>
      <c r="L1083" s="13">
        <f>(((K1083/60)/60)/24)+DATE(1970,1,1)</f>
        <v>42002.926990740743</v>
      </c>
      <c r="M1083" s="30">
        <f t="shared" si="16"/>
        <v>30</v>
      </c>
      <c r="N1083" t="b">
        <v>0</v>
      </c>
      <c r="O1083">
        <v>4</v>
      </c>
      <c r="P1083" t="b">
        <v>0</v>
      </c>
      <c r="Q1083" s="6">
        <f>+E1083/D1083</f>
        <v>1.7647058823529413E-4</v>
      </c>
      <c r="R1083" s="9">
        <f>IF(O1083&gt;0,E1083/O1083,0)</f>
        <v>3</v>
      </c>
      <c r="S1083" t="s">
        <v>8282</v>
      </c>
      <c r="T1083" t="s">
        <v>8332</v>
      </c>
      <c r="U1083" t="s">
        <v>8333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15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>(((I1084/60)/60)/24)+DATE(1970,1,1)</f>
        <v>41131.906111111115</v>
      </c>
      <c r="K1084">
        <v>1342043088</v>
      </c>
      <c r="L1084" s="13">
        <f>(((K1084/60)/60)/24)+DATE(1970,1,1)</f>
        <v>41101.906111111115</v>
      </c>
      <c r="M1084" s="30">
        <f t="shared" si="16"/>
        <v>30</v>
      </c>
      <c r="N1084" t="b">
        <v>0</v>
      </c>
      <c r="O1084">
        <v>3</v>
      </c>
      <c r="P1084" t="b">
        <v>0</v>
      </c>
      <c r="Q1084" s="6">
        <f>+E1084/D1084</f>
        <v>5.5999999999999999E-3</v>
      </c>
      <c r="R1084" s="9">
        <f>IF(O1084&gt;0,E1084/O1084,0)</f>
        <v>18.666666666666668</v>
      </c>
      <c r="S1084" t="s">
        <v>8282</v>
      </c>
      <c r="T1084" t="s">
        <v>8332</v>
      </c>
      <c r="U1084" t="s">
        <v>8333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1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>(((I1085/60)/60)/24)+DATE(1970,1,1)</f>
        <v>41853.659525462965</v>
      </c>
      <c r="K1085">
        <v>1401810583</v>
      </c>
      <c r="L1085" s="13">
        <f>(((K1085/60)/60)/24)+DATE(1970,1,1)</f>
        <v>41793.659525462965</v>
      </c>
      <c r="M1085" s="30">
        <f t="shared" si="16"/>
        <v>60</v>
      </c>
      <c r="N1085" t="b">
        <v>0</v>
      </c>
      <c r="O1085">
        <v>1</v>
      </c>
      <c r="P1085" t="b">
        <v>0</v>
      </c>
      <c r="Q1085" s="6">
        <f>+E1085/D1085</f>
        <v>8.2000000000000007E-3</v>
      </c>
      <c r="R1085" s="9">
        <f>IF(O1085&gt;0,E1085/O1085,0)</f>
        <v>410</v>
      </c>
      <c r="S1085" t="s">
        <v>8282</v>
      </c>
      <c r="T1085" t="s">
        <v>8332</v>
      </c>
      <c r="U1085" t="s">
        <v>8333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15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>(((I1086/60)/60)/24)+DATE(1970,1,1)</f>
        <v>41859.912083333329</v>
      </c>
      <c r="K1086">
        <v>1404942804</v>
      </c>
      <c r="L1086" s="13">
        <f>(((K1086/60)/60)/24)+DATE(1970,1,1)</f>
        <v>41829.912083333329</v>
      </c>
      <c r="M1086" s="30">
        <f t="shared" si="16"/>
        <v>30</v>
      </c>
      <c r="N1086" t="b">
        <v>0</v>
      </c>
      <c r="O1086">
        <v>0</v>
      </c>
      <c r="P1086" t="b">
        <v>0</v>
      </c>
      <c r="Q1086" s="6">
        <f>+E1086/D1086</f>
        <v>0</v>
      </c>
      <c r="R1086" s="9">
        <f>IF(O1086&gt;0,E1086/O1086,0)</f>
        <v>0</v>
      </c>
      <c r="S1086" t="s">
        <v>8282</v>
      </c>
      <c r="T1086" t="s">
        <v>8332</v>
      </c>
      <c r="U1086" t="s">
        <v>8333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15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>(((I1087/60)/60)/24)+DATE(1970,1,1)</f>
        <v>42443.629340277781</v>
      </c>
      <c r="K1087">
        <v>1455379575</v>
      </c>
      <c r="L1087" s="13">
        <f>(((K1087/60)/60)/24)+DATE(1970,1,1)</f>
        <v>42413.671006944445</v>
      </c>
      <c r="M1087" s="30">
        <f t="shared" si="16"/>
        <v>30</v>
      </c>
      <c r="N1087" t="b">
        <v>0</v>
      </c>
      <c r="O1087">
        <v>9</v>
      </c>
      <c r="P1087" t="b">
        <v>0</v>
      </c>
      <c r="Q1087" s="6">
        <f>+E1087/D1087</f>
        <v>3.4200000000000001E-2</v>
      </c>
      <c r="R1087" s="9">
        <f>IF(O1087&gt;0,E1087/O1087,0)</f>
        <v>114</v>
      </c>
      <c r="S1087" t="s">
        <v>8282</v>
      </c>
      <c r="T1087" t="s">
        <v>8332</v>
      </c>
      <c r="U1087" t="s">
        <v>8333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15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>(((I1088/60)/60)/24)+DATE(1970,1,1)</f>
        <v>41875.866793981484</v>
      </c>
      <c r="K1088">
        <v>1406321291</v>
      </c>
      <c r="L1088" s="13">
        <f>(((K1088/60)/60)/24)+DATE(1970,1,1)</f>
        <v>41845.866793981484</v>
      </c>
      <c r="M1088" s="30">
        <f t="shared" si="16"/>
        <v>30</v>
      </c>
      <c r="N1088" t="b">
        <v>0</v>
      </c>
      <c r="O1088">
        <v>2</v>
      </c>
      <c r="P1088" t="b">
        <v>0</v>
      </c>
      <c r="Q1088" s="6">
        <f>+E1088/D1088</f>
        <v>8.3333333333333339E-4</v>
      </c>
      <c r="R1088" s="9">
        <f>IF(O1088&gt;0,E1088/O1088,0)</f>
        <v>7.5</v>
      </c>
      <c r="S1088" t="s">
        <v>8282</v>
      </c>
      <c r="T1088" t="s">
        <v>8332</v>
      </c>
      <c r="U1088" t="s">
        <v>8333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15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>(((I1089/60)/60)/24)+DATE(1970,1,1)</f>
        <v>41805.713969907411</v>
      </c>
      <c r="K1089">
        <v>1400260087</v>
      </c>
      <c r="L1089" s="13">
        <f>(((K1089/60)/60)/24)+DATE(1970,1,1)</f>
        <v>41775.713969907411</v>
      </c>
      <c r="M1089" s="30">
        <f t="shared" si="16"/>
        <v>30</v>
      </c>
      <c r="N1089" t="b">
        <v>0</v>
      </c>
      <c r="O1089">
        <v>0</v>
      </c>
      <c r="P1089" t="b">
        <v>0</v>
      </c>
      <c r="Q1089" s="6">
        <f>+E1089/D1089</f>
        <v>0</v>
      </c>
      <c r="R1089" s="9">
        <f>IF(O1089&gt;0,E1089/O1089,0)</f>
        <v>0</v>
      </c>
      <c r="S1089" t="s">
        <v>8282</v>
      </c>
      <c r="T1089" t="s">
        <v>8332</v>
      </c>
      <c r="U1089" t="s">
        <v>8333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15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>(((I1090/60)/60)/24)+DATE(1970,1,1)</f>
        <v>41753.799386574072</v>
      </c>
      <c r="K1090">
        <v>1395774667</v>
      </c>
      <c r="L1090" s="13">
        <f>(((K1090/60)/60)/24)+DATE(1970,1,1)</f>
        <v>41723.799386574072</v>
      </c>
      <c r="M1090" s="30">
        <f t="shared" si="16"/>
        <v>30</v>
      </c>
      <c r="N1090" t="b">
        <v>0</v>
      </c>
      <c r="O1090">
        <v>147</v>
      </c>
      <c r="P1090" t="b">
        <v>0</v>
      </c>
      <c r="Q1090" s="6">
        <f>+E1090/D1090</f>
        <v>0.14182977777777778</v>
      </c>
      <c r="R1090" s="9">
        <f>IF(O1090&gt;0,E1090/O1090,0)</f>
        <v>43.41727891156463</v>
      </c>
      <c r="S1090" t="s">
        <v>8282</v>
      </c>
      <c r="T1090" t="s">
        <v>8332</v>
      </c>
      <c r="U1090" t="s">
        <v>8333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15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>(((I1091/60)/60)/24)+DATE(1970,1,1)</f>
        <v>42181.189525462964</v>
      </c>
      <c r="K1091">
        <v>1432701175</v>
      </c>
      <c r="L1091" s="13">
        <f>(((K1091/60)/60)/24)+DATE(1970,1,1)</f>
        <v>42151.189525462964</v>
      </c>
      <c r="M1091" s="30">
        <f t="shared" ref="M1091:M1154" si="17">ROUND(+J1091-L1091,0)</f>
        <v>30</v>
      </c>
      <c r="N1091" t="b">
        <v>0</v>
      </c>
      <c r="O1091">
        <v>49</v>
      </c>
      <c r="P1091" t="b">
        <v>0</v>
      </c>
      <c r="Q1091" s="6">
        <f>+E1091/D1091</f>
        <v>7.8266666666666665E-2</v>
      </c>
      <c r="R1091" s="9">
        <f>IF(O1091&gt;0,E1091/O1091,0)</f>
        <v>23.959183673469386</v>
      </c>
      <c r="S1091" t="s">
        <v>8282</v>
      </c>
      <c r="T1091" t="s">
        <v>8332</v>
      </c>
      <c r="U1091" t="s">
        <v>8333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15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>(((I1092/60)/60)/24)+DATE(1970,1,1)</f>
        <v>42153.185798611114</v>
      </c>
      <c r="K1092">
        <v>1430281653</v>
      </c>
      <c r="L1092" s="13">
        <f>(((K1092/60)/60)/24)+DATE(1970,1,1)</f>
        <v>42123.185798611114</v>
      </c>
      <c r="M1092" s="30">
        <f t="shared" si="17"/>
        <v>30</v>
      </c>
      <c r="N1092" t="b">
        <v>0</v>
      </c>
      <c r="O1092">
        <v>1</v>
      </c>
      <c r="P1092" t="b">
        <v>0</v>
      </c>
      <c r="Q1092" s="6">
        <f>+E1092/D1092</f>
        <v>3.8464497269020693E-4</v>
      </c>
      <c r="R1092" s="9">
        <f>IF(O1092&gt;0,E1092/O1092,0)</f>
        <v>5</v>
      </c>
      <c r="S1092" t="s">
        <v>8282</v>
      </c>
      <c r="T1092" t="s">
        <v>8332</v>
      </c>
      <c r="U1092" t="s">
        <v>8333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15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>(((I1093/60)/60)/24)+DATE(1970,1,1)</f>
        <v>42470.778611111105</v>
      </c>
      <c r="K1093">
        <v>1457725272</v>
      </c>
      <c r="L1093" s="13">
        <f>(((K1093/60)/60)/24)+DATE(1970,1,1)</f>
        <v>42440.820277777777</v>
      </c>
      <c r="M1093" s="30">
        <f t="shared" si="17"/>
        <v>30</v>
      </c>
      <c r="N1093" t="b">
        <v>0</v>
      </c>
      <c r="O1093">
        <v>2</v>
      </c>
      <c r="P1093" t="b">
        <v>0</v>
      </c>
      <c r="Q1093" s="6">
        <f>+E1093/D1093</f>
        <v>0.125</v>
      </c>
      <c r="R1093" s="9">
        <f>IF(O1093&gt;0,E1093/O1093,0)</f>
        <v>12.5</v>
      </c>
      <c r="S1093" t="s">
        <v>8282</v>
      </c>
      <c r="T1093" t="s">
        <v>8332</v>
      </c>
      <c r="U1093" t="s">
        <v>8333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15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>(((I1094/60)/60)/24)+DATE(1970,1,1)</f>
        <v>41280.025902777779</v>
      </c>
      <c r="K1094">
        <v>1354840638</v>
      </c>
      <c r="L1094" s="13">
        <f>(((K1094/60)/60)/24)+DATE(1970,1,1)</f>
        <v>41250.025902777779</v>
      </c>
      <c r="M1094" s="30">
        <f t="shared" si="17"/>
        <v>30</v>
      </c>
      <c r="N1094" t="b">
        <v>0</v>
      </c>
      <c r="O1094">
        <v>7</v>
      </c>
      <c r="P1094" t="b">
        <v>0</v>
      </c>
      <c r="Q1094" s="6">
        <f>+E1094/D1094</f>
        <v>1.0500000000000001E-2</v>
      </c>
      <c r="R1094" s="9">
        <f>IF(O1094&gt;0,E1094/O1094,0)</f>
        <v>3</v>
      </c>
      <c r="S1094" t="s">
        <v>8282</v>
      </c>
      <c r="T1094" t="s">
        <v>8332</v>
      </c>
      <c r="U1094" t="s">
        <v>8333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1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>(((I1095/60)/60)/24)+DATE(1970,1,1)</f>
        <v>42411.973807870367</v>
      </c>
      <c r="K1095">
        <v>1453936937</v>
      </c>
      <c r="L1095" s="13">
        <f>(((K1095/60)/60)/24)+DATE(1970,1,1)</f>
        <v>42396.973807870367</v>
      </c>
      <c r="M1095" s="30">
        <f t="shared" si="17"/>
        <v>15</v>
      </c>
      <c r="N1095" t="b">
        <v>0</v>
      </c>
      <c r="O1095">
        <v>4</v>
      </c>
      <c r="P1095" t="b">
        <v>0</v>
      </c>
      <c r="Q1095" s="6">
        <f>+E1095/D1095</f>
        <v>0.14083333333333334</v>
      </c>
      <c r="R1095" s="9">
        <f>IF(O1095&gt;0,E1095/O1095,0)</f>
        <v>10.5625</v>
      </c>
      <c r="S1095" t="s">
        <v>8282</v>
      </c>
      <c r="T1095" t="s">
        <v>8332</v>
      </c>
      <c r="U1095" t="s">
        <v>8333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15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>(((I1096/60)/60)/24)+DATE(1970,1,1)</f>
        <v>40825.713344907403</v>
      </c>
      <c r="K1096">
        <v>1315588033</v>
      </c>
      <c r="L1096" s="13">
        <f>(((K1096/60)/60)/24)+DATE(1970,1,1)</f>
        <v>40795.713344907403</v>
      </c>
      <c r="M1096" s="30">
        <f t="shared" si="17"/>
        <v>30</v>
      </c>
      <c r="N1096" t="b">
        <v>0</v>
      </c>
      <c r="O1096">
        <v>27</v>
      </c>
      <c r="P1096" t="b">
        <v>0</v>
      </c>
      <c r="Q1096" s="6">
        <f>+E1096/D1096</f>
        <v>0.18300055555555556</v>
      </c>
      <c r="R1096" s="9">
        <f>IF(O1096&gt;0,E1096/O1096,0)</f>
        <v>122.00037037037038</v>
      </c>
      <c r="S1096" t="s">
        <v>8282</v>
      </c>
      <c r="T1096" t="s">
        <v>8332</v>
      </c>
      <c r="U1096" t="s">
        <v>8333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15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>(((I1097/60)/60)/24)+DATE(1970,1,1)</f>
        <v>41516.537268518521</v>
      </c>
      <c r="K1097">
        <v>1375275220</v>
      </c>
      <c r="L1097" s="13">
        <f>(((K1097/60)/60)/24)+DATE(1970,1,1)</f>
        <v>41486.537268518521</v>
      </c>
      <c r="M1097" s="30">
        <f t="shared" si="17"/>
        <v>30</v>
      </c>
      <c r="N1097" t="b">
        <v>0</v>
      </c>
      <c r="O1097">
        <v>94</v>
      </c>
      <c r="P1097" t="b">
        <v>0</v>
      </c>
      <c r="Q1097" s="6">
        <f>+E1097/D1097</f>
        <v>5.0347999999999997E-2</v>
      </c>
      <c r="R1097" s="9">
        <f>IF(O1097&gt;0,E1097/O1097,0)</f>
        <v>267.80851063829789</v>
      </c>
      <c r="S1097" t="s">
        <v>8282</v>
      </c>
      <c r="T1097" t="s">
        <v>8332</v>
      </c>
      <c r="U1097" t="s">
        <v>8333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15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>(((I1098/60)/60)/24)+DATE(1970,1,1)</f>
        <v>41916.145833333336</v>
      </c>
      <c r="K1098">
        <v>1409747154</v>
      </c>
      <c r="L1098" s="13">
        <f>(((K1098/60)/60)/24)+DATE(1970,1,1)</f>
        <v>41885.51798611111</v>
      </c>
      <c r="M1098" s="30">
        <f t="shared" si="17"/>
        <v>31</v>
      </c>
      <c r="N1098" t="b">
        <v>0</v>
      </c>
      <c r="O1098">
        <v>29</v>
      </c>
      <c r="P1098" t="b">
        <v>0</v>
      </c>
      <c r="Q1098" s="6">
        <f>+E1098/D1098</f>
        <v>0.17933333333333334</v>
      </c>
      <c r="R1098" s="9">
        <f>IF(O1098&gt;0,E1098/O1098,0)</f>
        <v>74.206896551724142</v>
      </c>
      <c r="S1098" t="s">
        <v>8282</v>
      </c>
      <c r="T1098" t="s">
        <v>8332</v>
      </c>
      <c r="U1098" t="s">
        <v>8333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15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>(((I1099/60)/60)/24)+DATE(1970,1,1)</f>
        <v>41700.792557870373</v>
      </c>
      <c r="K1099">
        <v>1390330877</v>
      </c>
      <c r="L1099" s="13">
        <f>(((K1099/60)/60)/24)+DATE(1970,1,1)</f>
        <v>41660.792557870373</v>
      </c>
      <c r="M1099" s="30">
        <f t="shared" si="17"/>
        <v>40</v>
      </c>
      <c r="N1099" t="b">
        <v>0</v>
      </c>
      <c r="O1099">
        <v>7</v>
      </c>
      <c r="P1099" t="b">
        <v>0</v>
      </c>
      <c r="Q1099" s="6">
        <f>+E1099/D1099</f>
        <v>4.6999999999999999E-4</v>
      </c>
      <c r="R1099" s="9">
        <f>IF(O1099&gt;0,E1099/O1099,0)</f>
        <v>6.7142857142857144</v>
      </c>
      <c r="S1099" t="s">
        <v>8282</v>
      </c>
      <c r="T1099" t="s">
        <v>8332</v>
      </c>
      <c r="U1099" t="s">
        <v>8333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15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>(((I1100/60)/60)/24)+DATE(1970,1,1)</f>
        <v>41742.762673611112</v>
      </c>
      <c r="K1100">
        <v>1394821095</v>
      </c>
      <c r="L1100" s="13">
        <f>(((K1100/60)/60)/24)+DATE(1970,1,1)</f>
        <v>41712.762673611112</v>
      </c>
      <c r="M1100" s="30">
        <f t="shared" si="17"/>
        <v>30</v>
      </c>
      <c r="N1100" t="b">
        <v>0</v>
      </c>
      <c r="O1100">
        <v>22</v>
      </c>
      <c r="P1100" t="b">
        <v>0</v>
      </c>
      <c r="Q1100" s="6">
        <f>+E1100/D1100</f>
        <v>7.2120000000000004E-2</v>
      </c>
      <c r="R1100" s="9">
        <f>IF(O1100&gt;0,E1100/O1100,0)</f>
        <v>81.954545454545453</v>
      </c>
      <c r="S1100" t="s">
        <v>8282</v>
      </c>
      <c r="T1100" t="s">
        <v>8332</v>
      </c>
      <c r="U1100" t="s">
        <v>8333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15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>(((I1101/60)/60)/24)+DATE(1970,1,1)</f>
        <v>42137.836435185185</v>
      </c>
      <c r="K1101">
        <v>1428955468</v>
      </c>
      <c r="L1101" s="13">
        <f>(((K1101/60)/60)/24)+DATE(1970,1,1)</f>
        <v>42107.836435185185</v>
      </c>
      <c r="M1101" s="30">
        <f t="shared" si="17"/>
        <v>30</v>
      </c>
      <c r="N1101" t="b">
        <v>0</v>
      </c>
      <c r="O1101">
        <v>1</v>
      </c>
      <c r="P1101" t="b">
        <v>0</v>
      </c>
      <c r="Q1101" s="6">
        <f>+E1101/D1101</f>
        <v>5.0000000000000001E-3</v>
      </c>
      <c r="R1101" s="9">
        <f>IF(O1101&gt;0,E1101/O1101,0)</f>
        <v>25</v>
      </c>
      <c r="S1101" t="s">
        <v>8282</v>
      </c>
      <c r="T1101" t="s">
        <v>8332</v>
      </c>
      <c r="U1101" t="s">
        <v>8333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15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>(((I1102/60)/60)/24)+DATE(1970,1,1)</f>
        <v>42414.110775462963</v>
      </c>
      <c r="K1102">
        <v>1452825571</v>
      </c>
      <c r="L1102" s="13">
        <f>(((K1102/60)/60)/24)+DATE(1970,1,1)</f>
        <v>42384.110775462963</v>
      </c>
      <c r="M1102" s="30">
        <f t="shared" si="17"/>
        <v>30</v>
      </c>
      <c r="N1102" t="b">
        <v>0</v>
      </c>
      <c r="O1102">
        <v>10</v>
      </c>
      <c r="P1102" t="b">
        <v>0</v>
      </c>
      <c r="Q1102" s="6">
        <f>+E1102/D1102</f>
        <v>2.5000000000000001E-2</v>
      </c>
      <c r="R1102" s="9">
        <f>IF(O1102&gt;0,E1102/O1102,0)</f>
        <v>10</v>
      </c>
      <c r="S1102" t="s">
        <v>8282</v>
      </c>
      <c r="T1102" t="s">
        <v>8332</v>
      </c>
      <c r="U1102" t="s">
        <v>8333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15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>(((I1103/60)/60)/24)+DATE(1970,1,1)</f>
        <v>42565.758333333331</v>
      </c>
      <c r="K1103">
        <v>1466188338</v>
      </c>
      <c r="L1103" s="13">
        <f>(((K1103/60)/60)/24)+DATE(1970,1,1)</f>
        <v>42538.77243055556</v>
      </c>
      <c r="M1103" s="30">
        <f t="shared" si="17"/>
        <v>27</v>
      </c>
      <c r="N1103" t="b">
        <v>0</v>
      </c>
      <c r="O1103">
        <v>6</v>
      </c>
      <c r="P1103" t="b">
        <v>0</v>
      </c>
      <c r="Q1103" s="6">
        <f>+E1103/D1103</f>
        <v>4.0999999999999999E-4</v>
      </c>
      <c r="R1103" s="9">
        <f>IF(O1103&gt;0,E1103/O1103,0)</f>
        <v>6.833333333333333</v>
      </c>
      <c r="S1103" t="s">
        <v>8282</v>
      </c>
      <c r="T1103" t="s">
        <v>8332</v>
      </c>
      <c r="U1103" t="s">
        <v>8333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15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>(((I1104/60)/60)/24)+DATE(1970,1,1)</f>
        <v>41617.249305555553</v>
      </c>
      <c r="K1104">
        <v>1383095125</v>
      </c>
      <c r="L1104" s="13">
        <f>(((K1104/60)/60)/24)+DATE(1970,1,1)</f>
        <v>41577.045428240745</v>
      </c>
      <c r="M1104" s="30">
        <f t="shared" si="17"/>
        <v>40</v>
      </c>
      <c r="N1104" t="b">
        <v>0</v>
      </c>
      <c r="O1104">
        <v>24</v>
      </c>
      <c r="P1104" t="b">
        <v>0</v>
      </c>
      <c r="Q1104" s="6">
        <f>+E1104/D1104</f>
        <v>5.3124999999999999E-2</v>
      </c>
      <c r="R1104" s="9">
        <f>IF(O1104&gt;0,E1104/O1104,0)</f>
        <v>17.708333333333332</v>
      </c>
      <c r="S1104" t="s">
        <v>8282</v>
      </c>
      <c r="T1104" t="s">
        <v>8332</v>
      </c>
      <c r="U1104" t="s">
        <v>8333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1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>(((I1105/60)/60)/24)+DATE(1970,1,1)</f>
        <v>42539.22210648148</v>
      </c>
      <c r="K1105">
        <v>1461043190</v>
      </c>
      <c r="L1105" s="13">
        <f>(((K1105/60)/60)/24)+DATE(1970,1,1)</f>
        <v>42479.22210648148</v>
      </c>
      <c r="M1105" s="30">
        <f t="shared" si="17"/>
        <v>60</v>
      </c>
      <c r="N1105" t="b">
        <v>0</v>
      </c>
      <c r="O1105">
        <v>15</v>
      </c>
      <c r="P1105" t="b">
        <v>0</v>
      </c>
      <c r="Q1105" s="6">
        <f>+E1105/D1105</f>
        <v>1.6199999999999999E-2</v>
      </c>
      <c r="R1105" s="9">
        <f>IF(O1105&gt;0,E1105/O1105,0)</f>
        <v>16.2</v>
      </c>
      <c r="S1105" t="s">
        <v>8282</v>
      </c>
      <c r="T1105" t="s">
        <v>8332</v>
      </c>
      <c r="U1105" t="s">
        <v>8333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15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>(((I1106/60)/60)/24)+DATE(1970,1,1)</f>
        <v>41801.40996527778</v>
      </c>
      <c r="K1106">
        <v>1399888221</v>
      </c>
      <c r="L1106" s="13">
        <f>(((K1106/60)/60)/24)+DATE(1970,1,1)</f>
        <v>41771.40996527778</v>
      </c>
      <c r="M1106" s="30">
        <f t="shared" si="17"/>
        <v>30</v>
      </c>
      <c r="N1106" t="b">
        <v>0</v>
      </c>
      <c r="O1106">
        <v>37</v>
      </c>
      <c r="P1106" t="b">
        <v>0</v>
      </c>
      <c r="Q1106" s="6">
        <f>+E1106/D1106</f>
        <v>4.9516666666666667E-2</v>
      </c>
      <c r="R1106" s="9">
        <f>IF(O1106&gt;0,E1106/O1106,0)</f>
        <v>80.297297297297291</v>
      </c>
      <c r="S1106" t="s">
        <v>8282</v>
      </c>
      <c r="T1106" t="s">
        <v>8332</v>
      </c>
      <c r="U1106" t="s">
        <v>8333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15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>(((I1107/60)/60)/24)+DATE(1970,1,1)</f>
        <v>41722.0940625</v>
      </c>
      <c r="K1107">
        <v>1393038927</v>
      </c>
      <c r="L1107" s="13">
        <f>(((K1107/60)/60)/24)+DATE(1970,1,1)</f>
        <v>41692.135729166665</v>
      </c>
      <c r="M1107" s="30">
        <f t="shared" si="17"/>
        <v>30</v>
      </c>
      <c r="N1107" t="b">
        <v>0</v>
      </c>
      <c r="O1107">
        <v>20</v>
      </c>
      <c r="P1107" t="b">
        <v>0</v>
      </c>
      <c r="Q1107" s="6">
        <f>+E1107/D1107</f>
        <v>1.5900000000000001E-3</v>
      </c>
      <c r="R1107" s="9">
        <f>IF(O1107&gt;0,E1107/O1107,0)</f>
        <v>71.55</v>
      </c>
      <c r="S1107" t="s">
        <v>8282</v>
      </c>
      <c r="T1107" t="s">
        <v>8332</v>
      </c>
      <c r="U1107" t="s">
        <v>8333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15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>(((I1108/60)/60)/24)+DATE(1970,1,1)</f>
        <v>41003.698784722219</v>
      </c>
      <c r="K1108">
        <v>1330969575</v>
      </c>
      <c r="L1108" s="13">
        <f>(((K1108/60)/60)/24)+DATE(1970,1,1)</f>
        <v>40973.740451388891</v>
      </c>
      <c r="M1108" s="30">
        <f t="shared" si="17"/>
        <v>30</v>
      </c>
      <c r="N1108" t="b">
        <v>0</v>
      </c>
      <c r="O1108">
        <v>7</v>
      </c>
      <c r="P1108" t="b">
        <v>0</v>
      </c>
      <c r="Q1108" s="6">
        <f>+E1108/D1108</f>
        <v>0.41249999999999998</v>
      </c>
      <c r="R1108" s="9">
        <f>IF(O1108&gt;0,E1108/O1108,0)</f>
        <v>23.571428571428573</v>
      </c>
      <c r="S1108" t="s">
        <v>8282</v>
      </c>
      <c r="T1108" t="s">
        <v>8332</v>
      </c>
      <c r="U1108" t="s">
        <v>8333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15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>(((I1109/60)/60)/24)+DATE(1970,1,1)</f>
        <v>41843.861388888887</v>
      </c>
      <c r="K1109">
        <v>1403556024</v>
      </c>
      <c r="L1109" s="13">
        <f>(((K1109/60)/60)/24)+DATE(1970,1,1)</f>
        <v>41813.861388888887</v>
      </c>
      <c r="M1109" s="30">
        <f t="shared" si="17"/>
        <v>30</v>
      </c>
      <c r="N1109" t="b">
        <v>0</v>
      </c>
      <c r="O1109">
        <v>0</v>
      </c>
      <c r="P1109" t="b">
        <v>0</v>
      </c>
      <c r="Q1109" s="6">
        <f>+E1109/D1109</f>
        <v>0</v>
      </c>
      <c r="R1109" s="9">
        <f>IF(O1109&gt;0,E1109/O1109,0)</f>
        <v>0</v>
      </c>
      <c r="S1109" t="s">
        <v>8282</v>
      </c>
      <c r="T1109" t="s">
        <v>8332</v>
      </c>
      <c r="U1109" t="s">
        <v>8333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15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>(((I1110/60)/60)/24)+DATE(1970,1,1)</f>
        <v>41012.595312500001</v>
      </c>
      <c r="K1110">
        <v>1329146235</v>
      </c>
      <c r="L1110" s="13">
        <f>(((K1110/60)/60)/24)+DATE(1970,1,1)</f>
        <v>40952.636979166666</v>
      </c>
      <c r="M1110" s="30">
        <f t="shared" si="17"/>
        <v>60</v>
      </c>
      <c r="N1110" t="b">
        <v>0</v>
      </c>
      <c r="O1110">
        <v>21</v>
      </c>
      <c r="P1110" t="b">
        <v>0</v>
      </c>
      <c r="Q1110" s="6">
        <f>+E1110/D1110</f>
        <v>2.93E-2</v>
      </c>
      <c r="R1110" s="9">
        <f>IF(O1110&gt;0,E1110/O1110,0)</f>
        <v>34.88095238095238</v>
      </c>
      <c r="S1110" t="s">
        <v>8282</v>
      </c>
      <c r="T1110" t="s">
        <v>8332</v>
      </c>
      <c r="U1110" t="s">
        <v>8333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15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>(((I1111/60)/60)/24)+DATE(1970,1,1)</f>
        <v>42692.793865740736</v>
      </c>
      <c r="K1111">
        <v>1476900190</v>
      </c>
      <c r="L1111" s="13">
        <f>(((K1111/60)/60)/24)+DATE(1970,1,1)</f>
        <v>42662.752199074079</v>
      </c>
      <c r="M1111" s="30">
        <f t="shared" si="17"/>
        <v>30</v>
      </c>
      <c r="N1111" t="b">
        <v>0</v>
      </c>
      <c r="O1111">
        <v>3</v>
      </c>
      <c r="P1111" t="b">
        <v>0</v>
      </c>
      <c r="Q1111" s="6">
        <f>+E1111/D1111</f>
        <v>4.4999999999999997E-3</v>
      </c>
      <c r="R1111" s="9">
        <f>IF(O1111&gt;0,E1111/O1111,0)</f>
        <v>15</v>
      </c>
      <c r="S1111" t="s">
        <v>8282</v>
      </c>
      <c r="T1111" t="s">
        <v>8332</v>
      </c>
      <c r="U1111" t="s">
        <v>8333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15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>(((I1112/60)/60)/24)+DATE(1970,1,1)</f>
        <v>41250.933124999996</v>
      </c>
      <c r="K1112">
        <v>1352327022</v>
      </c>
      <c r="L1112" s="13">
        <f>(((K1112/60)/60)/24)+DATE(1970,1,1)</f>
        <v>41220.933124999996</v>
      </c>
      <c r="M1112" s="30">
        <f t="shared" si="17"/>
        <v>30</v>
      </c>
      <c r="N1112" t="b">
        <v>0</v>
      </c>
      <c r="O1112">
        <v>11</v>
      </c>
      <c r="P1112" t="b">
        <v>0</v>
      </c>
      <c r="Q1112" s="6">
        <f>+E1112/D1112</f>
        <v>5.1000000000000004E-3</v>
      </c>
      <c r="R1112" s="9">
        <f>IF(O1112&gt;0,E1112/O1112,0)</f>
        <v>23.181818181818183</v>
      </c>
      <c r="S1112" t="s">
        <v>8282</v>
      </c>
      <c r="T1112" t="s">
        <v>8332</v>
      </c>
      <c r="U1112" t="s">
        <v>8333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15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>(((I1113/60)/60)/24)+DATE(1970,1,1)</f>
        <v>42377.203587962969</v>
      </c>
      <c r="K1113">
        <v>1449636790</v>
      </c>
      <c r="L1113" s="13">
        <f>(((K1113/60)/60)/24)+DATE(1970,1,1)</f>
        <v>42347.203587962969</v>
      </c>
      <c r="M1113" s="30">
        <f t="shared" si="17"/>
        <v>30</v>
      </c>
      <c r="N1113" t="b">
        <v>0</v>
      </c>
      <c r="O1113">
        <v>1</v>
      </c>
      <c r="P1113" t="b">
        <v>0</v>
      </c>
      <c r="Q1113" s="6">
        <f>+E1113/D1113</f>
        <v>4.0000000000000002E-4</v>
      </c>
      <c r="R1113" s="9">
        <f>IF(O1113&gt;0,E1113/O1113,0)</f>
        <v>1</v>
      </c>
      <c r="S1113" t="s">
        <v>8282</v>
      </c>
      <c r="T1113" t="s">
        <v>8332</v>
      </c>
      <c r="U1113" t="s">
        <v>8333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15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>(((I1114/60)/60)/24)+DATE(1970,1,1)</f>
        <v>42023.354166666672</v>
      </c>
      <c r="K1114">
        <v>1416507211</v>
      </c>
      <c r="L1114" s="13">
        <f>(((K1114/60)/60)/24)+DATE(1970,1,1)</f>
        <v>41963.759386574078</v>
      </c>
      <c r="M1114" s="30">
        <f t="shared" si="17"/>
        <v>60</v>
      </c>
      <c r="N1114" t="b">
        <v>0</v>
      </c>
      <c r="O1114">
        <v>312</v>
      </c>
      <c r="P1114" t="b">
        <v>0</v>
      </c>
      <c r="Q1114" s="6">
        <f>+E1114/D1114</f>
        <v>0.35537409090909089</v>
      </c>
      <c r="R1114" s="9">
        <f>IF(O1114&gt;0,E1114/O1114,0)</f>
        <v>100.23371794871794</v>
      </c>
      <c r="S1114" t="s">
        <v>8282</v>
      </c>
      <c r="T1114" t="s">
        <v>8332</v>
      </c>
      <c r="U1114" t="s">
        <v>8333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>(((I1115/60)/60)/24)+DATE(1970,1,1)</f>
        <v>41865.977083333331</v>
      </c>
      <c r="K1115">
        <v>1405466820</v>
      </c>
      <c r="L1115" s="13">
        <f>(((K1115/60)/60)/24)+DATE(1970,1,1)</f>
        <v>41835.977083333331</v>
      </c>
      <c r="M1115" s="30">
        <f t="shared" si="17"/>
        <v>30</v>
      </c>
      <c r="N1115" t="b">
        <v>0</v>
      </c>
      <c r="O1115">
        <v>1</v>
      </c>
      <c r="P1115" t="b">
        <v>0</v>
      </c>
      <c r="Q1115" s="6">
        <f>+E1115/D1115</f>
        <v>5.0000000000000001E-3</v>
      </c>
      <c r="R1115" s="9">
        <f>IF(O1115&gt;0,E1115/O1115,0)</f>
        <v>5</v>
      </c>
      <c r="S1115" t="s">
        <v>8282</v>
      </c>
      <c r="T1115" t="s">
        <v>8332</v>
      </c>
      <c r="U1115" t="s">
        <v>8333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15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>(((I1116/60)/60)/24)+DATE(1970,1,1)</f>
        <v>41556.345914351856</v>
      </c>
      <c r="K1116">
        <v>1378714687</v>
      </c>
      <c r="L1116" s="13">
        <f>(((K1116/60)/60)/24)+DATE(1970,1,1)</f>
        <v>41526.345914351856</v>
      </c>
      <c r="M1116" s="30">
        <f t="shared" si="17"/>
        <v>30</v>
      </c>
      <c r="N1116" t="b">
        <v>0</v>
      </c>
      <c r="O1116">
        <v>3</v>
      </c>
      <c r="P1116" t="b">
        <v>0</v>
      </c>
      <c r="Q1116" s="6">
        <f>+E1116/D1116</f>
        <v>1.6666666666666668E-3</v>
      </c>
      <c r="R1116" s="9">
        <f>IF(O1116&gt;0,E1116/O1116,0)</f>
        <v>3.3333333333333335</v>
      </c>
      <c r="S1116" t="s">
        <v>8282</v>
      </c>
      <c r="T1116" t="s">
        <v>8332</v>
      </c>
      <c r="U1116" t="s">
        <v>8333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15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>(((I1117/60)/60)/24)+DATE(1970,1,1)</f>
        <v>42459.653877314813</v>
      </c>
      <c r="K1117">
        <v>1456764095</v>
      </c>
      <c r="L1117" s="13">
        <f>(((K1117/60)/60)/24)+DATE(1970,1,1)</f>
        <v>42429.695543981477</v>
      </c>
      <c r="M1117" s="30">
        <f t="shared" si="17"/>
        <v>30</v>
      </c>
      <c r="N1117" t="b">
        <v>0</v>
      </c>
      <c r="O1117">
        <v>4</v>
      </c>
      <c r="P1117" t="b">
        <v>0</v>
      </c>
      <c r="Q1117" s="6">
        <f>+E1117/D1117</f>
        <v>1.325E-3</v>
      </c>
      <c r="R1117" s="9">
        <f>IF(O1117&gt;0,E1117/O1117,0)</f>
        <v>13.25</v>
      </c>
      <c r="S1117" t="s">
        <v>8282</v>
      </c>
      <c r="T1117" t="s">
        <v>8332</v>
      </c>
      <c r="U1117" t="s">
        <v>8333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15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>(((I1118/60)/60)/24)+DATE(1970,1,1)</f>
        <v>41069.847314814811</v>
      </c>
      <c r="K1118">
        <v>1334089208</v>
      </c>
      <c r="L1118" s="13">
        <f>(((K1118/60)/60)/24)+DATE(1970,1,1)</f>
        <v>41009.847314814811</v>
      </c>
      <c r="M1118" s="30">
        <f t="shared" si="17"/>
        <v>60</v>
      </c>
      <c r="N1118" t="b">
        <v>0</v>
      </c>
      <c r="O1118">
        <v>10</v>
      </c>
      <c r="P1118" t="b">
        <v>0</v>
      </c>
      <c r="Q1118" s="6">
        <f>+E1118/D1118</f>
        <v>3.5704000000000004E-4</v>
      </c>
      <c r="R1118" s="9">
        <f>IF(O1118&gt;0,E1118/O1118,0)</f>
        <v>17.852</v>
      </c>
      <c r="S1118" t="s">
        <v>8282</v>
      </c>
      <c r="T1118" t="s">
        <v>8332</v>
      </c>
      <c r="U1118" t="s">
        <v>8333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15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>(((I1119/60)/60)/24)+DATE(1970,1,1)</f>
        <v>42363.598530092597</v>
      </c>
      <c r="K1119">
        <v>1448461313</v>
      </c>
      <c r="L1119" s="13">
        <f>(((K1119/60)/60)/24)+DATE(1970,1,1)</f>
        <v>42333.598530092597</v>
      </c>
      <c r="M1119" s="30">
        <f t="shared" si="17"/>
        <v>30</v>
      </c>
      <c r="N1119" t="b">
        <v>0</v>
      </c>
      <c r="O1119">
        <v>8</v>
      </c>
      <c r="P1119" t="b">
        <v>0</v>
      </c>
      <c r="Q1119" s="6">
        <f>+E1119/D1119</f>
        <v>8.3000000000000004E-2</v>
      </c>
      <c r="R1119" s="9">
        <f>IF(O1119&gt;0,E1119/O1119,0)</f>
        <v>10.375</v>
      </c>
      <c r="S1119" t="s">
        <v>8282</v>
      </c>
      <c r="T1119" t="s">
        <v>8332</v>
      </c>
      <c r="U1119" t="s">
        <v>8333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15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>(((I1120/60)/60)/24)+DATE(1970,1,1)</f>
        <v>41734.124756944446</v>
      </c>
      <c r="K1120">
        <v>1394078379</v>
      </c>
      <c r="L1120" s="13">
        <f>(((K1120/60)/60)/24)+DATE(1970,1,1)</f>
        <v>41704.16642361111</v>
      </c>
      <c r="M1120" s="30">
        <f t="shared" si="17"/>
        <v>30</v>
      </c>
      <c r="N1120" t="b">
        <v>0</v>
      </c>
      <c r="O1120">
        <v>3</v>
      </c>
      <c r="P1120" t="b">
        <v>0</v>
      </c>
      <c r="Q1120" s="6">
        <f>+E1120/D1120</f>
        <v>2.4222222222222221E-2</v>
      </c>
      <c r="R1120" s="9">
        <f>IF(O1120&gt;0,E1120/O1120,0)</f>
        <v>36.333333333333336</v>
      </c>
      <c r="S1120" t="s">
        <v>8282</v>
      </c>
      <c r="T1120" t="s">
        <v>8332</v>
      </c>
      <c r="U1120" t="s">
        <v>8333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15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>(((I1121/60)/60)/24)+DATE(1970,1,1)</f>
        <v>41735.792407407411</v>
      </c>
      <c r="K1121">
        <v>1395687664</v>
      </c>
      <c r="L1121" s="13">
        <f>(((K1121/60)/60)/24)+DATE(1970,1,1)</f>
        <v>41722.792407407411</v>
      </c>
      <c r="M1121" s="30">
        <f t="shared" si="17"/>
        <v>13</v>
      </c>
      <c r="N1121" t="b">
        <v>0</v>
      </c>
      <c r="O1121">
        <v>1</v>
      </c>
      <c r="P1121" t="b">
        <v>0</v>
      </c>
      <c r="Q1121" s="6">
        <f>+E1121/D1121</f>
        <v>2.3809523809523812E-3</v>
      </c>
      <c r="R1121" s="9">
        <f>IF(O1121&gt;0,E1121/O1121,0)</f>
        <v>5</v>
      </c>
      <c r="S1121" t="s">
        <v>8282</v>
      </c>
      <c r="T1121" t="s">
        <v>8332</v>
      </c>
      <c r="U1121" t="s">
        <v>8333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15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>(((I1122/60)/60)/24)+DATE(1970,1,1)</f>
        <v>40844.872685185182</v>
      </c>
      <c r="K1122">
        <v>1315947400</v>
      </c>
      <c r="L1122" s="13">
        <f>(((K1122/60)/60)/24)+DATE(1970,1,1)</f>
        <v>40799.872685185182</v>
      </c>
      <c r="M1122" s="30">
        <f t="shared" si="17"/>
        <v>45</v>
      </c>
      <c r="N1122" t="b">
        <v>0</v>
      </c>
      <c r="O1122">
        <v>0</v>
      </c>
      <c r="P1122" t="b">
        <v>0</v>
      </c>
      <c r="Q1122" s="6">
        <f>+E1122/D1122</f>
        <v>0</v>
      </c>
      <c r="R1122" s="9">
        <f>IF(O1122&gt;0,E1122/O1122,0)</f>
        <v>0</v>
      </c>
      <c r="S1122" t="s">
        <v>8282</v>
      </c>
      <c r="T1122" t="s">
        <v>8332</v>
      </c>
      <c r="U1122" t="s">
        <v>8333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15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>(((I1123/60)/60)/24)+DATE(1970,1,1)</f>
        <v>42442.892546296294</v>
      </c>
      <c r="K1123">
        <v>1455315916</v>
      </c>
      <c r="L1123" s="13">
        <f>(((K1123/60)/60)/24)+DATE(1970,1,1)</f>
        <v>42412.934212962966</v>
      </c>
      <c r="M1123" s="30">
        <f t="shared" si="17"/>
        <v>30</v>
      </c>
      <c r="N1123" t="b">
        <v>0</v>
      </c>
      <c r="O1123">
        <v>5</v>
      </c>
      <c r="P1123" t="b">
        <v>0</v>
      </c>
      <c r="Q1123" s="6">
        <f>+E1123/D1123</f>
        <v>1.16E-4</v>
      </c>
      <c r="R1123" s="9">
        <f>IF(O1123&gt;0,E1123/O1123,0)</f>
        <v>5.8</v>
      </c>
      <c r="S1123" t="s">
        <v>8282</v>
      </c>
      <c r="T1123" t="s">
        <v>8332</v>
      </c>
      <c r="U1123" t="s">
        <v>8333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15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>(((I1124/60)/60)/24)+DATE(1970,1,1)</f>
        <v>41424.703993055555</v>
      </c>
      <c r="K1124">
        <v>1368723225</v>
      </c>
      <c r="L1124" s="13">
        <f>(((K1124/60)/60)/24)+DATE(1970,1,1)</f>
        <v>41410.703993055555</v>
      </c>
      <c r="M1124" s="30">
        <f t="shared" si="17"/>
        <v>14</v>
      </c>
      <c r="N1124" t="b">
        <v>0</v>
      </c>
      <c r="O1124">
        <v>0</v>
      </c>
      <c r="P1124" t="b">
        <v>0</v>
      </c>
      <c r="Q1124" s="6">
        <f>+E1124/D1124</f>
        <v>0</v>
      </c>
      <c r="R1124" s="9">
        <f>IF(O1124&gt;0,E1124/O1124,0)</f>
        <v>0</v>
      </c>
      <c r="S1124" t="s">
        <v>8282</v>
      </c>
      <c r="T1124" t="s">
        <v>8332</v>
      </c>
      <c r="U1124" t="s">
        <v>8333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1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>(((I1125/60)/60)/24)+DATE(1970,1,1)</f>
        <v>41748.5237037037</v>
      </c>
      <c r="K1125">
        <v>1395318848</v>
      </c>
      <c r="L1125" s="13">
        <f>(((K1125/60)/60)/24)+DATE(1970,1,1)</f>
        <v>41718.5237037037</v>
      </c>
      <c r="M1125" s="30">
        <f t="shared" si="17"/>
        <v>30</v>
      </c>
      <c r="N1125" t="b">
        <v>0</v>
      </c>
      <c r="O1125">
        <v>3</v>
      </c>
      <c r="P1125" t="b">
        <v>0</v>
      </c>
      <c r="Q1125" s="6">
        <f>+E1125/D1125</f>
        <v>2.2000000000000001E-3</v>
      </c>
      <c r="R1125" s="9">
        <f>IF(O1125&gt;0,E1125/O1125,0)</f>
        <v>3.6666666666666665</v>
      </c>
      <c r="S1125" t="s">
        <v>8282</v>
      </c>
      <c r="T1125" t="s">
        <v>8332</v>
      </c>
      <c r="U1125" t="s">
        <v>8333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15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>(((I1126/60)/60)/24)+DATE(1970,1,1)</f>
        <v>42124.667256944449</v>
      </c>
      <c r="K1126">
        <v>1427817651</v>
      </c>
      <c r="L1126" s="13">
        <f>(((K1126/60)/60)/24)+DATE(1970,1,1)</f>
        <v>42094.667256944449</v>
      </c>
      <c r="M1126" s="30">
        <f t="shared" si="17"/>
        <v>30</v>
      </c>
      <c r="N1126" t="b">
        <v>0</v>
      </c>
      <c r="O1126">
        <v>7</v>
      </c>
      <c r="P1126" t="b">
        <v>0</v>
      </c>
      <c r="Q1126" s="6">
        <f>+E1126/D1126</f>
        <v>4.7222222222222223E-3</v>
      </c>
      <c r="R1126" s="9">
        <f>IF(O1126&gt;0,E1126/O1126,0)</f>
        <v>60.714285714285715</v>
      </c>
      <c r="S1126" t="s">
        <v>8283</v>
      </c>
      <c r="T1126" t="s">
        <v>8332</v>
      </c>
      <c r="U1126" t="s">
        <v>8334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15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>(((I1127/60)/60)/24)+DATE(1970,1,1)</f>
        <v>42272.624189814815</v>
      </c>
      <c r="K1127">
        <v>1438009130</v>
      </c>
      <c r="L1127" s="13">
        <f>(((K1127/60)/60)/24)+DATE(1970,1,1)</f>
        <v>42212.624189814815</v>
      </c>
      <c r="M1127" s="30">
        <f t="shared" si="17"/>
        <v>60</v>
      </c>
      <c r="N1127" t="b">
        <v>0</v>
      </c>
      <c r="O1127">
        <v>0</v>
      </c>
      <c r="P1127" t="b">
        <v>0</v>
      </c>
      <c r="Q1127" s="6">
        <f>+E1127/D1127</f>
        <v>0</v>
      </c>
      <c r="R1127" s="9">
        <f>IF(O1127&gt;0,E1127/O1127,0)</f>
        <v>0</v>
      </c>
      <c r="S1127" t="s">
        <v>8283</v>
      </c>
      <c r="T1127" t="s">
        <v>8332</v>
      </c>
      <c r="U1127" t="s">
        <v>8334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15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>(((I1128/60)/60)/24)+DATE(1970,1,1)</f>
        <v>42565.327476851846</v>
      </c>
      <c r="K1128">
        <v>1465890694</v>
      </c>
      <c r="L1128" s="13">
        <f>(((K1128/60)/60)/24)+DATE(1970,1,1)</f>
        <v>42535.327476851846</v>
      </c>
      <c r="M1128" s="30">
        <f t="shared" si="17"/>
        <v>30</v>
      </c>
      <c r="N1128" t="b">
        <v>0</v>
      </c>
      <c r="O1128">
        <v>2</v>
      </c>
      <c r="P1128" t="b">
        <v>0</v>
      </c>
      <c r="Q1128" s="6">
        <f>+E1128/D1128</f>
        <v>5.0000000000000001E-3</v>
      </c>
      <c r="R1128" s="9">
        <f>IF(O1128&gt;0,E1128/O1128,0)</f>
        <v>5</v>
      </c>
      <c r="S1128" t="s">
        <v>8283</v>
      </c>
      <c r="T1128" t="s">
        <v>8332</v>
      </c>
      <c r="U1128" t="s">
        <v>8334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15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>(((I1129/60)/60)/24)+DATE(1970,1,1)</f>
        <v>41957.895833333328</v>
      </c>
      <c r="K1129">
        <v>1413318600</v>
      </c>
      <c r="L1129" s="13">
        <f>(((K1129/60)/60)/24)+DATE(1970,1,1)</f>
        <v>41926.854166666664</v>
      </c>
      <c r="M1129" s="30">
        <f t="shared" si="17"/>
        <v>31</v>
      </c>
      <c r="N1129" t="b">
        <v>0</v>
      </c>
      <c r="O1129">
        <v>23</v>
      </c>
      <c r="P1129" t="b">
        <v>0</v>
      </c>
      <c r="Q1129" s="6">
        <f>+E1129/D1129</f>
        <v>1.6714285714285713E-2</v>
      </c>
      <c r="R1129" s="9">
        <f>IF(O1129&gt;0,E1129/O1129,0)</f>
        <v>25.434782608695652</v>
      </c>
      <c r="S1129" t="s">
        <v>8283</v>
      </c>
      <c r="T1129" t="s">
        <v>8332</v>
      </c>
      <c r="U1129" t="s">
        <v>8334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15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>(((I1130/60)/60)/24)+DATE(1970,1,1)</f>
        <v>41858.649502314816</v>
      </c>
      <c r="K1130">
        <v>1404833717</v>
      </c>
      <c r="L1130" s="13">
        <f>(((K1130/60)/60)/24)+DATE(1970,1,1)</f>
        <v>41828.649502314816</v>
      </c>
      <c r="M1130" s="30">
        <f t="shared" si="17"/>
        <v>30</v>
      </c>
      <c r="N1130" t="b">
        <v>0</v>
      </c>
      <c r="O1130">
        <v>1</v>
      </c>
      <c r="P1130" t="b">
        <v>0</v>
      </c>
      <c r="Q1130" s="6">
        <f>+E1130/D1130</f>
        <v>1E-3</v>
      </c>
      <c r="R1130" s="9">
        <f>IF(O1130&gt;0,E1130/O1130,0)</f>
        <v>1</v>
      </c>
      <c r="S1130" t="s">
        <v>8283</v>
      </c>
      <c r="T1130" t="s">
        <v>8332</v>
      </c>
      <c r="U1130" t="s">
        <v>8334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15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>(((I1131/60)/60)/24)+DATE(1970,1,1)</f>
        <v>42526.264965277776</v>
      </c>
      <c r="K1131">
        <v>1462515693</v>
      </c>
      <c r="L1131" s="13">
        <f>(((K1131/60)/60)/24)+DATE(1970,1,1)</f>
        <v>42496.264965277776</v>
      </c>
      <c r="M1131" s="30">
        <f t="shared" si="17"/>
        <v>30</v>
      </c>
      <c r="N1131" t="b">
        <v>0</v>
      </c>
      <c r="O1131">
        <v>2</v>
      </c>
      <c r="P1131" t="b">
        <v>0</v>
      </c>
      <c r="Q1131" s="6">
        <f>+E1131/D1131</f>
        <v>1.0499999999999999E-3</v>
      </c>
      <c r="R1131" s="9">
        <f>IF(O1131&gt;0,E1131/O1131,0)</f>
        <v>10.5</v>
      </c>
      <c r="S1131" t="s">
        <v>8283</v>
      </c>
      <c r="T1131" t="s">
        <v>8332</v>
      </c>
      <c r="U1131" t="s">
        <v>8334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15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>(((I1132/60)/60)/24)+DATE(1970,1,1)</f>
        <v>41969.038194444445</v>
      </c>
      <c r="K1132">
        <v>1411775700</v>
      </c>
      <c r="L1132" s="13">
        <f>(((K1132/60)/60)/24)+DATE(1970,1,1)</f>
        <v>41908.996527777781</v>
      </c>
      <c r="M1132" s="30">
        <f t="shared" si="17"/>
        <v>60</v>
      </c>
      <c r="N1132" t="b">
        <v>0</v>
      </c>
      <c r="O1132">
        <v>3</v>
      </c>
      <c r="P1132" t="b">
        <v>0</v>
      </c>
      <c r="Q1132" s="6">
        <f>+E1132/D1132</f>
        <v>2.2000000000000001E-3</v>
      </c>
      <c r="R1132" s="9">
        <f>IF(O1132&gt;0,E1132/O1132,0)</f>
        <v>3.6666666666666665</v>
      </c>
      <c r="S1132" t="s">
        <v>8283</v>
      </c>
      <c r="T1132" t="s">
        <v>8332</v>
      </c>
      <c r="U1132" t="s">
        <v>8334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15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>(((I1133/60)/60)/24)+DATE(1970,1,1)</f>
        <v>42362.908194444448</v>
      </c>
      <c r="K1133">
        <v>1448401668</v>
      </c>
      <c r="L1133" s="13">
        <f>(((K1133/60)/60)/24)+DATE(1970,1,1)</f>
        <v>42332.908194444448</v>
      </c>
      <c r="M1133" s="30">
        <f t="shared" si="17"/>
        <v>30</v>
      </c>
      <c r="N1133" t="b">
        <v>0</v>
      </c>
      <c r="O1133">
        <v>0</v>
      </c>
      <c r="P1133" t="b">
        <v>0</v>
      </c>
      <c r="Q1133" s="6">
        <f>+E1133/D1133</f>
        <v>0</v>
      </c>
      <c r="R1133" s="9">
        <f>IF(O1133&gt;0,E1133/O1133,0)</f>
        <v>0</v>
      </c>
      <c r="S1133" t="s">
        <v>8283</v>
      </c>
      <c r="T1133" t="s">
        <v>8332</v>
      </c>
      <c r="U1133" t="s">
        <v>8334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15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>(((I1134/60)/60)/24)+DATE(1970,1,1)</f>
        <v>42736.115405092598</v>
      </c>
      <c r="K1134">
        <v>1480646771</v>
      </c>
      <c r="L1134" s="13">
        <f>(((K1134/60)/60)/24)+DATE(1970,1,1)</f>
        <v>42706.115405092598</v>
      </c>
      <c r="M1134" s="30">
        <f t="shared" si="17"/>
        <v>30</v>
      </c>
      <c r="N1134" t="b">
        <v>0</v>
      </c>
      <c r="O1134">
        <v>13</v>
      </c>
      <c r="P1134" t="b">
        <v>0</v>
      </c>
      <c r="Q1134" s="6">
        <f>+E1134/D1134</f>
        <v>0.14380000000000001</v>
      </c>
      <c r="R1134" s="9">
        <f>IF(O1134&gt;0,E1134/O1134,0)</f>
        <v>110.61538461538461</v>
      </c>
      <c r="S1134" t="s">
        <v>8283</v>
      </c>
      <c r="T1134" t="s">
        <v>8332</v>
      </c>
      <c r="U1134" t="s">
        <v>8334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1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>(((I1135/60)/60)/24)+DATE(1970,1,1)</f>
        <v>41851.407187500001</v>
      </c>
      <c r="K1135">
        <v>1404207981</v>
      </c>
      <c r="L1135" s="13">
        <f>(((K1135/60)/60)/24)+DATE(1970,1,1)</f>
        <v>41821.407187500001</v>
      </c>
      <c r="M1135" s="30">
        <f t="shared" si="17"/>
        <v>30</v>
      </c>
      <c r="N1135" t="b">
        <v>0</v>
      </c>
      <c r="O1135">
        <v>1</v>
      </c>
      <c r="P1135" t="b">
        <v>0</v>
      </c>
      <c r="Q1135" s="6">
        <f>+E1135/D1135</f>
        <v>6.6666666666666671E-3</v>
      </c>
      <c r="R1135" s="9">
        <f>IF(O1135&gt;0,E1135/O1135,0)</f>
        <v>20</v>
      </c>
      <c r="S1135" t="s">
        <v>8283</v>
      </c>
      <c r="T1135" t="s">
        <v>8332</v>
      </c>
      <c r="U1135" t="s">
        <v>8334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15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>(((I1136/60)/60)/24)+DATE(1970,1,1)</f>
        <v>41972.189583333333</v>
      </c>
      <c r="K1136">
        <v>1416034228</v>
      </c>
      <c r="L1136" s="13">
        <f>(((K1136/60)/60)/24)+DATE(1970,1,1)</f>
        <v>41958.285046296296</v>
      </c>
      <c r="M1136" s="30">
        <f t="shared" si="17"/>
        <v>14</v>
      </c>
      <c r="N1136" t="b">
        <v>0</v>
      </c>
      <c r="O1136">
        <v>1</v>
      </c>
      <c r="P1136" t="b">
        <v>0</v>
      </c>
      <c r="Q1136" s="6">
        <f>+E1136/D1136</f>
        <v>4.0000000000000003E-5</v>
      </c>
      <c r="R1136" s="9">
        <f>IF(O1136&gt;0,E1136/O1136,0)</f>
        <v>1</v>
      </c>
      <c r="S1136" t="s">
        <v>8283</v>
      </c>
      <c r="T1136" t="s">
        <v>8332</v>
      </c>
      <c r="U1136" t="s">
        <v>8334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15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>(((I1137/60)/60)/24)+DATE(1970,1,1)</f>
        <v>42588.989513888882</v>
      </c>
      <c r="K1137">
        <v>1467935094</v>
      </c>
      <c r="L1137" s="13">
        <f>(((K1137/60)/60)/24)+DATE(1970,1,1)</f>
        <v>42558.989513888882</v>
      </c>
      <c r="M1137" s="30">
        <f t="shared" si="17"/>
        <v>30</v>
      </c>
      <c r="N1137" t="b">
        <v>0</v>
      </c>
      <c r="O1137">
        <v>1</v>
      </c>
      <c r="P1137" t="b">
        <v>0</v>
      </c>
      <c r="Q1137" s="6">
        <f>+E1137/D1137</f>
        <v>0.05</v>
      </c>
      <c r="R1137" s="9">
        <f>IF(O1137&gt;0,E1137/O1137,0)</f>
        <v>50</v>
      </c>
      <c r="S1137" t="s">
        <v>8283</v>
      </c>
      <c r="T1137" t="s">
        <v>8332</v>
      </c>
      <c r="U1137" t="s">
        <v>8334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15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>(((I1138/60)/60)/24)+DATE(1970,1,1)</f>
        <v>42357.671631944439</v>
      </c>
      <c r="K1138">
        <v>1447949229</v>
      </c>
      <c r="L1138" s="13">
        <f>(((K1138/60)/60)/24)+DATE(1970,1,1)</f>
        <v>42327.671631944439</v>
      </c>
      <c r="M1138" s="30">
        <f t="shared" si="17"/>
        <v>30</v>
      </c>
      <c r="N1138" t="b">
        <v>0</v>
      </c>
      <c r="O1138">
        <v>6</v>
      </c>
      <c r="P1138" t="b">
        <v>0</v>
      </c>
      <c r="Q1138" s="6">
        <f>+E1138/D1138</f>
        <v>6.4439140811455853E-2</v>
      </c>
      <c r="R1138" s="9">
        <f>IF(O1138&gt;0,E1138/O1138,0)</f>
        <v>45</v>
      </c>
      <c r="S1138" t="s">
        <v>8283</v>
      </c>
      <c r="T1138" t="s">
        <v>8332</v>
      </c>
      <c r="U1138" t="s">
        <v>8334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15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>(((I1139/60)/60)/24)+DATE(1970,1,1)</f>
        <v>42483.819687499999</v>
      </c>
      <c r="K1139">
        <v>1458848421</v>
      </c>
      <c r="L1139" s="13">
        <f>(((K1139/60)/60)/24)+DATE(1970,1,1)</f>
        <v>42453.819687499999</v>
      </c>
      <c r="M1139" s="30">
        <f t="shared" si="17"/>
        <v>30</v>
      </c>
      <c r="N1139" t="b">
        <v>0</v>
      </c>
      <c r="O1139">
        <v>39</v>
      </c>
      <c r="P1139" t="b">
        <v>0</v>
      </c>
      <c r="Q1139" s="6">
        <f>+E1139/D1139</f>
        <v>0.39500000000000002</v>
      </c>
      <c r="R1139" s="9">
        <f>IF(O1139&gt;0,E1139/O1139,0)</f>
        <v>253.2051282051282</v>
      </c>
      <c r="S1139" t="s">
        <v>8283</v>
      </c>
      <c r="T1139" t="s">
        <v>8332</v>
      </c>
      <c r="U1139" t="s">
        <v>8334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15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>(((I1140/60)/60)/24)+DATE(1970,1,1)</f>
        <v>42756.9066087963</v>
      </c>
      <c r="K1140">
        <v>1483307131</v>
      </c>
      <c r="L1140" s="13">
        <f>(((K1140/60)/60)/24)+DATE(1970,1,1)</f>
        <v>42736.9066087963</v>
      </c>
      <c r="M1140" s="30">
        <f t="shared" si="17"/>
        <v>20</v>
      </c>
      <c r="N1140" t="b">
        <v>0</v>
      </c>
      <c r="O1140">
        <v>4</v>
      </c>
      <c r="P1140" t="b">
        <v>0</v>
      </c>
      <c r="Q1140" s="6">
        <f>+E1140/D1140</f>
        <v>3.5714285714285713E-3</v>
      </c>
      <c r="R1140" s="9">
        <f>IF(O1140&gt;0,E1140/O1140,0)</f>
        <v>31.25</v>
      </c>
      <c r="S1140" t="s">
        <v>8283</v>
      </c>
      <c r="T1140" t="s">
        <v>8332</v>
      </c>
      <c r="U1140" t="s">
        <v>8334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15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>(((I1141/60)/60)/24)+DATE(1970,1,1)</f>
        <v>42005.347523148142</v>
      </c>
      <c r="K1141">
        <v>1417508426</v>
      </c>
      <c r="L1141" s="13">
        <f>(((K1141/60)/60)/24)+DATE(1970,1,1)</f>
        <v>41975.347523148142</v>
      </c>
      <c r="M1141" s="30">
        <f t="shared" si="17"/>
        <v>30</v>
      </c>
      <c r="N1141" t="b">
        <v>0</v>
      </c>
      <c r="O1141">
        <v>1</v>
      </c>
      <c r="P1141" t="b">
        <v>0</v>
      </c>
      <c r="Q1141" s="6">
        <f>+E1141/D1141</f>
        <v>6.2500000000000001E-4</v>
      </c>
      <c r="R1141" s="9">
        <f>IF(O1141&gt;0,E1141/O1141,0)</f>
        <v>5</v>
      </c>
      <c r="S1141" t="s">
        <v>8283</v>
      </c>
      <c r="T1141" t="s">
        <v>8332</v>
      </c>
      <c r="U1141" t="s">
        <v>8334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15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>(((I1142/60)/60)/24)+DATE(1970,1,1)</f>
        <v>42222.462048611109</v>
      </c>
      <c r="K1142">
        <v>1436267121</v>
      </c>
      <c r="L1142" s="13">
        <f>(((K1142/60)/60)/24)+DATE(1970,1,1)</f>
        <v>42192.462048611109</v>
      </c>
      <c r="M1142" s="30">
        <f t="shared" si="17"/>
        <v>30</v>
      </c>
      <c r="N1142" t="b">
        <v>0</v>
      </c>
      <c r="O1142">
        <v>0</v>
      </c>
      <c r="P1142" t="b">
        <v>0</v>
      </c>
      <c r="Q1142" s="6">
        <f>+E1142/D1142</f>
        <v>0</v>
      </c>
      <c r="R1142" s="9">
        <f>IF(O1142&gt;0,E1142/O1142,0)</f>
        <v>0</v>
      </c>
      <c r="S1142" t="s">
        <v>8283</v>
      </c>
      <c r="T1142" t="s">
        <v>8332</v>
      </c>
      <c r="U1142" t="s">
        <v>8334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15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>(((I1143/60)/60)/24)+DATE(1970,1,1)</f>
        <v>42194.699652777781</v>
      </c>
      <c r="K1143">
        <v>1433868450</v>
      </c>
      <c r="L1143" s="13">
        <f>(((K1143/60)/60)/24)+DATE(1970,1,1)</f>
        <v>42164.699652777781</v>
      </c>
      <c r="M1143" s="30">
        <f t="shared" si="17"/>
        <v>30</v>
      </c>
      <c r="N1143" t="b">
        <v>0</v>
      </c>
      <c r="O1143">
        <v>0</v>
      </c>
      <c r="P1143" t="b">
        <v>0</v>
      </c>
      <c r="Q1143" s="6">
        <f>+E1143/D1143</f>
        <v>0</v>
      </c>
      <c r="R1143" s="9">
        <f>IF(O1143&gt;0,E1143/O1143,0)</f>
        <v>0</v>
      </c>
      <c r="S1143" t="s">
        <v>8283</v>
      </c>
      <c r="T1143" t="s">
        <v>8332</v>
      </c>
      <c r="U1143" t="s">
        <v>8334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15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>(((I1144/60)/60)/24)+DATE(1970,1,1)</f>
        <v>42052.006099537044</v>
      </c>
      <c r="K1144">
        <v>1421539727</v>
      </c>
      <c r="L1144" s="13">
        <f>(((K1144/60)/60)/24)+DATE(1970,1,1)</f>
        <v>42022.006099537044</v>
      </c>
      <c r="M1144" s="30">
        <f t="shared" si="17"/>
        <v>30</v>
      </c>
      <c r="N1144" t="b">
        <v>0</v>
      </c>
      <c r="O1144">
        <v>0</v>
      </c>
      <c r="P1144" t="b">
        <v>0</v>
      </c>
      <c r="Q1144" s="6">
        <f>+E1144/D1144</f>
        <v>0</v>
      </c>
      <c r="R1144" s="9">
        <f>IF(O1144&gt;0,E1144/O1144,0)</f>
        <v>0</v>
      </c>
      <c r="S1144" t="s">
        <v>8283</v>
      </c>
      <c r="T1144" t="s">
        <v>8332</v>
      </c>
      <c r="U1144" t="s">
        <v>8334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1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>(((I1145/60)/60)/24)+DATE(1970,1,1)</f>
        <v>42355.19358796296</v>
      </c>
      <c r="K1145">
        <v>1447735126</v>
      </c>
      <c r="L1145" s="13">
        <f>(((K1145/60)/60)/24)+DATE(1970,1,1)</f>
        <v>42325.19358796296</v>
      </c>
      <c r="M1145" s="30">
        <f t="shared" si="17"/>
        <v>30</v>
      </c>
      <c r="N1145" t="b">
        <v>0</v>
      </c>
      <c r="O1145">
        <v>8</v>
      </c>
      <c r="P1145" t="b">
        <v>0</v>
      </c>
      <c r="Q1145" s="6">
        <f>+E1145/D1145</f>
        <v>4.1333333333333335E-3</v>
      </c>
      <c r="R1145" s="9">
        <f>IF(O1145&gt;0,E1145/O1145,0)</f>
        <v>23.25</v>
      </c>
      <c r="S1145" t="s">
        <v>8283</v>
      </c>
      <c r="T1145" t="s">
        <v>8332</v>
      </c>
      <c r="U1145" t="s">
        <v>8334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15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>(((I1146/60)/60)/24)+DATE(1970,1,1)</f>
        <v>42123.181944444441</v>
      </c>
      <c r="K1146">
        <v>1427689320</v>
      </c>
      <c r="L1146" s="13">
        <f>(((K1146/60)/60)/24)+DATE(1970,1,1)</f>
        <v>42093.181944444441</v>
      </c>
      <c r="M1146" s="30">
        <f t="shared" si="17"/>
        <v>30</v>
      </c>
      <c r="N1146" t="b">
        <v>0</v>
      </c>
      <c r="O1146">
        <v>0</v>
      </c>
      <c r="P1146" t="b">
        <v>0</v>
      </c>
      <c r="Q1146" s="6">
        <f>+E1146/D1146</f>
        <v>0</v>
      </c>
      <c r="R1146" s="9">
        <f>IF(O1146&gt;0,E1146/O1146,0)</f>
        <v>0</v>
      </c>
      <c r="S1146" t="s">
        <v>8284</v>
      </c>
      <c r="T1146" t="s">
        <v>8335</v>
      </c>
      <c r="U1146" t="s">
        <v>8336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15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>(((I1147/60)/60)/24)+DATE(1970,1,1)</f>
        <v>41914.747592592597</v>
      </c>
      <c r="K1147">
        <v>1407088592</v>
      </c>
      <c r="L1147" s="13">
        <f>(((K1147/60)/60)/24)+DATE(1970,1,1)</f>
        <v>41854.747592592597</v>
      </c>
      <c r="M1147" s="30">
        <f t="shared" si="17"/>
        <v>60</v>
      </c>
      <c r="N1147" t="b">
        <v>0</v>
      </c>
      <c r="O1147">
        <v>1</v>
      </c>
      <c r="P1147" t="b">
        <v>0</v>
      </c>
      <c r="Q1147" s="6">
        <f>+E1147/D1147</f>
        <v>1.25E-3</v>
      </c>
      <c r="R1147" s="9">
        <f>IF(O1147&gt;0,E1147/O1147,0)</f>
        <v>100</v>
      </c>
      <c r="S1147" t="s">
        <v>8284</v>
      </c>
      <c r="T1147" t="s">
        <v>8335</v>
      </c>
      <c r="U1147" t="s">
        <v>8336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15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>(((I1148/60)/60)/24)+DATE(1970,1,1)</f>
        <v>41761.9533912037</v>
      </c>
      <c r="K1148">
        <v>1395787973</v>
      </c>
      <c r="L1148" s="13">
        <f>(((K1148/60)/60)/24)+DATE(1970,1,1)</f>
        <v>41723.9533912037</v>
      </c>
      <c r="M1148" s="30">
        <f t="shared" si="17"/>
        <v>38</v>
      </c>
      <c r="N1148" t="b">
        <v>0</v>
      </c>
      <c r="O1148">
        <v>12</v>
      </c>
      <c r="P1148" t="b">
        <v>0</v>
      </c>
      <c r="Q1148" s="6">
        <f>+E1148/D1148</f>
        <v>8.8333333333333333E-2</v>
      </c>
      <c r="R1148" s="9">
        <f>IF(O1148&gt;0,E1148/O1148,0)</f>
        <v>44.166666666666664</v>
      </c>
      <c r="S1148" t="s">
        <v>8284</v>
      </c>
      <c r="T1148" t="s">
        <v>8335</v>
      </c>
      <c r="U1148" t="s">
        <v>8336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15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>(((I1149/60)/60)/24)+DATE(1970,1,1)</f>
        <v>41931.972025462965</v>
      </c>
      <c r="K1149">
        <v>1408576783</v>
      </c>
      <c r="L1149" s="13">
        <f>(((K1149/60)/60)/24)+DATE(1970,1,1)</f>
        <v>41871.972025462965</v>
      </c>
      <c r="M1149" s="30">
        <f t="shared" si="17"/>
        <v>60</v>
      </c>
      <c r="N1149" t="b">
        <v>0</v>
      </c>
      <c r="O1149">
        <v>0</v>
      </c>
      <c r="P1149" t="b">
        <v>0</v>
      </c>
      <c r="Q1149" s="6">
        <f>+E1149/D1149</f>
        <v>0</v>
      </c>
      <c r="R1149" s="9">
        <f>IF(O1149&gt;0,E1149/O1149,0)</f>
        <v>0</v>
      </c>
      <c r="S1149" t="s">
        <v>8284</v>
      </c>
      <c r="T1149" t="s">
        <v>8335</v>
      </c>
      <c r="U1149" t="s">
        <v>8336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15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>(((I1150/60)/60)/24)+DATE(1970,1,1)</f>
        <v>42705.212743055556</v>
      </c>
      <c r="K1150">
        <v>1477973181</v>
      </c>
      <c r="L1150" s="13">
        <f>(((K1150/60)/60)/24)+DATE(1970,1,1)</f>
        <v>42675.171076388884</v>
      </c>
      <c r="M1150" s="30">
        <f t="shared" si="17"/>
        <v>30</v>
      </c>
      <c r="N1150" t="b">
        <v>0</v>
      </c>
      <c r="O1150">
        <v>3</v>
      </c>
      <c r="P1150" t="b">
        <v>0</v>
      </c>
      <c r="Q1150" s="6">
        <f>+E1150/D1150</f>
        <v>4.8666666666666667E-3</v>
      </c>
      <c r="R1150" s="9">
        <f>IF(O1150&gt;0,E1150/O1150,0)</f>
        <v>24.333333333333332</v>
      </c>
      <c r="S1150" t="s">
        <v>8284</v>
      </c>
      <c r="T1150" t="s">
        <v>8335</v>
      </c>
      <c r="U1150" t="s">
        <v>8336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15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>(((I1151/60)/60)/24)+DATE(1970,1,1)</f>
        <v>42537.71025462963</v>
      </c>
      <c r="K1151">
        <v>1463504566</v>
      </c>
      <c r="L1151" s="13">
        <f>(((K1151/60)/60)/24)+DATE(1970,1,1)</f>
        <v>42507.71025462963</v>
      </c>
      <c r="M1151" s="30">
        <f t="shared" si="17"/>
        <v>30</v>
      </c>
      <c r="N1151" t="b">
        <v>0</v>
      </c>
      <c r="O1151">
        <v>2</v>
      </c>
      <c r="P1151" t="b">
        <v>0</v>
      </c>
      <c r="Q1151" s="6">
        <f>+E1151/D1151</f>
        <v>1.5E-3</v>
      </c>
      <c r="R1151" s="9">
        <f>IF(O1151&gt;0,E1151/O1151,0)</f>
        <v>37.5</v>
      </c>
      <c r="S1151" t="s">
        <v>8284</v>
      </c>
      <c r="T1151" t="s">
        <v>8335</v>
      </c>
      <c r="U1151" t="s">
        <v>8336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15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>(((I1152/60)/60)/24)+DATE(1970,1,1)</f>
        <v>42377.954571759255</v>
      </c>
      <c r="K1152">
        <v>1447109675</v>
      </c>
      <c r="L1152" s="13">
        <f>(((K1152/60)/60)/24)+DATE(1970,1,1)</f>
        <v>42317.954571759255</v>
      </c>
      <c r="M1152" s="30">
        <f t="shared" si="17"/>
        <v>60</v>
      </c>
      <c r="N1152" t="b">
        <v>0</v>
      </c>
      <c r="O1152">
        <v>6</v>
      </c>
      <c r="P1152" t="b">
        <v>0</v>
      </c>
      <c r="Q1152" s="6">
        <f>+E1152/D1152</f>
        <v>0.1008</v>
      </c>
      <c r="R1152" s="9">
        <f>IF(O1152&gt;0,E1152/O1152,0)</f>
        <v>42</v>
      </c>
      <c r="S1152" t="s">
        <v>8284</v>
      </c>
      <c r="T1152" t="s">
        <v>8335</v>
      </c>
      <c r="U1152" t="s">
        <v>8336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15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>(((I1153/60)/60)/24)+DATE(1970,1,1)</f>
        <v>42254.102581018517</v>
      </c>
      <c r="K1153">
        <v>1439000863</v>
      </c>
      <c r="L1153" s="13">
        <f>(((K1153/60)/60)/24)+DATE(1970,1,1)</f>
        <v>42224.102581018517</v>
      </c>
      <c r="M1153" s="30">
        <f t="shared" si="17"/>
        <v>30</v>
      </c>
      <c r="N1153" t="b">
        <v>0</v>
      </c>
      <c r="O1153">
        <v>0</v>
      </c>
      <c r="P1153" t="b">
        <v>0</v>
      </c>
      <c r="Q1153" s="6">
        <f>+E1153/D1153</f>
        <v>0</v>
      </c>
      <c r="R1153" s="9">
        <f>IF(O1153&gt;0,E1153/O1153,0)</f>
        <v>0</v>
      </c>
      <c r="S1153" t="s">
        <v>8284</v>
      </c>
      <c r="T1153" t="s">
        <v>8335</v>
      </c>
      <c r="U1153" t="s">
        <v>8336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15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>(((I1154/60)/60)/24)+DATE(1970,1,1)</f>
        <v>42139.709629629629</v>
      </c>
      <c r="K1154">
        <v>1429117312</v>
      </c>
      <c r="L1154" s="13">
        <f>(((K1154/60)/60)/24)+DATE(1970,1,1)</f>
        <v>42109.709629629629</v>
      </c>
      <c r="M1154" s="30">
        <f t="shared" si="17"/>
        <v>30</v>
      </c>
      <c r="N1154" t="b">
        <v>0</v>
      </c>
      <c r="O1154">
        <v>15</v>
      </c>
      <c r="P1154" t="b">
        <v>0</v>
      </c>
      <c r="Q1154" s="6">
        <f>+E1154/D1154</f>
        <v>5.6937500000000002E-2</v>
      </c>
      <c r="R1154" s="9">
        <f>IF(O1154&gt;0,E1154/O1154,0)</f>
        <v>60.733333333333334</v>
      </c>
      <c r="S1154" t="s">
        <v>8284</v>
      </c>
      <c r="T1154" t="s">
        <v>8335</v>
      </c>
      <c r="U1154" t="s">
        <v>8336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1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>(((I1155/60)/60)/24)+DATE(1970,1,1)</f>
        <v>42173.714178240742</v>
      </c>
      <c r="K1155">
        <v>1432055305</v>
      </c>
      <c r="L1155" s="13">
        <f>(((K1155/60)/60)/24)+DATE(1970,1,1)</f>
        <v>42143.714178240742</v>
      </c>
      <c r="M1155" s="30">
        <f t="shared" ref="M1155:M1218" si="18">ROUND(+J1155-L1155,0)</f>
        <v>30</v>
      </c>
      <c r="N1155" t="b">
        <v>0</v>
      </c>
      <c r="O1155">
        <v>1</v>
      </c>
      <c r="P1155" t="b">
        <v>0</v>
      </c>
      <c r="Q1155" s="6">
        <f>+E1155/D1155</f>
        <v>6.2500000000000003E-3</v>
      </c>
      <c r="R1155" s="9">
        <f>IF(O1155&gt;0,E1155/O1155,0)</f>
        <v>50</v>
      </c>
      <c r="S1155" t="s">
        <v>8284</v>
      </c>
      <c r="T1155" t="s">
        <v>8335</v>
      </c>
      <c r="U1155" t="s">
        <v>8336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15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>(((I1156/60)/60)/24)+DATE(1970,1,1)</f>
        <v>42253.108865740738</v>
      </c>
      <c r="K1156">
        <v>1438915006</v>
      </c>
      <c r="L1156" s="13">
        <f>(((K1156/60)/60)/24)+DATE(1970,1,1)</f>
        <v>42223.108865740738</v>
      </c>
      <c r="M1156" s="30">
        <f t="shared" si="18"/>
        <v>30</v>
      </c>
      <c r="N1156" t="b">
        <v>0</v>
      </c>
      <c r="O1156">
        <v>3</v>
      </c>
      <c r="P1156" t="b">
        <v>0</v>
      </c>
      <c r="Q1156" s="6">
        <f>+E1156/D1156</f>
        <v>6.5000000000000002E-2</v>
      </c>
      <c r="R1156" s="9">
        <f>IF(O1156&gt;0,E1156/O1156,0)</f>
        <v>108.33333333333333</v>
      </c>
      <c r="S1156" t="s">
        <v>8284</v>
      </c>
      <c r="T1156" t="s">
        <v>8335</v>
      </c>
      <c r="U1156" t="s">
        <v>8336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15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>(((I1157/60)/60)/24)+DATE(1970,1,1)</f>
        <v>41865.763981481483</v>
      </c>
      <c r="K1157">
        <v>1405448408</v>
      </c>
      <c r="L1157" s="13">
        <f>(((K1157/60)/60)/24)+DATE(1970,1,1)</f>
        <v>41835.763981481483</v>
      </c>
      <c r="M1157" s="30">
        <f t="shared" si="18"/>
        <v>30</v>
      </c>
      <c r="N1157" t="b">
        <v>0</v>
      </c>
      <c r="O1157">
        <v>8</v>
      </c>
      <c r="P1157" t="b">
        <v>0</v>
      </c>
      <c r="Q1157" s="6">
        <f>+E1157/D1157</f>
        <v>7.5199999999999998E-3</v>
      </c>
      <c r="R1157" s="9">
        <f>IF(O1157&gt;0,E1157/O1157,0)</f>
        <v>23.5</v>
      </c>
      <c r="S1157" t="s">
        <v>8284</v>
      </c>
      <c r="T1157" t="s">
        <v>8335</v>
      </c>
      <c r="U1157" t="s">
        <v>8336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15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>(((I1158/60)/60)/24)+DATE(1970,1,1)</f>
        <v>42059.07131944444</v>
      </c>
      <c r="K1158">
        <v>1422150162</v>
      </c>
      <c r="L1158" s="13">
        <f>(((K1158/60)/60)/24)+DATE(1970,1,1)</f>
        <v>42029.07131944444</v>
      </c>
      <c r="M1158" s="30">
        <f t="shared" si="18"/>
        <v>30</v>
      </c>
      <c r="N1158" t="b">
        <v>0</v>
      </c>
      <c r="O1158">
        <v>0</v>
      </c>
      <c r="P1158" t="b">
        <v>0</v>
      </c>
      <c r="Q1158" s="6">
        <f>+E1158/D1158</f>
        <v>0</v>
      </c>
      <c r="R1158" s="9">
        <f>IF(O1158&gt;0,E1158/O1158,0)</f>
        <v>0</v>
      </c>
      <c r="S1158" t="s">
        <v>8284</v>
      </c>
      <c r="T1158" t="s">
        <v>8335</v>
      </c>
      <c r="U1158" t="s">
        <v>8336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15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>(((I1159/60)/60)/24)+DATE(1970,1,1)</f>
        <v>41978.669907407413</v>
      </c>
      <c r="K1159">
        <v>1412607880</v>
      </c>
      <c r="L1159" s="13">
        <f>(((K1159/60)/60)/24)+DATE(1970,1,1)</f>
        <v>41918.628240740742</v>
      </c>
      <c r="M1159" s="30">
        <f t="shared" si="18"/>
        <v>60</v>
      </c>
      <c r="N1159" t="b">
        <v>0</v>
      </c>
      <c r="O1159">
        <v>3</v>
      </c>
      <c r="P1159" t="b">
        <v>0</v>
      </c>
      <c r="Q1159" s="6">
        <f>+E1159/D1159</f>
        <v>1.5100000000000001E-2</v>
      </c>
      <c r="R1159" s="9">
        <f>IF(O1159&gt;0,E1159/O1159,0)</f>
        <v>50.333333333333336</v>
      </c>
      <c r="S1159" t="s">
        <v>8284</v>
      </c>
      <c r="T1159" t="s">
        <v>8335</v>
      </c>
      <c r="U1159" t="s">
        <v>8336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15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>(((I1160/60)/60)/24)+DATE(1970,1,1)</f>
        <v>41982.09175925926</v>
      </c>
      <c r="K1160">
        <v>1415499128</v>
      </c>
      <c r="L1160" s="13">
        <f>(((K1160/60)/60)/24)+DATE(1970,1,1)</f>
        <v>41952.09175925926</v>
      </c>
      <c r="M1160" s="30">
        <f t="shared" si="18"/>
        <v>30</v>
      </c>
      <c r="N1160" t="b">
        <v>0</v>
      </c>
      <c r="O1160">
        <v>3</v>
      </c>
      <c r="P1160" t="b">
        <v>0</v>
      </c>
      <c r="Q1160" s="6">
        <f>+E1160/D1160</f>
        <v>4.6666666666666671E-3</v>
      </c>
      <c r="R1160" s="9">
        <f>IF(O1160&gt;0,E1160/O1160,0)</f>
        <v>11.666666666666666</v>
      </c>
      <c r="S1160" t="s">
        <v>8284</v>
      </c>
      <c r="T1160" t="s">
        <v>8335</v>
      </c>
      <c r="U1160" t="s">
        <v>8336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15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>(((I1161/60)/60)/24)+DATE(1970,1,1)</f>
        <v>42185.65625</v>
      </c>
      <c r="K1161">
        <v>1433006765</v>
      </c>
      <c r="L1161" s="13">
        <f>(((K1161/60)/60)/24)+DATE(1970,1,1)</f>
        <v>42154.726446759261</v>
      </c>
      <c r="M1161" s="30">
        <f t="shared" si="18"/>
        <v>31</v>
      </c>
      <c r="N1161" t="b">
        <v>0</v>
      </c>
      <c r="O1161">
        <v>0</v>
      </c>
      <c r="P1161" t="b">
        <v>0</v>
      </c>
      <c r="Q1161" s="6">
        <f>+E1161/D1161</f>
        <v>0</v>
      </c>
      <c r="R1161" s="9">
        <f>IF(O1161&gt;0,E1161/O1161,0)</f>
        <v>0</v>
      </c>
      <c r="S1161" t="s">
        <v>8284</v>
      </c>
      <c r="T1161" t="s">
        <v>8335</v>
      </c>
      <c r="U1161" t="s">
        <v>8336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15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>(((I1162/60)/60)/24)+DATE(1970,1,1)</f>
        <v>42091.113263888896</v>
      </c>
      <c r="K1162">
        <v>1424922186</v>
      </c>
      <c r="L1162" s="13">
        <f>(((K1162/60)/60)/24)+DATE(1970,1,1)</f>
        <v>42061.154930555553</v>
      </c>
      <c r="M1162" s="30">
        <f t="shared" si="18"/>
        <v>30</v>
      </c>
      <c r="N1162" t="b">
        <v>0</v>
      </c>
      <c r="O1162">
        <v>19</v>
      </c>
      <c r="P1162" t="b">
        <v>0</v>
      </c>
      <c r="Q1162" s="6">
        <f>+E1162/D1162</f>
        <v>3.85E-2</v>
      </c>
      <c r="R1162" s="9">
        <f>IF(O1162&gt;0,E1162/O1162,0)</f>
        <v>60.789473684210527</v>
      </c>
      <c r="S1162" t="s">
        <v>8284</v>
      </c>
      <c r="T1162" t="s">
        <v>8335</v>
      </c>
      <c r="U1162" t="s">
        <v>8336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15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>(((I1163/60)/60)/24)+DATE(1970,1,1)</f>
        <v>42143.629502314812</v>
      </c>
      <c r="K1163">
        <v>1430233589</v>
      </c>
      <c r="L1163" s="13">
        <f>(((K1163/60)/60)/24)+DATE(1970,1,1)</f>
        <v>42122.629502314812</v>
      </c>
      <c r="M1163" s="30">
        <f t="shared" si="18"/>
        <v>21</v>
      </c>
      <c r="N1163" t="b">
        <v>0</v>
      </c>
      <c r="O1163">
        <v>0</v>
      </c>
      <c r="P1163" t="b">
        <v>0</v>
      </c>
      <c r="Q1163" s="6">
        <f>+E1163/D1163</f>
        <v>0</v>
      </c>
      <c r="R1163" s="9">
        <f>IF(O1163&gt;0,E1163/O1163,0)</f>
        <v>0</v>
      </c>
      <c r="S1163" t="s">
        <v>8284</v>
      </c>
      <c r="T1163" t="s">
        <v>8335</v>
      </c>
      <c r="U1163" t="s">
        <v>8336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15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>(((I1164/60)/60)/24)+DATE(1970,1,1)</f>
        <v>41907.683611111112</v>
      </c>
      <c r="K1164">
        <v>1408983864</v>
      </c>
      <c r="L1164" s="13">
        <f>(((K1164/60)/60)/24)+DATE(1970,1,1)</f>
        <v>41876.683611111112</v>
      </c>
      <c r="M1164" s="30">
        <f t="shared" si="18"/>
        <v>31</v>
      </c>
      <c r="N1164" t="b">
        <v>0</v>
      </c>
      <c r="O1164">
        <v>2</v>
      </c>
      <c r="P1164" t="b">
        <v>0</v>
      </c>
      <c r="Q1164" s="6">
        <f>+E1164/D1164</f>
        <v>5.8333333333333338E-4</v>
      </c>
      <c r="R1164" s="9">
        <f>IF(O1164&gt;0,E1164/O1164,0)</f>
        <v>17.5</v>
      </c>
      <c r="S1164" t="s">
        <v>8284</v>
      </c>
      <c r="T1164" t="s">
        <v>8335</v>
      </c>
      <c r="U1164" t="s">
        <v>8336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1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>(((I1165/60)/60)/24)+DATE(1970,1,1)</f>
        <v>41860.723611111112</v>
      </c>
      <c r="K1165">
        <v>1405012920</v>
      </c>
      <c r="L1165" s="13">
        <f>(((K1165/60)/60)/24)+DATE(1970,1,1)</f>
        <v>41830.723611111112</v>
      </c>
      <c r="M1165" s="30">
        <f t="shared" si="18"/>
        <v>30</v>
      </c>
      <c r="N1165" t="b">
        <v>0</v>
      </c>
      <c r="O1165">
        <v>0</v>
      </c>
      <c r="P1165" t="b">
        <v>0</v>
      </c>
      <c r="Q1165" s="6">
        <f>+E1165/D1165</f>
        <v>0</v>
      </c>
      <c r="R1165" s="9">
        <f>IF(O1165&gt;0,E1165/O1165,0)</f>
        <v>0</v>
      </c>
      <c r="S1165" t="s">
        <v>8284</v>
      </c>
      <c r="T1165" t="s">
        <v>8335</v>
      </c>
      <c r="U1165" t="s">
        <v>8336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15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>(((I1166/60)/60)/24)+DATE(1970,1,1)</f>
        <v>42539.724328703705</v>
      </c>
      <c r="K1166">
        <v>1463678582</v>
      </c>
      <c r="L1166" s="13">
        <f>(((K1166/60)/60)/24)+DATE(1970,1,1)</f>
        <v>42509.724328703705</v>
      </c>
      <c r="M1166" s="30">
        <f t="shared" si="18"/>
        <v>30</v>
      </c>
      <c r="N1166" t="b">
        <v>0</v>
      </c>
      <c r="O1166">
        <v>0</v>
      </c>
      <c r="P1166" t="b">
        <v>0</v>
      </c>
      <c r="Q1166" s="6">
        <f>+E1166/D1166</f>
        <v>0</v>
      </c>
      <c r="R1166" s="9">
        <f>IF(O1166&gt;0,E1166/O1166,0)</f>
        <v>0</v>
      </c>
      <c r="S1166" t="s">
        <v>8284</v>
      </c>
      <c r="T1166" t="s">
        <v>8335</v>
      </c>
      <c r="U1166" t="s">
        <v>8336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15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>(((I1167/60)/60)/24)+DATE(1970,1,1)</f>
        <v>41826.214467592588</v>
      </c>
      <c r="K1167">
        <v>1401685730</v>
      </c>
      <c r="L1167" s="13">
        <f>(((K1167/60)/60)/24)+DATE(1970,1,1)</f>
        <v>41792.214467592588</v>
      </c>
      <c r="M1167" s="30">
        <f t="shared" si="18"/>
        <v>34</v>
      </c>
      <c r="N1167" t="b">
        <v>0</v>
      </c>
      <c r="O1167">
        <v>25</v>
      </c>
      <c r="P1167" t="b">
        <v>0</v>
      </c>
      <c r="Q1167" s="6">
        <f>+E1167/D1167</f>
        <v>0.20705000000000001</v>
      </c>
      <c r="R1167" s="9">
        <f>IF(O1167&gt;0,E1167/O1167,0)</f>
        <v>82.82</v>
      </c>
      <c r="S1167" t="s">
        <v>8284</v>
      </c>
      <c r="T1167" t="s">
        <v>8335</v>
      </c>
      <c r="U1167" t="s">
        <v>8336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15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>(((I1168/60)/60)/24)+DATE(1970,1,1)</f>
        <v>42181.166666666672</v>
      </c>
      <c r="K1168">
        <v>1432640342</v>
      </c>
      <c r="L1168" s="13">
        <f>(((K1168/60)/60)/24)+DATE(1970,1,1)</f>
        <v>42150.485439814816</v>
      </c>
      <c r="M1168" s="30">
        <f t="shared" si="18"/>
        <v>31</v>
      </c>
      <c r="N1168" t="b">
        <v>0</v>
      </c>
      <c r="O1168">
        <v>8</v>
      </c>
      <c r="P1168" t="b">
        <v>0</v>
      </c>
      <c r="Q1168" s="6">
        <f>+E1168/D1168</f>
        <v>0.19139999999999999</v>
      </c>
      <c r="R1168" s="9">
        <f>IF(O1168&gt;0,E1168/O1168,0)</f>
        <v>358.875</v>
      </c>
      <c r="S1168" t="s">
        <v>8284</v>
      </c>
      <c r="T1168" t="s">
        <v>8335</v>
      </c>
      <c r="U1168" t="s">
        <v>8336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15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>(((I1169/60)/60)/24)+DATE(1970,1,1)</f>
        <v>41894.734895833331</v>
      </c>
      <c r="K1169">
        <v>1407865095</v>
      </c>
      <c r="L1169" s="13">
        <f>(((K1169/60)/60)/24)+DATE(1970,1,1)</f>
        <v>41863.734895833331</v>
      </c>
      <c r="M1169" s="30">
        <f t="shared" si="18"/>
        <v>31</v>
      </c>
      <c r="N1169" t="b">
        <v>0</v>
      </c>
      <c r="O1169">
        <v>16</v>
      </c>
      <c r="P1169" t="b">
        <v>0</v>
      </c>
      <c r="Q1169" s="6">
        <f>+E1169/D1169</f>
        <v>1.6316666666666667E-2</v>
      </c>
      <c r="R1169" s="9">
        <f>IF(O1169&gt;0,E1169/O1169,0)</f>
        <v>61.1875</v>
      </c>
      <c r="S1169" t="s">
        <v>8284</v>
      </c>
      <c r="T1169" t="s">
        <v>8335</v>
      </c>
      <c r="U1169" t="s">
        <v>8336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15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>(((I1170/60)/60)/24)+DATE(1970,1,1)</f>
        <v>42635.053993055553</v>
      </c>
      <c r="K1170">
        <v>1471915065</v>
      </c>
      <c r="L1170" s="13">
        <f>(((K1170/60)/60)/24)+DATE(1970,1,1)</f>
        <v>42605.053993055553</v>
      </c>
      <c r="M1170" s="30">
        <f t="shared" si="18"/>
        <v>30</v>
      </c>
      <c r="N1170" t="b">
        <v>0</v>
      </c>
      <c r="O1170">
        <v>3</v>
      </c>
      <c r="P1170" t="b">
        <v>0</v>
      </c>
      <c r="Q1170" s="6">
        <f>+E1170/D1170</f>
        <v>5.6666666666666664E-2</v>
      </c>
      <c r="R1170" s="9">
        <f>IF(O1170&gt;0,E1170/O1170,0)</f>
        <v>340</v>
      </c>
      <c r="S1170" t="s">
        <v>8284</v>
      </c>
      <c r="T1170" t="s">
        <v>8335</v>
      </c>
      <c r="U1170" t="s">
        <v>8336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15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>(((I1171/60)/60)/24)+DATE(1970,1,1)</f>
        <v>42057.353738425925</v>
      </c>
      <c r="K1171">
        <v>1422001763</v>
      </c>
      <c r="L1171" s="13">
        <f>(((K1171/60)/60)/24)+DATE(1970,1,1)</f>
        <v>42027.353738425925</v>
      </c>
      <c r="M1171" s="30">
        <f t="shared" si="18"/>
        <v>30</v>
      </c>
      <c r="N1171" t="b">
        <v>0</v>
      </c>
      <c r="O1171">
        <v>3</v>
      </c>
      <c r="P1171" t="b">
        <v>0</v>
      </c>
      <c r="Q1171" s="6">
        <f>+E1171/D1171</f>
        <v>1.6999999999999999E-3</v>
      </c>
      <c r="R1171" s="9">
        <f>IF(O1171&gt;0,E1171/O1171,0)</f>
        <v>5.666666666666667</v>
      </c>
      <c r="S1171" t="s">
        <v>8284</v>
      </c>
      <c r="T1171" t="s">
        <v>8335</v>
      </c>
      <c r="U1171" t="s">
        <v>8336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15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>(((I1172/60)/60)/24)+DATE(1970,1,1)</f>
        <v>42154.893182870372</v>
      </c>
      <c r="K1172">
        <v>1430429171</v>
      </c>
      <c r="L1172" s="13">
        <f>(((K1172/60)/60)/24)+DATE(1970,1,1)</f>
        <v>42124.893182870372</v>
      </c>
      <c r="M1172" s="30">
        <f t="shared" si="18"/>
        <v>30</v>
      </c>
      <c r="N1172" t="b">
        <v>0</v>
      </c>
      <c r="O1172">
        <v>2</v>
      </c>
      <c r="P1172" t="b">
        <v>0</v>
      </c>
      <c r="Q1172" s="6">
        <f>+E1172/D1172</f>
        <v>4.0000000000000001E-3</v>
      </c>
      <c r="R1172" s="9">
        <f>IF(O1172&gt;0,E1172/O1172,0)</f>
        <v>50</v>
      </c>
      <c r="S1172" t="s">
        <v>8284</v>
      </c>
      <c r="T1172" t="s">
        <v>8335</v>
      </c>
      <c r="U1172" t="s">
        <v>8336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15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>(((I1173/60)/60)/24)+DATE(1970,1,1)</f>
        <v>41956.846377314811</v>
      </c>
      <c r="K1173">
        <v>1414351127</v>
      </c>
      <c r="L1173" s="13">
        <f>(((K1173/60)/60)/24)+DATE(1970,1,1)</f>
        <v>41938.804710648146</v>
      </c>
      <c r="M1173" s="30">
        <f t="shared" si="18"/>
        <v>18</v>
      </c>
      <c r="N1173" t="b">
        <v>0</v>
      </c>
      <c r="O1173">
        <v>1</v>
      </c>
      <c r="P1173" t="b">
        <v>0</v>
      </c>
      <c r="Q1173" s="6">
        <f>+E1173/D1173</f>
        <v>1E-3</v>
      </c>
      <c r="R1173" s="9">
        <f>IF(O1173&gt;0,E1173/O1173,0)</f>
        <v>25</v>
      </c>
      <c r="S1173" t="s">
        <v>8284</v>
      </c>
      <c r="T1173" t="s">
        <v>8335</v>
      </c>
      <c r="U1173" t="s">
        <v>8336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15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>(((I1174/60)/60)/24)+DATE(1970,1,1)</f>
        <v>41871.682314814818</v>
      </c>
      <c r="K1174">
        <v>1405959752</v>
      </c>
      <c r="L1174" s="13">
        <f>(((K1174/60)/60)/24)+DATE(1970,1,1)</f>
        <v>41841.682314814818</v>
      </c>
      <c r="M1174" s="30">
        <f t="shared" si="18"/>
        <v>30</v>
      </c>
      <c r="N1174" t="b">
        <v>0</v>
      </c>
      <c r="O1174">
        <v>0</v>
      </c>
      <c r="P1174" t="b">
        <v>0</v>
      </c>
      <c r="Q1174" s="6">
        <f>+E1174/D1174</f>
        <v>0</v>
      </c>
      <c r="R1174" s="9">
        <f>IF(O1174&gt;0,E1174/O1174,0)</f>
        <v>0</v>
      </c>
      <c r="S1174" t="s">
        <v>8284</v>
      </c>
      <c r="T1174" t="s">
        <v>8335</v>
      </c>
      <c r="U1174" t="s">
        <v>8336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1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>(((I1175/60)/60)/24)+DATE(1970,1,1)</f>
        <v>42219.185844907406</v>
      </c>
      <c r="K1175">
        <v>1435552057</v>
      </c>
      <c r="L1175" s="13">
        <f>(((K1175/60)/60)/24)+DATE(1970,1,1)</f>
        <v>42184.185844907406</v>
      </c>
      <c r="M1175" s="30">
        <f t="shared" si="18"/>
        <v>35</v>
      </c>
      <c r="N1175" t="b">
        <v>0</v>
      </c>
      <c r="O1175">
        <v>1</v>
      </c>
      <c r="P1175" t="b">
        <v>0</v>
      </c>
      <c r="Q1175" s="6">
        <f>+E1175/D1175</f>
        <v>2.4000000000000001E-4</v>
      </c>
      <c r="R1175" s="9">
        <f>IF(O1175&gt;0,E1175/O1175,0)</f>
        <v>30</v>
      </c>
      <c r="S1175" t="s">
        <v>8284</v>
      </c>
      <c r="T1175" t="s">
        <v>8335</v>
      </c>
      <c r="U1175" t="s">
        <v>8336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15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>(((I1176/60)/60)/24)+DATE(1970,1,1)</f>
        <v>42498.84174768519</v>
      </c>
      <c r="K1176">
        <v>1460146327</v>
      </c>
      <c r="L1176" s="13">
        <f>(((K1176/60)/60)/24)+DATE(1970,1,1)</f>
        <v>42468.84174768519</v>
      </c>
      <c r="M1176" s="30">
        <f t="shared" si="18"/>
        <v>30</v>
      </c>
      <c r="N1176" t="b">
        <v>0</v>
      </c>
      <c r="O1176">
        <v>19</v>
      </c>
      <c r="P1176" t="b">
        <v>0</v>
      </c>
      <c r="Q1176" s="6">
        <f>+E1176/D1176</f>
        <v>5.906666666666667E-2</v>
      </c>
      <c r="R1176" s="9">
        <f>IF(O1176&gt;0,E1176/O1176,0)</f>
        <v>46.631578947368418</v>
      </c>
      <c r="S1176" t="s">
        <v>8284</v>
      </c>
      <c r="T1176" t="s">
        <v>8335</v>
      </c>
      <c r="U1176" t="s">
        <v>8336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15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>(((I1177/60)/60)/24)+DATE(1970,1,1)</f>
        <v>42200.728460648148</v>
      </c>
      <c r="K1177">
        <v>1434389339</v>
      </c>
      <c r="L1177" s="13">
        <f>(((K1177/60)/60)/24)+DATE(1970,1,1)</f>
        <v>42170.728460648148</v>
      </c>
      <c r="M1177" s="30">
        <f t="shared" si="18"/>
        <v>30</v>
      </c>
      <c r="N1177" t="b">
        <v>0</v>
      </c>
      <c r="O1177">
        <v>9</v>
      </c>
      <c r="P1177" t="b">
        <v>0</v>
      </c>
      <c r="Q1177" s="6">
        <f>+E1177/D1177</f>
        <v>2.9250000000000002E-2</v>
      </c>
      <c r="R1177" s="9">
        <f>IF(O1177&gt;0,E1177/O1177,0)</f>
        <v>65</v>
      </c>
      <c r="S1177" t="s">
        <v>8284</v>
      </c>
      <c r="T1177" t="s">
        <v>8335</v>
      </c>
      <c r="U1177" t="s">
        <v>8336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15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>(((I1178/60)/60)/24)+DATE(1970,1,1)</f>
        <v>42800.541666666672</v>
      </c>
      <c r="K1178">
        <v>1484094498</v>
      </c>
      <c r="L1178" s="13">
        <f>(((K1178/60)/60)/24)+DATE(1970,1,1)</f>
        <v>42746.019652777773</v>
      </c>
      <c r="M1178" s="30">
        <f t="shared" si="18"/>
        <v>55</v>
      </c>
      <c r="N1178" t="b">
        <v>0</v>
      </c>
      <c r="O1178">
        <v>1</v>
      </c>
      <c r="P1178" t="b">
        <v>0</v>
      </c>
      <c r="Q1178" s="6">
        <f>+E1178/D1178</f>
        <v>5.7142857142857142E-5</v>
      </c>
      <c r="R1178" s="9">
        <f>IF(O1178&gt;0,E1178/O1178,0)</f>
        <v>10</v>
      </c>
      <c r="S1178" t="s">
        <v>8284</v>
      </c>
      <c r="T1178" t="s">
        <v>8335</v>
      </c>
      <c r="U1178" t="s">
        <v>8336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15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>(((I1179/60)/60)/24)+DATE(1970,1,1)</f>
        <v>41927.660833333335</v>
      </c>
      <c r="K1179">
        <v>1410796296</v>
      </c>
      <c r="L1179" s="13">
        <f>(((K1179/60)/60)/24)+DATE(1970,1,1)</f>
        <v>41897.660833333335</v>
      </c>
      <c r="M1179" s="30">
        <f t="shared" si="18"/>
        <v>30</v>
      </c>
      <c r="N1179" t="b">
        <v>0</v>
      </c>
      <c r="O1179">
        <v>0</v>
      </c>
      <c r="P1179" t="b">
        <v>0</v>
      </c>
      <c r="Q1179" s="6">
        <f>+E1179/D1179</f>
        <v>0</v>
      </c>
      <c r="R1179" s="9">
        <f>IF(O1179&gt;0,E1179/O1179,0)</f>
        <v>0</v>
      </c>
      <c r="S1179" t="s">
        <v>8284</v>
      </c>
      <c r="T1179" t="s">
        <v>8335</v>
      </c>
      <c r="U1179" t="s">
        <v>8336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15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>(((I1180/60)/60)/24)+DATE(1970,1,1)</f>
        <v>41867.905694444446</v>
      </c>
      <c r="K1180">
        <v>1405633452</v>
      </c>
      <c r="L1180" s="13">
        <f>(((K1180/60)/60)/24)+DATE(1970,1,1)</f>
        <v>41837.905694444446</v>
      </c>
      <c r="M1180" s="30">
        <f t="shared" si="18"/>
        <v>30</v>
      </c>
      <c r="N1180" t="b">
        <v>0</v>
      </c>
      <c r="O1180">
        <v>1</v>
      </c>
      <c r="P1180" t="b">
        <v>0</v>
      </c>
      <c r="Q1180" s="6">
        <f>+E1180/D1180</f>
        <v>6.666666666666667E-5</v>
      </c>
      <c r="R1180" s="9">
        <f>IF(O1180&gt;0,E1180/O1180,0)</f>
        <v>5</v>
      </c>
      <c r="S1180" t="s">
        <v>8284</v>
      </c>
      <c r="T1180" t="s">
        <v>8335</v>
      </c>
      <c r="U1180" t="s">
        <v>8336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15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>(((I1181/60)/60)/24)+DATE(1970,1,1)</f>
        <v>42305.720219907409</v>
      </c>
      <c r="K1181">
        <v>1443460627</v>
      </c>
      <c r="L1181" s="13">
        <f>(((K1181/60)/60)/24)+DATE(1970,1,1)</f>
        <v>42275.720219907409</v>
      </c>
      <c r="M1181" s="30">
        <f t="shared" si="18"/>
        <v>30</v>
      </c>
      <c r="N1181" t="b">
        <v>0</v>
      </c>
      <c r="O1181">
        <v>5</v>
      </c>
      <c r="P1181" t="b">
        <v>0</v>
      </c>
      <c r="Q1181" s="6">
        <f>+E1181/D1181</f>
        <v>5.3333333333333337E-2</v>
      </c>
      <c r="R1181" s="9">
        <f>IF(O1181&gt;0,E1181/O1181,0)</f>
        <v>640</v>
      </c>
      <c r="S1181" t="s">
        <v>8284</v>
      </c>
      <c r="T1181" t="s">
        <v>8335</v>
      </c>
      <c r="U1181" t="s">
        <v>8336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15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>(((I1182/60)/60)/24)+DATE(1970,1,1)</f>
        <v>41818.806875000002</v>
      </c>
      <c r="K1182">
        <v>1400786514</v>
      </c>
      <c r="L1182" s="13">
        <f>(((K1182/60)/60)/24)+DATE(1970,1,1)</f>
        <v>41781.806875000002</v>
      </c>
      <c r="M1182" s="30">
        <f t="shared" si="18"/>
        <v>37</v>
      </c>
      <c r="N1182" t="b">
        <v>0</v>
      </c>
      <c r="O1182">
        <v>85</v>
      </c>
      <c r="P1182" t="b">
        <v>0</v>
      </c>
      <c r="Q1182" s="6">
        <f>+E1182/D1182</f>
        <v>0.11749999999999999</v>
      </c>
      <c r="R1182" s="9">
        <f>IF(O1182&gt;0,E1182/O1182,0)</f>
        <v>69.117647058823536</v>
      </c>
      <c r="S1182" t="s">
        <v>8284</v>
      </c>
      <c r="T1182" t="s">
        <v>8335</v>
      </c>
      <c r="U1182" t="s">
        <v>8336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15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>(((I1183/60)/60)/24)+DATE(1970,1,1)</f>
        <v>42064.339363425926</v>
      </c>
      <c r="K1183">
        <v>1422605321</v>
      </c>
      <c r="L1183" s="13">
        <f>(((K1183/60)/60)/24)+DATE(1970,1,1)</f>
        <v>42034.339363425926</v>
      </c>
      <c r="M1183" s="30">
        <f t="shared" si="18"/>
        <v>30</v>
      </c>
      <c r="N1183" t="b">
        <v>0</v>
      </c>
      <c r="O1183">
        <v>3</v>
      </c>
      <c r="P1183" t="b">
        <v>0</v>
      </c>
      <c r="Q1183" s="6">
        <f>+E1183/D1183</f>
        <v>8.0000000000000007E-5</v>
      </c>
      <c r="R1183" s="9">
        <f>IF(O1183&gt;0,E1183/O1183,0)</f>
        <v>1.3333333333333333</v>
      </c>
      <c r="S1183" t="s">
        <v>8284</v>
      </c>
      <c r="T1183" t="s">
        <v>8335</v>
      </c>
      <c r="U1183" t="s">
        <v>8336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15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>(((I1184/60)/60)/24)+DATE(1970,1,1)</f>
        <v>42747.695833333331</v>
      </c>
      <c r="K1184">
        <v>1482609088</v>
      </c>
      <c r="L1184" s="13">
        <f>(((K1184/60)/60)/24)+DATE(1970,1,1)</f>
        <v>42728.827407407407</v>
      </c>
      <c r="M1184" s="30">
        <f t="shared" si="18"/>
        <v>19</v>
      </c>
      <c r="N1184" t="b">
        <v>0</v>
      </c>
      <c r="O1184">
        <v>4</v>
      </c>
      <c r="P1184" t="b">
        <v>0</v>
      </c>
      <c r="Q1184" s="6">
        <f>+E1184/D1184</f>
        <v>4.2000000000000003E-2</v>
      </c>
      <c r="R1184" s="9">
        <f>IF(O1184&gt;0,E1184/O1184,0)</f>
        <v>10.5</v>
      </c>
      <c r="S1184" t="s">
        <v>8284</v>
      </c>
      <c r="T1184" t="s">
        <v>8335</v>
      </c>
      <c r="U1184" t="s">
        <v>8336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1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>(((I1185/60)/60)/24)+DATE(1970,1,1)</f>
        <v>42676.165972222225</v>
      </c>
      <c r="K1185">
        <v>1476391223</v>
      </c>
      <c r="L1185" s="13">
        <f>(((K1185/60)/60)/24)+DATE(1970,1,1)</f>
        <v>42656.86137731481</v>
      </c>
      <c r="M1185" s="30">
        <f t="shared" si="18"/>
        <v>19</v>
      </c>
      <c r="N1185" t="b">
        <v>0</v>
      </c>
      <c r="O1185">
        <v>3</v>
      </c>
      <c r="P1185" t="b">
        <v>0</v>
      </c>
      <c r="Q1185" s="6">
        <f>+E1185/D1185</f>
        <v>0.04</v>
      </c>
      <c r="R1185" s="9">
        <f>IF(O1185&gt;0,E1185/O1185,0)</f>
        <v>33.333333333333336</v>
      </c>
      <c r="S1185" t="s">
        <v>8284</v>
      </c>
      <c r="T1185" t="s">
        <v>8335</v>
      </c>
      <c r="U1185" t="s">
        <v>8336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15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>(((I1186/60)/60)/24)+DATE(1970,1,1)</f>
        <v>42772.599664351852</v>
      </c>
      <c r="K1186">
        <v>1483712611</v>
      </c>
      <c r="L1186" s="13">
        <f>(((K1186/60)/60)/24)+DATE(1970,1,1)</f>
        <v>42741.599664351852</v>
      </c>
      <c r="M1186" s="30">
        <f t="shared" si="18"/>
        <v>31</v>
      </c>
      <c r="N1186" t="b">
        <v>0</v>
      </c>
      <c r="O1186">
        <v>375</v>
      </c>
      <c r="P1186" t="b">
        <v>1</v>
      </c>
      <c r="Q1186" s="6">
        <f>+E1186/D1186</f>
        <v>1.0493636363636363</v>
      </c>
      <c r="R1186" s="9">
        <f>IF(O1186&gt;0,E1186/O1186,0)</f>
        <v>61.562666666666665</v>
      </c>
      <c r="S1186" t="s">
        <v>8285</v>
      </c>
      <c r="T1186" t="s">
        <v>8337</v>
      </c>
      <c r="U1186" t="s">
        <v>8338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15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>(((I1187/60)/60)/24)+DATE(1970,1,1)</f>
        <v>42163.166666666672</v>
      </c>
      <c r="K1187">
        <v>1430945149</v>
      </c>
      <c r="L1187" s="13">
        <f>(((K1187/60)/60)/24)+DATE(1970,1,1)</f>
        <v>42130.865150462967</v>
      </c>
      <c r="M1187" s="30">
        <f t="shared" si="18"/>
        <v>32</v>
      </c>
      <c r="N1187" t="b">
        <v>0</v>
      </c>
      <c r="O1187">
        <v>111</v>
      </c>
      <c r="P1187" t="b">
        <v>1</v>
      </c>
      <c r="Q1187" s="6">
        <f>+E1187/D1187</f>
        <v>1.0544</v>
      </c>
      <c r="R1187" s="9">
        <f>IF(O1187&gt;0,E1187/O1187,0)</f>
        <v>118.73873873873873</v>
      </c>
      <c r="S1187" t="s">
        <v>8285</v>
      </c>
      <c r="T1187" t="s">
        <v>8337</v>
      </c>
      <c r="U1187" t="s">
        <v>8338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15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>(((I1188/60)/60)/24)+DATE(1970,1,1)</f>
        <v>42156.945833333331</v>
      </c>
      <c r="K1188">
        <v>1430340195</v>
      </c>
      <c r="L1188" s="13">
        <f>(((K1188/60)/60)/24)+DATE(1970,1,1)</f>
        <v>42123.86336805555</v>
      </c>
      <c r="M1188" s="30">
        <f t="shared" si="18"/>
        <v>33</v>
      </c>
      <c r="N1188" t="b">
        <v>0</v>
      </c>
      <c r="O1188">
        <v>123</v>
      </c>
      <c r="P1188" t="b">
        <v>1</v>
      </c>
      <c r="Q1188" s="6">
        <f>+E1188/D1188</f>
        <v>1.0673333333333332</v>
      </c>
      <c r="R1188" s="9">
        <f>IF(O1188&gt;0,E1188/O1188,0)</f>
        <v>65.081300813008127</v>
      </c>
      <c r="S1188" t="s">
        <v>8285</v>
      </c>
      <c r="T1188" t="s">
        <v>8337</v>
      </c>
      <c r="U1188" t="s">
        <v>8338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15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>(((I1189/60)/60)/24)+DATE(1970,1,1)</f>
        <v>42141.75</v>
      </c>
      <c r="K1189">
        <v>1429133323</v>
      </c>
      <c r="L1189" s="13">
        <f>(((K1189/60)/60)/24)+DATE(1970,1,1)</f>
        <v>42109.894942129627</v>
      </c>
      <c r="M1189" s="30">
        <f t="shared" si="18"/>
        <v>32</v>
      </c>
      <c r="N1189" t="b">
        <v>0</v>
      </c>
      <c r="O1189">
        <v>70</v>
      </c>
      <c r="P1189" t="b">
        <v>1</v>
      </c>
      <c r="Q1189" s="6">
        <f>+E1189/D1189</f>
        <v>1.0412571428571429</v>
      </c>
      <c r="R1189" s="9">
        <f>IF(O1189&gt;0,E1189/O1189,0)</f>
        <v>130.15714285714284</v>
      </c>
      <c r="S1189" t="s">
        <v>8285</v>
      </c>
      <c r="T1189" t="s">
        <v>8337</v>
      </c>
      <c r="U1189" t="s">
        <v>8338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15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>(((I1190/60)/60)/24)+DATE(1970,1,1)</f>
        <v>42732.700694444444</v>
      </c>
      <c r="K1190">
        <v>1481129340</v>
      </c>
      <c r="L1190" s="13">
        <f>(((K1190/60)/60)/24)+DATE(1970,1,1)</f>
        <v>42711.700694444444</v>
      </c>
      <c r="M1190" s="30">
        <f t="shared" si="18"/>
        <v>21</v>
      </c>
      <c r="N1190" t="b">
        <v>0</v>
      </c>
      <c r="O1190">
        <v>85</v>
      </c>
      <c r="P1190" t="b">
        <v>1</v>
      </c>
      <c r="Q1190" s="6">
        <f>+E1190/D1190</f>
        <v>1.6054999999999999</v>
      </c>
      <c r="R1190" s="9">
        <f>IF(O1190&gt;0,E1190/O1190,0)</f>
        <v>37.776470588235291</v>
      </c>
      <c r="S1190" t="s">
        <v>8285</v>
      </c>
      <c r="T1190" t="s">
        <v>8337</v>
      </c>
      <c r="U1190" t="s">
        <v>8338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15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>(((I1191/60)/60)/24)+DATE(1970,1,1)</f>
        <v>42550.979108796295</v>
      </c>
      <c r="K1191">
        <v>1465428595</v>
      </c>
      <c r="L1191" s="13">
        <f>(((K1191/60)/60)/24)+DATE(1970,1,1)</f>
        <v>42529.979108796295</v>
      </c>
      <c r="M1191" s="30">
        <f t="shared" si="18"/>
        <v>21</v>
      </c>
      <c r="N1191" t="b">
        <v>0</v>
      </c>
      <c r="O1191">
        <v>86</v>
      </c>
      <c r="P1191" t="b">
        <v>1</v>
      </c>
      <c r="Q1191" s="6">
        <f>+E1191/D1191</f>
        <v>1.0777777777777777</v>
      </c>
      <c r="R1191" s="9">
        <f>IF(O1191&gt;0,E1191/O1191,0)</f>
        <v>112.79069767441861</v>
      </c>
      <c r="S1191" t="s">
        <v>8285</v>
      </c>
      <c r="T1191" t="s">
        <v>8337</v>
      </c>
      <c r="U1191" t="s">
        <v>8338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15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>(((I1192/60)/60)/24)+DATE(1970,1,1)</f>
        <v>41882.665798611109</v>
      </c>
      <c r="K1192">
        <v>1406908725</v>
      </c>
      <c r="L1192" s="13">
        <f>(((K1192/60)/60)/24)+DATE(1970,1,1)</f>
        <v>41852.665798611109</v>
      </c>
      <c r="M1192" s="30">
        <f t="shared" si="18"/>
        <v>30</v>
      </c>
      <c r="N1192" t="b">
        <v>0</v>
      </c>
      <c r="O1192">
        <v>13</v>
      </c>
      <c r="P1192" t="b">
        <v>1</v>
      </c>
      <c r="Q1192" s="6">
        <f>+E1192/D1192</f>
        <v>1.35</v>
      </c>
      <c r="R1192" s="9">
        <f>IF(O1192&gt;0,E1192/O1192,0)</f>
        <v>51.92307692307692</v>
      </c>
      <c r="S1192" t="s">
        <v>8285</v>
      </c>
      <c r="T1192" t="s">
        <v>8337</v>
      </c>
      <c r="U1192" t="s">
        <v>8338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15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>(((I1193/60)/60)/24)+DATE(1970,1,1)</f>
        <v>42449.562037037031</v>
      </c>
      <c r="K1193">
        <v>1455892160</v>
      </c>
      <c r="L1193" s="13">
        <f>(((K1193/60)/60)/24)+DATE(1970,1,1)</f>
        <v>42419.603703703702</v>
      </c>
      <c r="M1193" s="30">
        <f t="shared" si="18"/>
        <v>30</v>
      </c>
      <c r="N1193" t="b">
        <v>0</v>
      </c>
      <c r="O1193">
        <v>33</v>
      </c>
      <c r="P1193" t="b">
        <v>1</v>
      </c>
      <c r="Q1193" s="6">
        <f>+E1193/D1193</f>
        <v>1.0907407407407408</v>
      </c>
      <c r="R1193" s="9">
        <f>IF(O1193&gt;0,E1193/O1193,0)</f>
        <v>89.242424242424249</v>
      </c>
      <c r="S1193" t="s">
        <v>8285</v>
      </c>
      <c r="T1193" t="s">
        <v>8337</v>
      </c>
      <c r="U1193" t="s">
        <v>8338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15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>(((I1194/60)/60)/24)+DATE(1970,1,1)</f>
        <v>42777.506689814814</v>
      </c>
      <c r="K1194">
        <v>1484222978</v>
      </c>
      <c r="L1194" s="13">
        <f>(((K1194/60)/60)/24)+DATE(1970,1,1)</f>
        <v>42747.506689814814</v>
      </c>
      <c r="M1194" s="30">
        <f t="shared" si="18"/>
        <v>30</v>
      </c>
      <c r="N1194" t="b">
        <v>0</v>
      </c>
      <c r="O1194">
        <v>15</v>
      </c>
      <c r="P1194" t="b">
        <v>1</v>
      </c>
      <c r="Q1194" s="6">
        <f>+E1194/D1194</f>
        <v>2.9</v>
      </c>
      <c r="R1194" s="9">
        <f>IF(O1194&gt;0,E1194/O1194,0)</f>
        <v>19.333333333333332</v>
      </c>
      <c r="S1194" t="s">
        <v>8285</v>
      </c>
      <c r="T1194" t="s">
        <v>8337</v>
      </c>
      <c r="U1194" t="s">
        <v>8338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1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>(((I1195/60)/60)/24)+DATE(1970,1,1)</f>
        <v>42469.734409722223</v>
      </c>
      <c r="K1195">
        <v>1455043053</v>
      </c>
      <c r="L1195" s="13">
        <f>(((K1195/60)/60)/24)+DATE(1970,1,1)</f>
        <v>42409.776076388895</v>
      </c>
      <c r="M1195" s="30">
        <f t="shared" si="18"/>
        <v>60</v>
      </c>
      <c r="N1195" t="b">
        <v>0</v>
      </c>
      <c r="O1195">
        <v>273</v>
      </c>
      <c r="P1195" t="b">
        <v>1</v>
      </c>
      <c r="Q1195" s="6">
        <f>+E1195/D1195</f>
        <v>1.0395714285714286</v>
      </c>
      <c r="R1195" s="9">
        <f>IF(O1195&gt;0,E1195/O1195,0)</f>
        <v>79.967032967032964</v>
      </c>
      <c r="S1195" t="s">
        <v>8285</v>
      </c>
      <c r="T1195" t="s">
        <v>8337</v>
      </c>
      <c r="U1195" t="s">
        <v>8338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15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>(((I1196/60)/60)/24)+DATE(1970,1,1)</f>
        <v>42102.488182870366</v>
      </c>
      <c r="K1196">
        <v>1425901379</v>
      </c>
      <c r="L1196" s="13">
        <f>(((K1196/60)/60)/24)+DATE(1970,1,1)</f>
        <v>42072.488182870366</v>
      </c>
      <c r="M1196" s="30">
        <f t="shared" si="18"/>
        <v>30</v>
      </c>
      <c r="N1196" t="b">
        <v>0</v>
      </c>
      <c r="O1196">
        <v>714</v>
      </c>
      <c r="P1196" t="b">
        <v>1</v>
      </c>
      <c r="Q1196" s="6">
        <f>+E1196/D1196</f>
        <v>3.2223999999999999</v>
      </c>
      <c r="R1196" s="9">
        <f>IF(O1196&gt;0,E1196/O1196,0)</f>
        <v>56.414565826330531</v>
      </c>
      <c r="S1196" t="s">
        <v>8285</v>
      </c>
      <c r="T1196" t="s">
        <v>8337</v>
      </c>
      <c r="U1196" t="s">
        <v>8338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15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>(((I1197/60)/60)/24)+DATE(1970,1,1)</f>
        <v>42358.375</v>
      </c>
      <c r="K1197">
        <v>1445415653</v>
      </c>
      <c r="L1197" s="13">
        <f>(((K1197/60)/60)/24)+DATE(1970,1,1)</f>
        <v>42298.34783564815</v>
      </c>
      <c r="M1197" s="30">
        <f t="shared" si="18"/>
        <v>60</v>
      </c>
      <c r="N1197" t="b">
        <v>0</v>
      </c>
      <c r="O1197">
        <v>170</v>
      </c>
      <c r="P1197" t="b">
        <v>1</v>
      </c>
      <c r="Q1197" s="6">
        <f>+E1197/D1197</f>
        <v>1.35</v>
      </c>
      <c r="R1197" s="9">
        <f>IF(O1197&gt;0,E1197/O1197,0)</f>
        <v>79.411764705882348</v>
      </c>
      <c r="S1197" t="s">
        <v>8285</v>
      </c>
      <c r="T1197" t="s">
        <v>8337</v>
      </c>
      <c r="U1197" t="s">
        <v>8338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15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>(((I1198/60)/60)/24)+DATE(1970,1,1)</f>
        <v>42356.818738425922</v>
      </c>
      <c r="K1198">
        <v>1447875539</v>
      </c>
      <c r="L1198" s="13">
        <f>(((K1198/60)/60)/24)+DATE(1970,1,1)</f>
        <v>42326.818738425922</v>
      </c>
      <c r="M1198" s="30">
        <f t="shared" si="18"/>
        <v>30</v>
      </c>
      <c r="N1198" t="b">
        <v>0</v>
      </c>
      <c r="O1198">
        <v>512</v>
      </c>
      <c r="P1198" t="b">
        <v>1</v>
      </c>
      <c r="Q1198" s="6">
        <f>+E1198/D1198</f>
        <v>2.6991034482758622</v>
      </c>
      <c r="R1198" s="9">
        <f>IF(O1198&gt;0,E1198/O1198,0)</f>
        <v>76.439453125</v>
      </c>
      <c r="S1198" t="s">
        <v>8285</v>
      </c>
      <c r="T1198" t="s">
        <v>8337</v>
      </c>
      <c r="U1198" t="s">
        <v>8338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15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>(((I1199/60)/60)/24)+DATE(1970,1,1)</f>
        <v>42534.249305555553</v>
      </c>
      <c r="K1199">
        <v>1463155034</v>
      </c>
      <c r="L1199" s="13">
        <f>(((K1199/60)/60)/24)+DATE(1970,1,1)</f>
        <v>42503.66474537037</v>
      </c>
      <c r="M1199" s="30">
        <f t="shared" si="18"/>
        <v>31</v>
      </c>
      <c r="N1199" t="b">
        <v>0</v>
      </c>
      <c r="O1199">
        <v>314</v>
      </c>
      <c r="P1199" t="b">
        <v>1</v>
      </c>
      <c r="Q1199" s="6">
        <f>+E1199/D1199</f>
        <v>2.5329333333333333</v>
      </c>
      <c r="R1199" s="9">
        <f>IF(O1199&gt;0,E1199/O1199,0)</f>
        <v>121</v>
      </c>
      <c r="S1199" t="s">
        <v>8285</v>
      </c>
      <c r="T1199" t="s">
        <v>8337</v>
      </c>
      <c r="U1199" t="s">
        <v>8338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15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>(((I1200/60)/60)/24)+DATE(1970,1,1)</f>
        <v>42369.125</v>
      </c>
      <c r="K1200">
        <v>1448463086</v>
      </c>
      <c r="L1200" s="13">
        <f>(((K1200/60)/60)/24)+DATE(1970,1,1)</f>
        <v>42333.619050925925</v>
      </c>
      <c r="M1200" s="30">
        <f t="shared" si="18"/>
        <v>36</v>
      </c>
      <c r="N1200" t="b">
        <v>0</v>
      </c>
      <c r="O1200">
        <v>167</v>
      </c>
      <c r="P1200" t="b">
        <v>1</v>
      </c>
      <c r="Q1200" s="6">
        <f>+E1200/D1200</f>
        <v>2.6059999999999999</v>
      </c>
      <c r="R1200" s="9">
        <f>IF(O1200&gt;0,E1200/O1200,0)</f>
        <v>54.616766467065865</v>
      </c>
      <c r="S1200" t="s">
        <v>8285</v>
      </c>
      <c r="T1200" t="s">
        <v>8337</v>
      </c>
      <c r="U1200" t="s">
        <v>8338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15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>(((I1201/60)/60)/24)+DATE(1970,1,1)</f>
        <v>42193.770833333328</v>
      </c>
      <c r="K1201">
        <v>1433615400</v>
      </c>
      <c r="L1201" s="13">
        <f>(((K1201/60)/60)/24)+DATE(1970,1,1)</f>
        <v>42161.770833333328</v>
      </c>
      <c r="M1201" s="30">
        <f t="shared" si="18"/>
        <v>32</v>
      </c>
      <c r="N1201" t="b">
        <v>0</v>
      </c>
      <c r="O1201">
        <v>9</v>
      </c>
      <c r="P1201" t="b">
        <v>1</v>
      </c>
      <c r="Q1201" s="6">
        <f>+E1201/D1201</f>
        <v>1.0131677953348381</v>
      </c>
      <c r="R1201" s="9">
        <f>IF(O1201&gt;0,E1201/O1201,0)</f>
        <v>299.22222222222223</v>
      </c>
      <c r="S1201" t="s">
        <v>8285</v>
      </c>
      <c r="T1201" t="s">
        <v>8337</v>
      </c>
      <c r="U1201" t="s">
        <v>8338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15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>(((I1202/60)/60)/24)+DATE(1970,1,1)</f>
        <v>42110.477500000001</v>
      </c>
      <c r="K1202">
        <v>1427369256</v>
      </c>
      <c r="L1202" s="13">
        <f>(((K1202/60)/60)/24)+DATE(1970,1,1)</f>
        <v>42089.477500000001</v>
      </c>
      <c r="M1202" s="30">
        <f t="shared" si="18"/>
        <v>21</v>
      </c>
      <c r="N1202" t="b">
        <v>0</v>
      </c>
      <c r="O1202">
        <v>103</v>
      </c>
      <c r="P1202" t="b">
        <v>1</v>
      </c>
      <c r="Q1202" s="6">
        <f>+E1202/D1202</f>
        <v>1.2560416666666667</v>
      </c>
      <c r="R1202" s="9">
        <f>IF(O1202&gt;0,E1202/O1202,0)</f>
        <v>58.533980582524272</v>
      </c>
      <c r="S1202" t="s">
        <v>8285</v>
      </c>
      <c r="T1202" t="s">
        <v>8337</v>
      </c>
      <c r="U1202" t="s">
        <v>8338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15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>(((I1203/60)/60)/24)+DATE(1970,1,1)</f>
        <v>42566.60701388889</v>
      </c>
      <c r="K1203">
        <v>1466001246</v>
      </c>
      <c r="L1203" s="13">
        <f>(((K1203/60)/60)/24)+DATE(1970,1,1)</f>
        <v>42536.60701388889</v>
      </c>
      <c r="M1203" s="30">
        <f t="shared" si="18"/>
        <v>30</v>
      </c>
      <c r="N1203" t="b">
        <v>0</v>
      </c>
      <c r="O1203">
        <v>111</v>
      </c>
      <c r="P1203" t="b">
        <v>1</v>
      </c>
      <c r="Q1203" s="6">
        <f>+E1203/D1203</f>
        <v>1.0243783333333334</v>
      </c>
      <c r="R1203" s="9">
        <f>IF(O1203&gt;0,E1203/O1203,0)</f>
        <v>55.371801801801809</v>
      </c>
      <c r="S1203" t="s">
        <v>8285</v>
      </c>
      <c r="T1203" t="s">
        <v>8337</v>
      </c>
      <c r="U1203" t="s">
        <v>8338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15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>(((I1204/60)/60)/24)+DATE(1970,1,1)</f>
        <v>42182.288819444439</v>
      </c>
      <c r="K1204">
        <v>1432796154</v>
      </c>
      <c r="L1204" s="13">
        <f>(((K1204/60)/60)/24)+DATE(1970,1,1)</f>
        <v>42152.288819444439</v>
      </c>
      <c r="M1204" s="30">
        <f t="shared" si="18"/>
        <v>30</v>
      </c>
      <c r="N1204" t="b">
        <v>0</v>
      </c>
      <c r="O1204">
        <v>271</v>
      </c>
      <c r="P1204" t="b">
        <v>1</v>
      </c>
      <c r="Q1204" s="6">
        <f>+E1204/D1204</f>
        <v>1.99244</v>
      </c>
      <c r="R1204" s="9">
        <f>IF(O1204&gt;0,E1204/O1204,0)</f>
        <v>183.80442804428046</v>
      </c>
      <c r="S1204" t="s">
        <v>8285</v>
      </c>
      <c r="T1204" t="s">
        <v>8337</v>
      </c>
      <c r="U1204" t="s">
        <v>8338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1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>(((I1205/60)/60)/24)+DATE(1970,1,1)</f>
        <v>42155.614895833336</v>
      </c>
      <c r="K1205">
        <v>1430491527</v>
      </c>
      <c r="L1205" s="13">
        <f>(((K1205/60)/60)/24)+DATE(1970,1,1)</f>
        <v>42125.614895833336</v>
      </c>
      <c r="M1205" s="30">
        <f t="shared" si="18"/>
        <v>30</v>
      </c>
      <c r="N1205" t="b">
        <v>0</v>
      </c>
      <c r="O1205">
        <v>101</v>
      </c>
      <c r="P1205" t="b">
        <v>1</v>
      </c>
      <c r="Q1205" s="6">
        <f>+E1205/D1205</f>
        <v>1.0245398773006136</v>
      </c>
      <c r="R1205" s="9">
        <f>IF(O1205&gt;0,E1205/O1205,0)</f>
        <v>165.34653465346534</v>
      </c>
      <c r="S1205" t="s">
        <v>8285</v>
      </c>
      <c r="T1205" t="s">
        <v>8337</v>
      </c>
      <c r="U1205" t="s">
        <v>8338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15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>(((I1206/60)/60)/24)+DATE(1970,1,1)</f>
        <v>42342.208333333328</v>
      </c>
      <c r="K1206">
        <v>1445363833</v>
      </c>
      <c r="L1206" s="13">
        <f>(((K1206/60)/60)/24)+DATE(1970,1,1)</f>
        <v>42297.748067129629</v>
      </c>
      <c r="M1206" s="30">
        <f t="shared" si="18"/>
        <v>44</v>
      </c>
      <c r="N1206" t="b">
        <v>0</v>
      </c>
      <c r="O1206">
        <v>57</v>
      </c>
      <c r="P1206" t="b">
        <v>1</v>
      </c>
      <c r="Q1206" s="6">
        <f>+E1206/D1206</f>
        <v>1.0294615384615384</v>
      </c>
      <c r="R1206" s="9">
        <f>IF(O1206&gt;0,E1206/O1206,0)</f>
        <v>234.78947368421052</v>
      </c>
      <c r="S1206" t="s">
        <v>8285</v>
      </c>
      <c r="T1206" t="s">
        <v>8337</v>
      </c>
      <c r="U1206" t="s">
        <v>8338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15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>(((I1207/60)/60)/24)+DATE(1970,1,1)</f>
        <v>42168.506377314814</v>
      </c>
      <c r="K1207">
        <v>1431605351</v>
      </c>
      <c r="L1207" s="13">
        <f>(((K1207/60)/60)/24)+DATE(1970,1,1)</f>
        <v>42138.506377314814</v>
      </c>
      <c r="M1207" s="30">
        <f t="shared" si="18"/>
        <v>30</v>
      </c>
      <c r="N1207" t="b">
        <v>0</v>
      </c>
      <c r="O1207">
        <v>62</v>
      </c>
      <c r="P1207" t="b">
        <v>1</v>
      </c>
      <c r="Q1207" s="6">
        <f>+E1207/D1207</f>
        <v>1.0086153846153847</v>
      </c>
      <c r="R1207" s="9">
        <f>IF(O1207&gt;0,E1207/O1207,0)</f>
        <v>211.48387096774192</v>
      </c>
      <c r="S1207" t="s">
        <v>8285</v>
      </c>
      <c r="T1207" t="s">
        <v>8337</v>
      </c>
      <c r="U1207" t="s">
        <v>8338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15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>(((I1208/60)/60)/24)+DATE(1970,1,1)</f>
        <v>42805.561805555553</v>
      </c>
      <c r="K1208">
        <v>1486406253</v>
      </c>
      <c r="L1208" s="13">
        <f>(((K1208/60)/60)/24)+DATE(1970,1,1)</f>
        <v>42772.776076388895</v>
      </c>
      <c r="M1208" s="30">
        <f t="shared" si="18"/>
        <v>33</v>
      </c>
      <c r="N1208" t="b">
        <v>0</v>
      </c>
      <c r="O1208">
        <v>32</v>
      </c>
      <c r="P1208" t="b">
        <v>1</v>
      </c>
      <c r="Q1208" s="6">
        <f>+E1208/D1208</f>
        <v>1.1499999999999999</v>
      </c>
      <c r="R1208" s="9">
        <f>IF(O1208&gt;0,E1208/O1208,0)</f>
        <v>32.34375</v>
      </c>
      <c r="S1208" t="s">
        <v>8285</v>
      </c>
      <c r="T1208" t="s">
        <v>8337</v>
      </c>
      <c r="U1208" t="s">
        <v>8338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15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>(((I1209/60)/60)/24)+DATE(1970,1,1)</f>
        <v>42460.416666666672</v>
      </c>
      <c r="K1209">
        <v>1456827573</v>
      </c>
      <c r="L1209" s="13">
        <f>(((K1209/60)/60)/24)+DATE(1970,1,1)</f>
        <v>42430.430243055554</v>
      </c>
      <c r="M1209" s="30">
        <f t="shared" si="18"/>
        <v>30</v>
      </c>
      <c r="N1209" t="b">
        <v>0</v>
      </c>
      <c r="O1209">
        <v>141</v>
      </c>
      <c r="P1209" t="b">
        <v>1</v>
      </c>
      <c r="Q1209" s="6">
        <f>+E1209/D1209</f>
        <v>1.0416766467065868</v>
      </c>
      <c r="R1209" s="9">
        <f>IF(O1209&gt;0,E1209/O1209,0)</f>
        <v>123.37588652482269</v>
      </c>
      <c r="S1209" t="s">
        <v>8285</v>
      </c>
      <c r="T1209" t="s">
        <v>8337</v>
      </c>
      <c r="U1209" t="s">
        <v>8338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15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>(((I1210/60)/60)/24)+DATE(1970,1,1)</f>
        <v>42453.667407407411</v>
      </c>
      <c r="K1210">
        <v>1456246864</v>
      </c>
      <c r="L1210" s="13">
        <f>(((K1210/60)/60)/24)+DATE(1970,1,1)</f>
        <v>42423.709074074075</v>
      </c>
      <c r="M1210" s="30">
        <f t="shared" si="18"/>
        <v>30</v>
      </c>
      <c r="N1210" t="b">
        <v>0</v>
      </c>
      <c r="O1210">
        <v>75</v>
      </c>
      <c r="P1210" t="b">
        <v>1</v>
      </c>
      <c r="Q1210" s="6">
        <f>+E1210/D1210</f>
        <v>1.5529999999999999</v>
      </c>
      <c r="R1210" s="9">
        <f>IF(O1210&gt;0,E1210/O1210,0)</f>
        <v>207.06666666666666</v>
      </c>
      <c r="S1210" t="s">
        <v>8285</v>
      </c>
      <c r="T1210" t="s">
        <v>8337</v>
      </c>
      <c r="U1210" t="s">
        <v>8338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15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>(((I1211/60)/60)/24)+DATE(1970,1,1)</f>
        <v>42791.846122685187</v>
      </c>
      <c r="K1211">
        <v>1485461905</v>
      </c>
      <c r="L1211" s="13">
        <f>(((K1211/60)/60)/24)+DATE(1970,1,1)</f>
        <v>42761.846122685187</v>
      </c>
      <c r="M1211" s="30">
        <f t="shared" si="18"/>
        <v>30</v>
      </c>
      <c r="N1211" t="b">
        <v>0</v>
      </c>
      <c r="O1211">
        <v>46</v>
      </c>
      <c r="P1211" t="b">
        <v>1</v>
      </c>
      <c r="Q1211" s="6">
        <f>+E1211/D1211</f>
        <v>1.06</v>
      </c>
      <c r="R1211" s="9">
        <f>IF(O1211&gt;0,E1211/O1211,0)</f>
        <v>138.2608695652174</v>
      </c>
      <c r="S1211" t="s">
        <v>8285</v>
      </c>
      <c r="T1211" t="s">
        <v>8337</v>
      </c>
      <c r="U1211" t="s">
        <v>8338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15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>(((I1212/60)/60)/24)+DATE(1970,1,1)</f>
        <v>42155.875</v>
      </c>
      <c r="K1212">
        <v>1431124572</v>
      </c>
      <c r="L1212" s="13">
        <f>(((K1212/60)/60)/24)+DATE(1970,1,1)</f>
        <v>42132.941805555558</v>
      </c>
      <c r="M1212" s="30">
        <f t="shared" si="18"/>
        <v>23</v>
      </c>
      <c r="N1212" t="b">
        <v>0</v>
      </c>
      <c r="O1212">
        <v>103</v>
      </c>
      <c r="P1212" t="b">
        <v>1</v>
      </c>
      <c r="Q1212" s="6">
        <f>+E1212/D1212</f>
        <v>2.5431499999999998</v>
      </c>
      <c r="R1212" s="9">
        <f>IF(O1212&gt;0,E1212/O1212,0)</f>
        <v>493.81553398058253</v>
      </c>
      <c r="S1212" t="s">
        <v>8285</v>
      </c>
      <c r="T1212" t="s">
        <v>8337</v>
      </c>
      <c r="U1212" t="s">
        <v>8338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15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>(((I1213/60)/60)/24)+DATE(1970,1,1)</f>
        <v>42530.866446759261</v>
      </c>
      <c r="K1213">
        <v>1464209261</v>
      </c>
      <c r="L1213" s="13">
        <f>(((K1213/60)/60)/24)+DATE(1970,1,1)</f>
        <v>42515.866446759261</v>
      </c>
      <c r="M1213" s="30">
        <f t="shared" si="18"/>
        <v>15</v>
      </c>
      <c r="N1213" t="b">
        <v>0</v>
      </c>
      <c r="O1213">
        <v>6</v>
      </c>
      <c r="P1213" t="b">
        <v>1</v>
      </c>
      <c r="Q1213" s="6">
        <f>+E1213/D1213</f>
        <v>1.0109999999999999</v>
      </c>
      <c r="R1213" s="9">
        <f>IF(O1213&gt;0,E1213/O1213,0)</f>
        <v>168.5</v>
      </c>
      <c r="S1213" t="s">
        <v>8285</v>
      </c>
      <c r="T1213" t="s">
        <v>8337</v>
      </c>
      <c r="U1213" t="s">
        <v>8338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15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>(((I1214/60)/60)/24)+DATE(1970,1,1)</f>
        <v>42335.041666666672</v>
      </c>
      <c r="K1214">
        <v>1447195695</v>
      </c>
      <c r="L1214" s="13">
        <f>(((K1214/60)/60)/24)+DATE(1970,1,1)</f>
        <v>42318.950173611112</v>
      </c>
      <c r="M1214" s="30">
        <f t="shared" si="18"/>
        <v>16</v>
      </c>
      <c r="N1214" t="b">
        <v>0</v>
      </c>
      <c r="O1214">
        <v>83</v>
      </c>
      <c r="P1214" t="b">
        <v>1</v>
      </c>
      <c r="Q1214" s="6">
        <f>+E1214/D1214</f>
        <v>1.2904</v>
      </c>
      <c r="R1214" s="9">
        <f>IF(O1214&gt;0,E1214/O1214,0)</f>
        <v>38.867469879518069</v>
      </c>
      <c r="S1214" t="s">
        <v>8285</v>
      </c>
      <c r="T1214" t="s">
        <v>8337</v>
      </c>
      <c r="U1214" t="s">
        <v>8338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>(((I1215/60)/60)/24)+DATE(1970,1,1)</f>
        <v>42766.755787037036</v>
      </c>
      <c r="K1215">
        <v>1482862100</v>
      </c>
      <c r="L1215" s="13">
        <f>(((K1215/60)/60)/24)+DATE(1970,1,1)</f>
        <v>42731.755787037036</v>
      </c>
      <c r="M1215" s="30">
        <f t="shared" si="18"/>
        <v>35</v>
      </c>
      <c r="N1215" t="b">
        <v>0</v>
      </c>
      <c r="O1215">
        <v>108</v>
      </c>
      <c r="P1215" t="b">
        <v>1</v>
      </c>
      <c r="Q1215" s="6">
        <f>+E1215/D1215</f>
        <v>1.0223076923076924</v>
      </c>
      <c r="R1215" s="9">
        <f>IF(O1215&gt;0,E1215/O1215,0)</f>
        <v>61.527777777777779</v>
      </c>
      <c r="S1215" t="s">
        <v>8285</v>
      </c>
      <c r="T1215" t="s">
        <v>8337</v>
      </c>
      <c r="U1215" t="s">
        <v>8338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15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>(((I1216/60)/60)/24)+DATE(1970,1,1)</f>
        <v>42164.840335648143</v>
      </c>
      <c r="K1216">
        <v>1428696605</v>
      </c>
      <c r="L1216" s="13">
        <f>(((K1216/60)/60)/24)+DATE(1970,1,1)</f>
        <v>42104.840335648143</v>
      </c>
      <c r="M1216" s="30">
        <f t="shared" si="18"/>
        <v>60</v>
      </c>
      <c r="N1216" t="b">
        <v>0</v>
      </c>
      <c r="O1216">
        <v>25</v>
      </c>
      <c r="P1216" t="b">
        <v>1</v>
      </c>
      <c r="Q1216" s="6">
        <f>+E1216/D1216</f>
        <v>1.3180000000000001</v>
      </c>
      <c r="R1216" s="9">
        <f>IF(O1216&gt;0,E1216/O1216,0)</f>
        <v>105.44</v>
      </c>
      <c r="S1216" t="s">
        <v>8285</v>
      </c>
      <c r="T1216" t="s">
        <v>8337</v>
      </c>
      <c r="U1216" t="s">
        <v>8338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15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>(((I1217/60)/60)/24)+DATE(1970,1,1)</f>
        <v>41789.923101851848</v>
      </c>
      <c r="K1217">
        <v>1398895756</v>
      </c>
      <c r="L1217" s="13">
        <f>(((K1217/60)/60)/24)+DATE(1970,1,1)</f>
        <v>41759.923101851848</v>
      </c>
      <c r="M1217" s="30">
        <f t="shared" si="18"/>
        <v>30</v>
      </c>
      <c r="N1217" t="b">
        <v>0</v>
      </c>
      <c r="O1217">
        <v>549</v>
      </c>
      <c r="P1217" t="b">
        <v>1</v>
      </c>
      <c r="Q1217" s="6">
        <f>+E1217/D1217</f>
        <v>7.8608020000000005</v>
      </c>
      <c r="R1217" s="9">
        <f>IF(O1217&gt;0,E1217/O1217,0)</f>
        <v>71.592003642987251</v>
      </c>
      <c r="S1217" t="s">
        <v>8285</v>
      </c>
      <c r="T1217" t="s">
        <v>8337</v>
      </c>
      <c r="U1217" t="s">
        <v>8338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15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>(((I1218/60)/60)/24)+DATE(1970,1,1)</f>
        <v>42279.960416666669</v>
      </c>
      <c r="K1218">
        <v>1441032457</v>
      </c>
      <c r="L1218" s="13">
        <f>(((K1218/60)/60)/24)+DATE(1970,1,1)</f>
        <v>42247.616400462968</v>
      </c>
      <c r="M1218" s="30">
        <f t="shared" si="18"/>
        <v>32</v>
      </c>
      <c r="N1218" t="b">
        <v>0</v>
      </c>
      <c r="O1218">
        <v>222</v>
      </c>
      <c r="P1218" t="b">
        <v>1</v>
      </c>
      <c r="Q1218" s="6">
        <f>+E1218/D1218</f>
        <v>1.4570000000000001</v>
      </c>
      <c r="R1218" s="9">
        <f>IF(O1218&gt;0,E1218/O1218,0)</f>
        <v>91.882882882882882</v>
      </c>
      <c r="S1218" t="s">
        <v>8285</v>
      </c>
      <c r="T1218" t="s">
        <v>8337</v>
      </c>
      <c r="U1218" t="s">
        <v>8338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15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>(((I1219/60)/60)/24)+DATE(1970,1,1)</f>
        <v>42565.809490740736</v>
      </c>
      <c r="K1219">
        <v>1465932340</v>
      </c>
      <c r="L1219" s="13">
        <f>(((K1219/60)/60)/24)+DATE(1970,1,1)</f>
        <v>42535.809490740736</v>
      </c>
      <c r="M1219" s="30">
        <f t="shared" ref="M1219:M1282" si="19">ROUND(+J1219-L1219,0)</f>
        <v>30</v>
      </c>
      <c r="N1219" t="b">
        <v>0</v>
      </c>
      <c r="O1219">
        <v>183</v>
      </c>
      <c r="P1219" t="b">
        <v>1</v>
      </c>
      <c r="Q1219" s="6">
        <f>+E1219/D1219</f>
        <v>1.026</v>
      </c>
      <c r="R1219" s="9">
        <f>IF(O1219&gt;0,E1219/O1219,0)</f>
        <v>148.57377049180329</v>
      </c>
      <c r="S1219" t="s">
        <v>8285</v>
      </c>
      <c r="T1219" t="s">
        <v>8337</v>
      </c>
      <c r="U1219" t="s">
        <v>8338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15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>(((I1220/60)/60)/24)+DATE(1970,1,1)</f>
        <v>42309.125</v>
      </c>
      <c r="K1220">
        <v>1443714800</v>
      </c>
      <c r="L1220" s="13">
        <f>(((K1220/60)/60)/24)+DATE(1970,1,1)</f>
        <v>42278.662037037036</v>
      </c>
      <c r="M1220" s="30">
        <f t="shared" si="19"/>
        <v>30</v>
      </c>
      <c r="N1220" t="b">
        <v>0</v>
      </c>
      <c r="O1220">
        <v>89</v>
      </c>
      <c r="P1220" t="b">
        <v>1</v>
      </c>
      <c r="Q1220" s="6">
        <f>+E1220/D1220</f>
        <v>1.7227777777777777</v>
      </c>
      <c r="R1220" s="9">
        <f>IF(O1220&gt;0,E1220/O1220,0)</f>
        <v>174.2134831460674</v>
      </c>
      <c r="S1220" t="s">
        <v>8285</v>
      </c>
      <c r="T1220" t="s">
        <v>8337</v>
      </c>
      <c r="U1220" t="s">
        <v>8338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15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>(((I1221/60)/60)/24)+DATE(1970,1,1)</f>
        <v>42663.461956018517</v>
      </c>
      <c r="K1221">
        <v>1474369513</v>
      </c>
      <c r="L1221" s="13">
        <f>(((K1221/60)/60)/24)+DATE(1970,1,1)</f>
        <v>42633.461956018517</v>
      </c>
      <c r="M1221" s="30">
        <f t="shared" si="19"/>
        <v>30</v>
      </c>
      <c r="N1221" t="b">
        <v>0</v>
      </c>
      <c r="O1221">
        <v>253</v>
      </c>
      <c r="P1221" t="b">
        <v>1</v>
      </c>
      <c r="Q1221" s="6">
        <f>+E1221/D1221</f>
        <v>1.5916819571865444</v>
      </c>
      <c r="R1221" s="9">
        <f>IF(O1221&gt;0,E1221/O1221,0)</f>
        <v>102.86166007905139</v>
      </c>
      <c r="S1221" t="s">
        <v>8285</v>
      </c>
      <c r="T1221" t="s">
        <v>8337</v>
      </c>
      <c r="U1221" t="s">
        <v>8338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15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>(((I1222/60)/60)/24)+DATE(1970,1,1)</f>
        <v>42241.628611111111</v>
      </c>
      <c r="K1222">
        <v>1437923112</v>
      </c>
      <c r="L1222" s="13">
        <f>(((K1222/60)/60)/24)+DATE(1970,1,1)</f>
        <v>42211.628611111111</v>
      </c>
      <c r="M1222" s="30">
        <f t="shared" si="19"/>
        <v>30</v>
      </c>
      <c r="N1222" t="b">
        <v>0</v>
      </c>
      <c r="O1222">
        <v>140</v>
      </c>
      <c r="P1222" t="b">
        <v>1</v>
      </c>
      <c r="Q1222" s="6">
        <f>+E1222/D1222</f>
        <v>1.0376666666666667</v>
      </c>
      <c r="R1222" s="9">
        <f>IF(O1222&gt;0,E1222/O1222,0)</f>
        <v>111.17857142857143</v>
      </c>
      <c r="S1222" t="s">
        <v>8285</v>
      </c>
      <c r="T1222" t="s">
        <v>8337</v>
      </c>
      <c r="U1222" t="s">
        <v>8338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15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>(((I1223/60)/60)/24)+DATE(1970,1,1)</f>
        <v>42708</v>
      </c>
      <c r="K1223">
        <v>1478431488</v>
      </c>
      <c r="L1223" s="13">
        <f>(((K1223/60)/60)/24)+DATE(1970,1,1)</f>
        <v>42680.47555555556</v>
      </c>
      <c r="M1223" s="30">
        <f t="shared" si="19"/>
        <v>28</v>
      </c>
      <c r="N1223" t="b">
        <v>0</v>
      </c>
      <c r="O1223">
        <v>103</v>
      </c>
      <c r="P1223" t="b">
        <v>1</v>
      </c>
      <c r="Q1223" s="6">
        <f>+E1223/D1223</f>
        <v>1.1140954545454547</v>
      </c>
      <c r="R1223" s="9">
        <f>IF(O1223&gt;0,E1223/O1223,0)</f>
        <v>23.796213592233013</v>
      </c>
      <c r="S1223" t="s">
        <v>8285</v>
      </c>
      <c r="T1223" t="s">
        <v>8337</v>
      </c>
      <c r="U1223" t="s">
        <v>8338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15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>(((I1224/60)/60)/24)+DATE(1970,1,1)</f>
        <v>42461.166666666672</v>
      </c>
      <c r="K1224">
        <v>1456852647</v>
      </c>
      <c r="L1224" s="13">
        <f>(((K1224/60)/60)/24)+DATE(1970,1,1)</f>
        <v>42430.720451388886</v>
      </c>
      <c r="M1224" s="30">
        <f t="shared" si="19"/>
        <v>30</v>
      </c>
      <c r="N1224" t="b">
        <v>0</v>
      </c>
      <c r="O1224">
        <v>138</v>
      </c>
      <c r="P1224" t="b">
        <v>1</v>
      </c>
      <c r="Q1224" s="6">
        <f>+E1224/D1224</f>
        <v>2.80375</v>
      </c>
      <c r="R1224" s="9">
        <f>IF(O1224&gt;0,E1224/O1224,0)</f>
        <v>81.268115942028984</v>
      </c>
      <c r="S1224" t="s">
        <v>8285</v>
      </c>
      <c r="T1224" t="s">
        <v>8337</v>
      </c>
      <c r="U1224" t="s">
        <v>8338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1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>(((I1225/60)/60)/24)+DATE(1970,1,1)</f>
        <v>42684.218854166669</v>
      </c>
      <c r="K1225">
        <v>1476159309</v>
      </c>
      <c r="L1225" s="13">
        <f>(((K1225/60)/60)/24)+DATE(1970,1,1)</f>
        <v>42654.177187499998</v>
      </c>
      <c r="M1225" s="30">
        <f t="shared" si="19"/>
        <v>30</v>
      </c>
      <c r="N1225" t="b">
        <v>0</v>
      </c>
      <c r="O1225">
        <v>191</v>
      </c>
      <c r="P1225" t="b">
        <v>1</v>
      </c>
      <c r="Q1225" s="6">
        <f>+E1225/D1225</f>
        <v>1.1210606060606061</v>
      </c>
      <c r="R1225" s="9">
        <f>IF(O1225&gt;0,E1225/O1225,0)</f>
        <v>116.21465968586388</v>
      </c>
      <c r="S1225" t="s">
        <v>8285</v>
      </c>
      <c r="T1225" t="s">
        <v>8337</v>
      </c>
      <c r="U1225" t="s">
        <v>8338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15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>(((I1226/60)/60)/24)+DATE(1970,1,1)</f>
        <v>41796.549791666665</v>
      </c>
      <c r="K1226">
        <v>1396876302</v>
      </c>
      <c r="L1226" s="13">
        <f>(((K1226/60)/60)/24)+DATE(1970,1,1)</f>
        <v>41736.549791666665</v>
      </c>
      <c r="M1226" s="30">
        <f t="shared" si="19"/>
        <v>60</v>
      </c>
      <c r="N1226" t="b">
        <v>0</v>
      </c>
      <c r="O1226">
        <v>18</v>
      </c>
      <c r="P1226" t="b">
        <v>0</v>
      </c>
      <c r="Q1226" s="6">
        <f>+E1226/D1226</f>
        <v>7.0666666666666669E-2</v>
      </c>
      <c r="R1226" s="9">
        <f>IF(O1226&gt;0,E1226/O1226,0)</f>
        <v>58.888888888888886</v>
      </c>
      <c r="S1226" t="s">
        <v>8286</v>
      </c>
      <c r="T1226" t="s">
        <v>8324</v>
      </c>
      <c r="U1226" t="s">
        <v>8339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15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>(((I1227/60)/60)/24)+DATE(1970,1,1)</f>
        <v>41569.905995370369</v>
      </c>
      <c r="K1227">
        <v>1377294278</v>
      </c>
      <c r="L1227" s="13">
        <f>(((K1227/60)/60)/24)+DATE(1970,1,1)</f>
        <v>41509.905995370369</v>
      </c>
      <c r="M1227" s="30">
        <f t="shared" si="19"/>
        <v>60</v>
      </c>
      <c r="N1227" t="b">
        <v>0</v>
      </c>
      <c r="O1227">
        <v>3</v>
      </c>
      <c r="P1227" t="b">
        <v>0</v>
      </c>
      <c r="Q1227" s="6">
        <f>+E1227/D1227</f>
        <v>4.3999999999999997E-2</v>
      </c>
      <c r="R1227" s="9">
        <f>IF(O1227&gt;0,E1227/O1227,0)</f>
        <v>44</v>
      </c>
      <c r="S1227" t="s">
        <v>8286</v>
      </c>
      <c r="T1227" t="s">
        <v>8324</v>
      </c>
      <c r="U1227" t="s">
        <v>8339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15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>(((I1228/60)/60)/24)+DATE(1970,1,1)</f>
        <v>41750.041666666664</v>
      </c>
      <c r="K1228">
        <v>1395089981</v>
      </c>
      <c r="L1228" s="13">
        <f>(((K1228/60)/60)/24)+DATE(1970,1,1)</f>
        <v>41715.874780092592</v>
      </c>
      <c r="M1228" s="30">
        <f t="shared" si="19"/>
        <v>34</v>
      </c>
      <c r="N1228" t="b">
        <v>0</v>
      </c>
      <c r="O1228">
        <v>40</v>
      </c>
      <c r="P1228" t="b">
        <v>0</v>
      </c>
      <c r="Q1228" s="6">
        <f>+E1228/D1228</f>
        <v>3.8739999999999997E-2</v>
      </c>
      <c r="R1228" s="9">
        <f>IF(O1228&gt;0,E1228/O1228,0)</f>
        <v>48.424999999999997</v>
      </c>
      <c r="S1228" t="s">
        <v>8286</v>
      </c>
      <c r="T1228" t="s">
        <v>8324</v>
      </c>
      <c r="U1228" t="s">
        <v>8339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15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>(((I1229/60)/60)/24)+DATE(1970,1,1)</f>
        <v>41858.291666666664</v>
      </c>
      <c r="K1229">
        <v>1404770616</v>
      </c>
      <c r="L1229" s="13">
        <f>(((K1229/60)/60)/24)+DATE(1970,1,1)</f>
        <v>41827.919166666667</v>
      </c>
      <c r="M1229" s="30">
        <f t="shared" si="19"/>
        <v>30</v>
      </c>
      <c r="N1229" t="b">
        <v>0</v>
      </c>
      <c r="O1229">
        <v>0</v>
      </c>
      <c r="P1229" t="b">
        <v>0</v>
      </c>
      <c r="Q1229" s="6">
        <f>+E1229/D1229</f>
        <v>0</v>
      </c>
      <c r="R1229" s="9">
        <f>IF(O1229&gt;0,E1229/O1229,0)</f>
        <v>0</v>
      </c>
      <c r="S1229" t="s">
        <v>8286</v>
      </c>
      <c r="T1229" t="s">
        <v>8324</v>
      </c>
      <c r="U1229" t="s">
        <v>8339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15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>(((I1230/60)/60)/24)+DATE(1970,1,1)</f>
        <v>40814.729259259257</v>
      </c>
      <c r="K1230">
        <v>1312047008</v>
      </c>
      <c r="L1230" s="13">
        <f>(((K1230/60)/60)/24)+DATE(1970,1,1)</f>
        <v>40754.729259259257</v>
      </c>
      <c r="M1230" s="30">
        <f t="shared" si="19"/>
        <v>60</v>
      </c>
      <c r="N1230" t="b">
        <v>0</v>
      </c>
      <c r="O1230">
        <v>24</v>
      </c>
      <c r="P1230" t="b">
        <v>0</v>
      </c>
      <c r="Q1230" s="6">
        <f>+E1230/D1230</f>
        <v>0.29299999999999998</v>
      </c>
      <c r="R1230" s="9">
        <f>IF(O1230&gt;0,E1230/O1230,0)</f>
        <v>61.041666666666664</v>
      </c>
      <c r="S1230" t="s">
        <v>8286</v>
      </c>
      <c r="T1230" t="s">
        <v>8324</v>
      </c>
      <c r="U1230" t="s">
        <v>8339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15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>(((I1231/60)/60)/24)+DATE(1970,1,1)</f>
        <v>41015.666666666664</v>
      </c>
      <c r="K1231">
        <v>1331982127</v>
      </c>
      <c r="L1231" s="13">
        <f>(((K1231/60)/60)/24)+DATE(1970,1,1)</f>
        <v>40985.459803240738</v>
      </c>
      <c r="M1231" s="30">
        <f t="shared" si="19"/>
        <v>30</v>
      </c>
      <c r="N1231" t="b">
        <v>0</v>
      </c>
      <c r="O1231">
        <v>1</v>
      </c>
      <c r="P1231" t="b">
        <v>0</v>
      </c>
      <c r="Q1231" s="6">
        <f>+E1231/D1231</f>
        <v>9.0909090909090905E-3</v>
      </c>
      <c r="R1231" s="9">
        <f>IF(O1231&gt;0,E1231/O1231,0)</f>
        <v>25</v>
      </c>
      <c r="S1231" t="s">
        <v>8286</v>
      </c>
      <c r="T1231" t="s">
        <v>8324</v>
      </c>
      <c r="U1231" t="s">
        <v>8339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15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>(((I1232/60)/60)/24)+DATE(1970,1,1)</f>
        <v>40598.972569444442</v>
      </c>
      <c r="K1232">
        <v>1295997630</v>
      </c>
      <c r="L1232" s="13">
        <f>(((K1232/60)/60)/24)+DATE(1970,1,1)</f>
        <v>40568.972569444442</v>
      </c>
      <c r="M1232" s="30">
        <f t="shared" si="19"/>
        <v>30</v>
      </c>
      <c r="N1232" t="b">
        <v>0</v>
      </c>
      <c r="O1232">
        <v>0</v>
      </c>
      <c r="P1232" t="b">
        <v>0</v>
      </c>
      <c r="Q1232" s="6">
        <f>+E1232/D1232</f>
        <v>0</v>
      </c>
      <c r="R1232" s="9">
        <f>IF(O1232&gt;0,E1232/O1232,0)</f>
        <v>0</v>
      </c>
      <c r="S1232" t="s">
        <v>8286</v>
      </c>
      <c r="T1232" t="s">
        <v>8324</v>
      </c>
      <c r="U1232" t="s">
        <v>8339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15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>(((I1233/60)/60)/24)+DATE(1970,1,1)</f>
        <v>42244.041666666672</v>
      </c>
      <c r="K1233">
        <v>1436394968</v>
      </c>
      <c r="L1233" s="13">
        <f>(((K1233/60)/60)/24)+DATE(1970,1,1)</f>
        <v>42193.941759259258</v>
      </c>
      <c r="M1233" s="30">
        <f t="shared" si="19"/>
        <v>50</v>
      </c>
      <c r="N1233" t="b">
        <v>0</v>
      </c>
      <c r="O1233">
        <v>0</v>
      </c>
      <c r="P1233" t="b">
        <v>0</v>
      </c>
      <c r="Q1233" s="6">
        <f>+E1233/D1233</f>
        <v>0</v>
      </c>
      <c r="R1233" s="9">
        <f>IF(O1233&gt;0,E1233/O1233,0)</f>
        <v>0</v>
      </c>
      <c r="S1233" t="s">
        <v>8286</v>
      </c>
      <c r="T1233" t="s">
        <v>8324</v>
      </c>
      <c r="U1233" t="s">
        <v>8339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15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>(((I1234/60)/60)/24)+DATE(1970,1,1)</f>
        <v>41553.848032407412</v>
      </c>
      <c r="K1234">
        <v>1377030070</v>
      </c>
      <c r="L1234" s="13">
        <f>(((K1234/60)/60)/24)+DATE(1970,1,1)</f>
        <v>41506.848032407412</v>
      </c>
      <c r="M1234" s="30">
        <f t="shared" si="19"/>
        <v>47</v>
      </c>
      <c r="N1234" t="b">
        <v>0</v>
      </c>
      <c r="O1234">
        <v>1</v>
      </c>
      <c r="P1234" t="b">
        <v>0</v>
      </c>
      <c r="Q1234" s="6">
        <f>+E1234/D1234</f>
        <v>8.0000000000000002E-3</v>
      </c>
      <c r="R1234" s="9">
        <f>IF(O1234&gt;0,E1234/O1234,0)</f>
        <v>40</v>
      </c>
      <c r="S1234" t="s">
        <v>8286</v>
      </c>
      <c r="T1234" t="s">
        <v>8324</v>
      </c>
      <c r="U1234" t="s">
        <v>8339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1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>(((I1235/60)/60)/24)+DATE(1970,1,1)</f>
        <v>40960.948773148149</v>
      </c>
      <c r="K1235">
        <v>1328049974</v>
      </c>
      <c r="L1235" s="13">
        <f>(((K1235/60)/60)/24)+DATE(1970,1,1)</f>
        <v>40939.948773148149</v>
      </c>
      <c r="M1235" s="30">
        <f t="shared" si="19"/>
        <v>21</v>
      </c>
      <c r="N1235" t="b">
        <v>0</v>
      </c>
      <c r="O1235">
        <v>6</v>
      </c>
      <c r="P1235" t="b">
        <v>0</v>
      </c>
      <c r="Q1235" s="6">
        <f>+E1235/D1235</f>
        <v>0.11600000000000001</v>
      </c>
      <c r="R1235" s="9">
        <f>IF(O1235&gt;0,E1235/O1235,0)</f>
        <v>19.333333333333332</v>
      </c>
      <c r="S1235" t="s">
        <v>8286</v>
      </c>
      <c r="T1235" t="s">
        <v>8324</v>
      </c>
      <c r="U1235" t="s">
        <v>8339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15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>(((I1236/60)/60)/24)+DATE(1970,1,1)</f>
        <v>42037.788680555561</v>
      </c>
      <c r="K1236">
        <v>1420311342</v>
      </c>
      <c r="L1236" s="13">
        <f>(((K1236/60)/60)/24)+DATE(1970,1,1)</f>
        <v>42007.788680555561</v>
      </c>
      <c r="M1236" s="30">
        <f t="shared" si="19"/>
        <v>30</v>
      </c>
      <c r="N1236" t="b">
        <v>0</v>
      </c>
      <c r="O1236">
        <v>0</v>
      </c>
      <c r="P1236" t="b">
        <v>0</v>
      </c>
      <c r="Q1236" s="6">
        <f>+E1236/D1236</f>
        <v>0</v>
      </c>
      <c r="R1236" s="9">
        <f>IF(O1236&gt;0,E1236/O1236,0)</f>
        <v>0</v>
      </c>
      <c r="S1236" t="s">
        <v>8286</v>
      </c>
      <c r="T1236" t="s">
        <v>8324</v>
      </c>
      <c r="U1236" t="s">
        <v>8339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15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>(((I1237/60)/60)/24)+DATE(1970,1,1)</f>
        <v>41623.135405092595</v>
      </c>
      <c r="K1237">
        <v>1383621299</v>
      </c>
      <c r="L1237" s="13">
        <f>(((K1237/60)/60)/24)+DATE(1970,1,1)</f>
        <v>41583.135405092595</v>
      </c>
      <c r="M1237" s="30">
        <f t="shared" si="19"/>
        <v>40</v>
      </c>
      <c r="N1237" t="b">
        <v>0</v>
      </c>
      <c r="O1237">
        <v>6</v>
      </c>
      <c r="P1237" t="b">
        <v>0</v>
      </c>
      <c r="Q1237" s="6">
        <f>+E1237/D1237</f>
        <v>2.787363950092912E-2</v>
      </c>
      <c r="R1237" s="9">
        <f>IF(O1237&gt;0,E1237/O1237,0)</f>
        <v>35</v>
      </c>
      <c r="S1237" t="s">
        <v>8286</v>
      </c>
      <c r="T1237" t="s">
        <v>8324</v>
      </c>
      <c r="U1237" t="s">
        <v>8339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15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>(((I1238/60)/60)/24)+DATE(1970,1,1)</f>
        <v>41118.666666666664</v>
      </c>
      <c r="K1238">
        <v>1342801164</v>
      </c>
      <c r="L1238" s="13">
        <f>(((K1238/60)/60)/24)+DATE(1970,1,1)</f>
        <v>41110.680138888885</v>
      </c>
      <c r="M1238" s="30">
        <f t="shared" si="19"/>
        <v>8</v>
      </c>
      <c r="N1238" t="b">
        <v>0</v>
      </c>
      <c r="O1238">
        <v>0</v>
      </c>
      <c r="P1238" t="b">
        <v>0</v>
      </c>
      <c r="Q1238" s="6">
        <f>+E1238/D1238</f>
        <v>0</v>
      </c>
      <c r="R1238" s="9">
        <f>IF(O1238&gt;0,E1238/O1238,0)</f>
        <v>0</v>
      </c>
      <c r="S1238" t="s">
        <v>8286</v>
      </c>
      <c r="T1238" t="s">
        <v>8324</v>
      </c>
      <c r="U1238" t="s">
        <v>8339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15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>(((I1239/60)/60)/24)+DATE(1970,1,1)</f>
        <v>41145.283159722225</v>
      </c>
      <c r="K1239">
        <v>1344062865</v>
      </c>
      <c r="L1239" s="13">
        <f>(((K1239/60)/60)/24)+DATE(1970,1,1)</f>
        <v>41125.283159722225</v>
      </c>
      <c r="M1239" s="30">
        <f t="shared" si="19"/>
        <v>20</v>
      </c>
      <c r="N1239" t="b">
        <v>0</v>
      </c>
      <c r="O1239">
        <v>0</v>
      </c>
      <c r="P1239" t="b">
        <v>0</v>
      </c>
      <c r="Q1239" s="6">
        <f>+E1239/D1239</f>
        <v>0</v>
      </c>
      <c r="R1239" s="9">
        <f>IF(O1239&gt;0,E1239/O1239,0)</f>
        <v>0</v>
      </c>
      <c r="S1239" t="s">
        <v>8286</v>
      </c>
      <c r="T1239" t="s">
        <v>8324</v>
      </c>
      <c r="U1239" t="s">
        <v>8339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15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>(((I1240/60)/60)/24)+DATE(1970,1,1)</f>
        <v>40761.61037037037</v>
      </c>
      <c r="K1240">
        <v>1310049536</v>
      </c>
      <c r="L1240" s="13">
        <f>(((K1240/60)/60)/24)+DATE(1970,1,1)</f>
        <v>40731.61037037037</v>
      </c>
      <c r="M1240" s="30">
        <f t="shared" si="19"/>
        <v>30</v>
      </c>
      <c r="N1240" t="b">
        <v>0</v>
      </c>
      <c r="O1240">
        <v>3</v>
      </c>
      <c r="P1240" t="b">
        <v>0</v>
      </c>
      <c r="Q1240" s="6">
        <f>+E1240/D1240</f>
        <v>0.17799999999999999</v>
      </c>
      <c r="R1240" s="9">
        <f>IF(O1240&gt;0,E1240/O1240,0)</f>
        <v>59.333333333333336</v>
      </c>
      <c r="S1240" t="s">
        <v>8286</v>
      </c>
      <c r="T1240" t="s">
        <v>8324</v>
      </c>
      <c r="U1240" t="s">
        <v>8339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15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>(((I1241/60)/60)/24)+DATE(1970,1,1)</f>
        <v>40913.962581018517</v>
      </c>
      <c r="K1241">
        <v>1323212767</v>
      </c>
      <c r="L1241" s="13">
        <f>(((K1241/60)/60)/24)+DATE(1970,1,1)</f>
        <v>40883.962581018517</v>
      </c>
      <c r="M1241" s="30">
        <f t="shared" si="19"/>
        <v>30</v>
      </c>
      <c r="N1241" t="b">
        <v>0</v>
      </c>
      <c r="O1241">
        <v>0</v>
      </c>
      <c r="P1241" t="b">
        <v>0</v>
      </c>
      <c r="Q1241" s="6">
        <f>+E1241/D1241</f>
        <v>0</v>
      </c>
      <c r="R1241" s="9">
        <f>IF(O1241&gt;0,E1241/O1241,0)</f>
        <v>0</v>
      </c>
      <c r="S1241" t="s">
        <v>8286</v>
      </c>
      <c r="T1241" t="s">
        <v>8324</v>
      </c>
      <c r="U1241" t="s">
        <v>8339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15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>(((I1242/60)/60)/24)+DATE(1970,1,1)</f>
        <v>41467.910416666666</v>
      </c>
      <c r="K1242">
        <v>1368579457</v>
      </c>
      <c r="L1242" s="13">
        <f>(((K1242/60)/60)/24)+DATE(1970,1,1)</f>
        <v>41409.040011574078</v>
      </c>
      <c r="M1242" s="30">
        <f t="shared" si="19"/>
        <v>59</v>
      </c>
      <c r="N1242" t="b">
        <v>0</v>
      </c>
      <c r="O1242">
        <v>8</v>
      </c>
      <c r="P1242" t="b">
        <v>0</v>
      </c>
      <c r="Q1242" s="6">
        <f>+E1242/D1242</f>
        <v>3.0124999999999999E-2</v>
      </c>
      <c r="R1242" s="9">
        <f>IF(O1242&gt;0,E1242/O1242,0)</f>
        <v>30.125</v>
      </c>
      <c r="S1242" t="s">
        <v>8286</v>
      </c>
      <c r="T1242" t="s">
        <v>8324</v>
      </c>
      <c r="U1242" t="s">
        <v>8339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15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>(((I1243/60)/60)/24)+DATE(1970,1,1)</f>
        <v>41946.249305555553</v>
      </c>
      <c r="K1243">
        <v>1413057980</v>
      </c>
      <c r="L1243" s="13">
        <f>(((K1243/60)/60)/24)+DATE(1970,1,1)</f>
        <v>41923.837731481479</v>
      </c>
      <c r="M1243" s="30">
        <f t="shared" si="19"/>
        <v>22</v>
      </c>
      <c r="N1243" t="b">
        <v>0</v>
      </c>
      <c r="O1243">
        <v>34</v>
      </c>
      <c r="P1243" t="b">
        <v>0</v>
      </c>
      <c r="Q1243" s="6">
        <f>+E1243/D1243</f>
        <v>0.50739999999999996</v>
      </c>
      <c r="R1243" s="9">
        <f>IF(O1243&gt;0,E1243/O1243,0)</f>
        <v>74.617647058823536</v>
      </c>
      <c r="S1243" t="s">
        <v>8286</v>
      </c>
      <c r="T1243" t="s">
        <v>8324</v>
      </c>
      <c r="U1243" t="s">
        <v>8339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15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>(((I1244/60)/60)/24)+DATE(1970,1,1)</f>
        <v>40797.554166666669</v>
      </c>
      <c r="K1244">
        <v>1314417502</v>
      </c>
      <c r="L1244" s="13">
        <f>(((K1244/60)/60)/24)+DATE(1970,1,1)</f>
        <v>40782.165532407409</v>
      </c>
      <c r="M1244" s="30">
        <f t="shared" si="19"/>
        <v>15</v>
      </c>
      <c r="N1244" t="b">
        <v>0</v>
      </c>
      <c r="O1244">
        <v>1</v>
      </c>
      <c r="P1244" t="b">
        <v>0</v>
      </c>
      <c r="Q1244" s="6">
        <f>+E1244/D1244</f>
        <v>5.4884742041712408E-3</v>
      </c>
      <c r="R1244" s="9">
        <f>IF(O1244&gt;0,E1244/O1244,0)</f>
        <v>5</v>
      </c>
      <c r="S1244" t="s">
        <v>8286</v>
      </c>
      <c r="T1244" t="s">
        <v>8324</v>
      </c>
      <c r="U1244" t="s">
        <v>8339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1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>(((I1245/60)/60)/24)+DATE(1970,1,1)</f>
        <v>40732.875</v>
      </c>
      <c r="K1245">
        <v>1304888771</v>
      </c>
      <c r="L1245" s="13">
        <f>(((K1245/60)/60)/24)+DATE(1970,1,1)</f>
        <v>40671.879293981481</v>
      </c>
      <c r="M1245" s="30">
        <f t="shared" si="19"/>
        <v>61</v>
      </c>
      <c r="N1245" t="b">
        <v>0</v>
      </c>
      <c r="O1245">
        <v>38</v>
      </c>
      <c r="P1245" t="b">
        <v>0</v>
      </c>
      <c r="Q1245" s="6">
        <f>+E1245/D1245</f>
        <v>0.14091666666666666</v>
      </c>
      <c r="R1245" s="9">
        <f>IF(O1245&gt;0,E1245/O1245,0)</f>
        <v>44.5</v>
      </c>
      <c r="S1245" t="s">
        <v>8286</v>
      </c>
      <c r="T1245" t="s">
        <v>8324</v>
      </c>
      <c r="U1245" t="s">
        <v>8339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15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>(((I1246/60)/60)/24)+DATE(1970,1,1)</f>
        <v>41386.875</v>
      </c>
      <c r="K1246">
        <v>1363981723</v>
      </c>
      <c r="L1246" s="13">
        <f>(((K1246/60)/60)/24)+DATE(1970,1,1)</f>
        <v>41355.825497685182</v>
      </c>
      <c r="M1246" s="30">
        <f t="shared" si="19"/>
        <v>31</v>
      </c>
      <c r="N1246" t="b">
        <v>1</v>
      </c>
      <c r="O1246">
        <v>45</v>
      </c>
      <c r="P1246" t="b">
        <v>1</v>
      </c>
      <c r="Q1246" s="6">
        <f>+E1246/D1246</f>
        <v>1.038</v>
      </c>
      <c r="R1246" s="9">
        <f>IF(O1246&gt;0,E1246/O1246,0)</f>
        <v>46.133333333333333</v>
      </c>
      <c r="S1246" t="s">
        <v>8276</v>
      </c>
      <c r="T1246" t="s">
        <v>8324</v>
      </c>
      <c r="U1246" t="s">
        <v>8325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15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>(((I1247/60)/60)/24)+DATE(1970,1,1)</f>
        <v>41804.599930555552</v>
      </c>
      <c r="K1247">
        <v>1400163834</v>
      </c>
      <c r="L1247" s="13">
        <f>(((K1247/60)/60)/24)+DATE(1970,1,1)</f>
        <v>41774.599930555552</v>
      </c>
      <c r="M1247" s="30">
        <f t="shared" si="19"/>
        <v>30</v>
      </c>
      <c r="N1247" t="b">
        <v>1</v>
      </c>
      <c r="O1247">
        <v>17</v>
      </c>
      <c r="P1247" t="b">
        <v>1</v>
      </c>
      <c r="Q1247" s="6">
        <f>+E1247/D1247</f>
        <v>1.2024999999999999</v>
      </c>
      <c r="R1247" s="9">
        <f>IF(O1247&gt;0,E1247/O1247,0)</f>
        <v>141.47058823529412</v>
      </c>
      <c r="S1247" t="s">
        <v>8276</v>
      </c>
      <c r="T1247" t="s">
        <v>8324</v>
      </c>
      <c r="U1247" t="s">
        <v>8325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15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>(((I1248/60)/60)/24)+DATE(1970,1,1)</f>
        <v>40883.085057870368</v>
      </c>
      <c r="K1248">
        <v>1319245349</v>
      </c>
      <c r="L1248" s="13">
        <f>(((K1248/60)/60)/24)+DATE(1970,1,1)</f>
        <v>40838.043391203704</v>
      </c>
      <c r="M1248" s="30">
        <f t="shared" si="19"/>
        <v>45</v>
      </c>
      <c r="N1248" t="b">
        <v>1</v>
      </c>
      <c r="O1248">
        <v>31</v>
      </c>
      <c r="P1248" t="b">
        <v>1</v>
      </c>
      <c r="Q1248" s="6">
        <f>+E1248/D1248</f>
        <v>1.17</v>
      </c>
      <c r="R1248" s="9">
        <f>IF(O1248&gt;0,E1248/O1248,0)</f>
        <v>75.483870967741936</v>
      </c>
      <c r="S1248" t="s">
        <v>8276</v>
      </c>
      <c r="T1248" t="s">
        <v>8324</v>
      </c>
      <c r="U1248" t="s">
        <v>8325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15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>(((I1249/60)/60)/24)+DATE(1970,1,1)</f>
        <v>41400.292303240742</v>
      </c>
      <c r="K1249">
        <v>1365231655</v>
      </c>
      <c r="L1249" s="13">
        <f>(((K1249/60)/60)/24)+DATE(1970,1,1)</f>
        <v>41370.292303240742</v>
      </c>
      <c r="M1249" s="30">
        <f t="shared" si="19"/>
        <v>30</v>
      </c>
      <c r="N1249" t="b">
        <v>1</v>
      </c>
      <c r="O1249">
        <v>50</v>
      </c>
      <c r="P1249" t="b">
        <v>1</v>
      </c>
      <c r="Q1249" s="6">
        <f>+E1249/D1249</f>
        <v>1.2214285714285715</v>
      </c>
      <c r="R1249" s="9">
        <f>IF(O1249&gt;0,E1249/O1249,0)</f>
        <v>85.5</v>
      </c>
      <c r="S1249" t="s">
        <v>8276</v>
      </c>
      <c r="T1249" t="s">
        <v>8324</v>
      </c>
      <c r="U1249" t="s">
        <v>8325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15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>(((I1250/60)/60)/24)+DATE(1970,1,1)</f>
        <v>41803.290972222225</v>
      </c>
      <c r="K1250">
        <v>1399563953</v>
      </c>
      <c r="L1250" s="13">
        <f>(((K1250/60)/60)/24)+DATE(1970,1,1)</f>
        <v>41767.656863425924</v>
      </c>
      <c r="M1250" s="30">
        <f t="shared" si="19"/>
        <v>36</v>
      </c>
      <c r="N1250" t="b">
        <v>1</v>
      </c>
      <c r="O1250">
        <v>59</v>
      </c>
      <c r="P1250" t="b">
        <v>1</v>
      </c>
      <c r="Q1250" s="6">
        <f>+E1250/D1250</f>
        <v>1.5164</v>
      </c>
      <c r="R1250" s="9">
        <f>IF(O1250&gt;0,E1250/O1250,0)</f>
        <v>64.254237288135599</v>
      </c>
      <c r="S1250" t="s">
        <v>8276</v>
      </c>
      <c r="T1250" t="s">
        <v>8324</v>
      </c>
      <c r="U1250" t="s">
        <v>8325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15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>(((I1251/60)/60)/24)+DATE(1970,1,1)</f>
        <v>41097.74086805556</v>
      </c>
      <c r="K1251">
        <v>1339091211</v>
      </c>
      <c r="L1251" s="13">
        <f>(((K1251/60)/60)/24)+DATE(1970,1,1)</f>
        <v>41067.74086805556</v>
      </c>
      <c r="M1251" s="30">
        <f t="shared" si="19"/>
        <v>30</v>
      </c>
      <c r="N1251" t="b">
        <v>1</v>
      </c>
      <c r="O1251">
        <v>81</v>
      </c>
      <c r="P1251" t="b">
        <v>1</v>
      </c>
      <c r="Q1251" s="6">
        <f>+E1251/D1251</f>
        <v>1.0444</v>
      </c>
      <c r="R1251" s="9">
        <f>IF(O1251&gt;0,E1251/O1251,0)</f>
        <v>64.46913580246914</v>
      </c>
      <c r="S1251" t="s">
        <v>8276</v>
      </c>
      <c r="T1251" t="s">
        <v>8324</v>
      </c>
      <c r="U1251" t="s">
        <v>8325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15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>(((I1252/60)/60)/24)+DATE(1970,1,1)</f>
        <v>41888.64271990741</v>
      </c>
      <c r="K1252">
        <v>1406129131</v>
      </c>
      <c r="L1252" s="13">
        <f>(((K1252/60)/60)/24)+DATE(1970,1,1)</f>
        <v>41843.64271990741</v>
      </c>
      <c r="M1252" s="30">
        <f t="shared" si="19"/>
        <v>45</v>
      </c>
      <c r="N1252" t="b">
        <v>1</v>
      </c>
      <c r="O1252">
        <v>508</v>
      </c>
      <c r="P1252" t="b">
        <v>1</v>
      </c>
      <c r="Q1252" s="6">
        <f>+E1252/D1252</f>
        <v>2.0015333333333332</v>
      </c>
      <c r="R1252" s="9">
        <f>IF(O1252&gt;0,E1252/O1252,0)</f>
        <v>118.2007874015748</v>
      </c>
      <c r="S1252" t="s">
        <v>8276</v>
      </c>
      <c r="T1252" t="s">
        <v>8324</v>
      </c>
      <c r="U1252" t="s">
        <v>8325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15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>(((I1253/60)/60)/24)+DATE(1970,1,1)</f>
        <v>40811.814432870371</v>
      </c>
      <c r="K1253">
        <v>1311795167</v>
      </c>
      <c r="L1253" s="13">
        <f>(((K1253/60)/60)/24)+DATE(1970,1,1)</f>
        <v>40751.814432870371</v>
      </c>
      <c r="M1253" s="30">
        <f t="shared" si="19"/>
        <v>60</v>
      </c>
      <c r="N1253" t="b">
        <v>1</v>
      </c>
      <c r="O1253">
        <v>74</v>
      </c>
      <c r="P1253" t="b">
        <v>1</v>
      </c>
      <c r="Q1253" s="6">
        <f>+E1253/D1253</f>
        <v>1.018</v>
      </c>
      <c r="R1253" s="9">
        <f>IF(O1253&gt;0,E1253/O1253,0)</f>
        <v>82.540540540540547</v>
      </c>
      <c r="S1253" t="s">
        <v>8276</v>
      </c>
      <c r="T1253" t="s">
        <v>8324</v>
      </c>
      <c r="U1253" t="s">
        <v>8325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15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>(((I1254/60)/60)/24)+DATE(1970,1,1)</f>
        <v>41571.988067129627</v>
      </c>
      <c r="K1254">
        <v>1380238969</v>
      </c>
      <c r="L1254" s="13">
        <f>(((K1254/60)/60)/24)+DATE(1970,1,1)</f>
        <v>41543.988067129627</v>
      </c>
      <c r="M1254" s="30">
        <f t="shared" si="19"/>
        <v>28</v>
      </c>
      <c r="N1254" t="b">
        <v>1</v>
      </c>
      <c r="O1254">
        <v>141</v>
      </c>
      <c r="P1254" t="b">
        <v>1</v>
      </c>
      <c r="Q1254" s="6">
        <f>+E1254/D1254</f>
        <v>1.3765714285714286</v>
      </c>
      <c r="R1254" s="9">
        <f>IF(O1254&gt;0,E1254/O1254,0)</f>
        <v>34.170212765957444</v>
      </c>
      <c r="S1254" t="s">
        <v>8276</v>
      </c>
      <c r="T1254" t="s">
        <v>8324</v>
      </c>
      <c r="U1254" t="s">
        <v>8325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1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>(((I1255/60)/60)/24)+DATE(1970,1,1)</f>
        <v>41885.783645833333</v>
      </c>
      <c r="K1255">
        <v>1407178107</v>
      </c>
      <c r="L1255" s="13">
        <f>(((K1255/60)/60)/24)+DATE(1970,1,1)</f>
        <v>41855.783645833333</v>
      </c>
      <c r="M1255" s="30">
        <f t="shared" si="19"/>
        <v>30</v>
      </c>
      <c r="N1255" t="b">
        <v>1</v>
      </c>
      <c r="O1255">
        <v>711</v>
      </c>
      <c r="P1255" t="b">
        <v>1</v>
      </c>
      <c r="Q1255" s="6">
        <f>+E1255/D1255</f>
        <v>3038.3319999999999</v>
      </c>
      <c r="R1255" s="9">
        <f>IF(O1255&gt;0,E1255/O1255,0)</f>
        <v>42.73322081575246</v>
      </c>
      <c r="S1255" t="s">
        <v>8276</v>
      </c>
      <c r="T1255" t="s">
        <v>8324</v>
      </c>
      <c r="U1255" t="s">
        <v>8325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15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>(((I1256/60)/60)/24)+DATE(1970,1,1)</f>
        <v>40544.207638888889</v>
      </c>
      <c r="K1256">
        <v>1288968886</v>
      </c>
      <c r="L1256" s="13">
        <f>(((K1256/60)/60)/24)+DATE(1970,1,1)</f>
        <v>40487.621365740742</v>
      </c>
      <c r="M1256" s="30">
        <f t="shared" si="19"/>
        <v>57</v>
      </c>
      <c r="N1256" t="b">
        <v>1</v>
      </c>
      <c r="O1256">
        <v>141</v>
      </c>
      <c r="P1256" t="b">
        <v>1</v>
      </c>
      <c r="Q1256" s="6">
        <f>+E1256/D1256</f>
        <v>1.9885074626865671</v>
      </c>
      <c r="R1256" s="9">
        <f>IF(O1256&gt;0,E1256/O1256,0)</f>
        <v>94.489361702127653</v>
      </c>
      <c r="S1256" t="s">
        <v>8276</v>
      </c>
      <c r="T1256" t="s">
        <v>8324</v>
      </c>
      <c r="U1256" t="s">
        <v>8325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15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>(((I1257/60)/60)/24)+DATE(1970,1,1)</f>
        <v>41609.887175925927</v>
      </c>
      <c r="K1257">
        <v>1383337052</v>
      </c>
      <c r="L1257" s="13">
        <f>(((K1257/60)/60)/24)+DATE(1970,1,1)</f>
        <v>41579.845509259263</v>
      </c>
      <c r="M1257" s="30">
        <f t="shared" si="19"/>
        <v>30</v>
      </c>
      <c r="N1257" t="b">
        <v>1</v>
      </c>
      <c r="O1257">
        <v>109</v>
      </c>
      <c r="P1257" t="b">
        <v>1</v>
      </c>
      <c r="Q1257" s="6">
        <f>+E1257/D1257</f>
        <v>2.0236666666666667</v>
      </c>
      <c r="R1257" s="9">
        <f>IF(O1257&gt;0,E1257/O1257,0)</f>
        <v>55.697247706422019</v>
      </c>
      <c r="S1257" t="s">
        <v>8276</v>
      </c>
      <c r="T1257" t="s">
        <v>8324</v>
      </c>
      <c r="U1257" t="s">
        <v>8325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15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>(((I1258/60)/60)/24)+DATE(1970,1,1)</f>
        <v>40951.919340277782</v>
      </c>
      <c r="K1258">
        <v>1326492231</v>
      </c>
      <c r="L1258" s="13">
        <f>(((K1258/60)/60)/24)+DATE(1970,1,1)</f>
        <v>40921.919340277782</v>
      </c>
      <c r="M1258" s="30">
        <f t="shared" si="19"/>
        <v>30</v>
      </c>
      <c r="N1258" t="b">
        <v>1</v>
      </c>
      <c r="O1258">
        <v>361</v>
      </c>
      <c r="P1258" t="b">
        <v>1</v>
      </c>
      <c r="Q1258" s="6">
        <f>+E1258/D1258</f>
        <v>1.1796376666666666</v>
      </c>
      <c r="R1258" s="9">
        <f>IF(O1258&gt;0,E1258/O1258,0)</f>
        <v>98.030831024930734</v>
      </c>
      <c r="S1258" t="s">
        <v>8276</v>
      </c>
      <c r="T1258" t="s">
        <v>8324</v>
      </c>
      <c r="U1258" t="s">
        <v>8325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15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>(((I1259/60)/60)/24)+DATE(1970,1,1)</f>
        <v>40636.043865740743</v>
      </c>
      <c r="K1259">
        <v>1297562590</v>
      </c>
      <c r="L1259" s="13">
        <f>(((K1259/60)/60)/24)+DATE(1970,1,1)</f>
        <v>40587.085532407407</v>
      </c>
      <c r="M1259" s="30">
        <f t="shared" si="19"/>
        <v>49</v>
      </c>
      <c r="N1259" t="b">
        <v>1</v>
      </c>
      <c r="O1259">
        <v>176</v>
      </c>
      <c r="P1259" t="b">
        <v>1</v>
      </c>
      <c r="Q1259" s="6">
        <f>+E1259/D1259</f>
        <v>2.9472727272727273</v>
      </c>
      <c r="R1259" s="9">
        <f>IF(O1259&gt;0,E1259/O1259,0)</f>
        <v>92.102272727272734</v>
      </c>
      <c r="S1259" t="s">
        <v>8276</v>
      </c>
      <c r="T1259" t="s">
        <v>8324</v>
      </c>
      <c r="U1259" t="s">
        <v>8325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15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>(((I1260/60)/60)/24)+DATE(1970,1,1)</f>
        <v>41517.611250000002</v>
      </c>
      <c r="K1260">
        <v>1375368012</v>
      </c>
      <c r="L1260" s="13">
        <f>(((K1260/60)/60)/24)+DATE(1970,1,1)</f>
        <v>41487.611250000002</v>
      </c>
      <c r="M1260" s="30">
        <f t="shared" si="19"/>
        <v>30</v>
      </c>
      <c r="N1260" t="b">
        <v>1</v>
      </c>
      <c r="O1260">
        <v>670</v>
      </c>
      <c r="P1260" t="b">
        <v>1</v>
      </c>
      <c r="Q1260" s="6">
        <f>+E1260/D1260</f>
        <v>2.1314633333333335</v>
      </c>
      <c r="R1260" s="9">
        <f>IF(O1260&gt;0,E1260/O1260,0)</f>
        <v>38.175462686567165</v>
      </c>
      <c r="S1260" t="s">
        <v>8276</v>
      </c>
      <c r="T1260" t="s">
        <v>8324</v>
      </c>
      <c r="U1260" t="s">
        <v>8325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15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>(((I1261/60)/60)/24)+DATE(1970,1,1)</f>
        <v>41799.165972222225</v>
      </c>
      <c r="K1261">
        <v>1399504664</v>
      </c>
      <c r="L1261" s="13">
        <f>(((K1261/60)/60)/24)+DATE(1970,1,1)</f>
        <v>41766.970648148148</v>
      </c>
      <c r="M1261" s="30">
        <f t="shared" si="19"/>
        <v>32</v>
      </c>
      <c r="N1261" t="b">
        <v>1</v>
      </c>
      <c r="O1261">
        <v>96</v>
      </c>
      <c r="P1261" t="b">
        <v>1</v>
      </c>
      <c r="Q1261" s="6">
        <f>+E1261/D1261</f>
        <v>1.0424</v>
      </c>
      <c r="R1261" s="9">
        <f>IF(O1261&gt;0,E1261/O1261,0)</f>
        <v>27.145833333333332</v>
      </c>
      <c r="S1261" t="s">
        <v>8276</v>
      </c>
      <c r="T1261" t="s">
        <v>8324</v>
      </c>
      <c r="U1261" t="s">
        <v>8325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15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>(((I1262/60)/60)/24)+DATE(1970,1,1)</f>
        <v>41696.842824074076</v>
      </c>
      <c r="K1262">
        <v>1390853620</v>
      </c>
      <c r="L1262" s="13">
        <f>(((K1262/60)/60)/24)+DATE(1970,1,1)</f>
        <v>41666.842824074076</v>
      </c>
      <c r="M1262" s="30">
        <f t="shared" si="19"/>
        <v>30</v>
      </c>
      <c r="N1262" t="b">
        <v>1</v>
      </c>
      <c r="O1262">
        <v>74</v>
      </c>
      <c r="P1262" t="b">
        <v>1</v>
      </c>
      <c r="Q1262" s="6">
        <f>+E1262/D1262</f>
        <v>1.1366666666666667</v>
      </c>
      <c r="R1262" s="9">
        <f>IF(O1262&gt;0,E1262/O1262,0)</f>
        <v>50.689189189189186</v>
      </c>
      <c r="S1262" t="s">
        <v>8276</v>
      </c>
      <c r="T1262" t="s">
        <v>8324</v>
      </c>
      <c r="U1262" t="s">
        <v>8325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15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>(((I1263/60)/60)/24)+DATE(1970,1,1)</f>
        <v>41668.342905092592</v>
      </c>
      <c r="K1263">
        <v>1388391227</v>
      </c>
      <c r="L1263" s="13">
        <f>(((K1263/60)/60)/24)+DATE(1970,1,1)</f>
        <v>41638.342905092592</v>
      </c>
      <c r="M1263" s="30">
        <f t="shared" si="19"/>
        <v>30</v>
      </c>
      <c r="N1263" t="b">
        <v>1</v>
      </c>
      <c r="O1263">
        <v>52</v>
      </c>
      <c r="P1263" t="b">
        <v>1</v>
      </c>
      <c r="Q1263" s="6">
        <f>+E1263/D1263</f>
        <v>1.0125</v>
      </c>
      <c r="R1263" s="9">
        <f>IF(O1263&gt;0,E1263/O1263,0)</f>
        <v>38.942307692307693</v>
      </c>
      <c r="S1263" t="s">
        <v>8276</v>
      </c>
      <c r="T1263" t="s">
        <v>8324</v>
      </c>
      <c r="U1263" t="s">
        <v>8325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15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>(((I1264/60)/60)/24)+DATE(1970,1,1)</f>
        <v>41686.762638888889</v>
      </c>
      <c r="K1264">
        <v>1389982692</v>
      </c>
      <c r="L1264" s="13">
        <f>(((K1264/60)/60)/24)+DATE(1970,1,1)</f>
        <v>41656.762638888889</v>
      </c>
      <c r="M1264" s="30">
        <f t="shared" si="19"/>
        <v>30</v>
      </c>
      <c r="N1264" t="b">
        <v>1</v>
      </c>
      <c r="O1264">
        <v>105</v>
      </c>
      <c r="P1264" t="b">
        <v>1</v>
      </c>
      <c r="Q1264" s="6">
        <f>+E1264/D1264</f>
        <v>1.2541538461538462</v>
      </c>
      <c r="R1264" s="9">
        <f>IF(O1264&gt;0,E1264/O1264,0)</f>
        <v>77.638095238095232</v>
      </c>
      <c r="S1264" t="s">
        <v>8276</v>
      </c>
      <c r="T1264" t="s">
        <v>8324</v>
      </c>
      <c r="U1264" t="s">
        <v>8325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1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>(((I1265/60)/60)/24)+DATE(1970,1,1)</f>
        <v>41727.041666666664</v>
      </c>
      <c r="K1265">
        <v>1393034470</v>
      </c>
      <c r="L1265" s="13">
        <f>(((K1265/60)/60)/24)+DATE(1970,1,1)</f>
        <v>41692.084143518521</v>
      </c>
      <c r="M1265" s="30">
        <f t="shared" si="19"/>
        <v>35</v>
      </c>
      <c r="N1265" t="b">
        <v>1</v>
      </c>
      <c r="O1265">
        <v>41</v>
      </c>
      <c r="P1265" t="b">
        <v>1</v>
      </c>
      <c r="Q1265" s="6">
        <f>+E1265/D1265</f>
        <v>1.19</v>
      </c>
      <c r="R1265" s="9">
        <f>IF(O1265&gt;0,E1265/O1265,0)</f>
        <v>43.536585365853661</v>
      </c>
      <c r="S1265" t="s">
        <v>8276</v>
      </c>
      <c r="T1265" t="s">
        <v>8324</v>
      </c>
      <c r="U1265" t="s">
        <v>8325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15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>(((I1266/60)/60)/24)+DATE(1970,1,1)</f>
        <v>41576.662997685184</v>
      </c>
      <c r="K1266">
        <v>1380556483</v>
      </c>
      <c r="L1266" s="13">
        <f>(((K1266/60)/60)/24)+DATE(1970,1,1)</f>
        <v>41547.662997685184</v>
      </c>
      <c r="M1266" s="30">
        <f t="shared" si="19"/>
        <v>29</v>
      </c>
      <c r="N1266" t="b">
        <v>1</v>
      </c>
      <c r="O1266">
        <v>34</v>
      </c>
      <c r="P1266" t="b">
        <v>1</v>
      </c>
      <c r="Q1266" s="6">
        <f>+E1266/D1266</f>
        <v>1.6646153846153846</v>
      </c>
      <c r="R1266" s="9">
        <f>IF(O1266&gt;0,E1266/O1266,0)</f>
        <v>31.823529411764707</v>
      </c>
      <c r="S1266" t="s">
        <v>8276</v>
      </c>
      <c r="T1266" t="s">
        <v>8324</v>
      </c>
      <c r="U1266" t="s">
        <v>8325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15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>(((I1267/60)/60)/24)+DATE(1970,1,1)</f>
        <v>40512.655266203699</v>
      </c>
      <c r="K1267">
        <v>1287071015</v>
      </c>
      <c r="L1267" s="13">
        <f>(((K1267/60)/60)/24)+DATE(1970,1,1)</f>
        <v>40465.655266203699</v>
      </c>
      <c r="M1267" s="30">
        <f t="shared" si="19"/>
        <v>47</v>
      </c>
      <c r="N1267" t="b">
        <v>1</v>
      </c>
      <c r="O1267">
        <v>66</v>
      </c>
      <c r="P1267" t="b">
        <v>1</v>
      </c>
      <c r="Q1267" s="6">
        <f>+E1267/D1267</f>
        <v>1.1914771428571429</v>
      </c>
      <c r="R1267" s="9">
        <f>IF(O1267&gt;0,E1267/O1267,0)</f>
        <v>63.184393939393942</v>
      </c>
      <c r="S1267" t="s">
        <v>8276</v>
      </c>
      <c r="T1267" t="s">
        <v>8324</v>
      </c>
      <c r="U1267" t="s">
        <v>8325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15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>(((I1268/60)/60)/24)+DATE(1970,1,1)</f>
        <v>41650.87667824074</v>
      </c>
      <c r="K1268">
        <v>1386882145</v>
      </c>
      <c r="L1268" s="13">
        <f>(((K1268/60)/60)/24)+DATE(1970,1,1)</f>
        <v>41620.87667824074</v>
      </c>
      <c r="M1268" s="30">
        <f t="shared" si="19"/>
        <v>30</v>
      </c>
      <c r="N1268" t="b">
        <v>1</v>
      </c>
      <c r="O1268">
        <v>50</v>
      </c>
      <c r="P1268" t="b">
        <v>1</v>
      </c>
      <c r="Q1268" s="6">
        <f>+E1268/D1268</f>
        <v>1.0047368421052632</v>
      </c>
      <c r="R1268" s="9">
        <f>IF(O1268&gt;0,E1268/O1268,0)</f>
        <v>190.9</v>
      </c>
      <c r="S1268" t="s">
        <v>8276</v>
      </c>
      <c r="T1268" t="s">
        <v>8324</v>
      </c>
      <c r="U1268" t="s">
        <v>8325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15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>(((I1269/60)/60)/24)+DATE(1970,1,1)</f>
        <v>41479.585162037038</v>
      </c>
      <c r="K1269">
        <v>1372082558</v>
      </c>
      <c r="L1269" s="13">
        <f>(((K1269/60)/60)/24)+DATE(1970,1,1)</f>
        <v>41449.585162037038</v>
      </c>
      <c r="M1269" s="30">
        <f t="shared" si="19"/>
        <v>30</v>
      </c>
      <c r="N1269" t="b">
        <v>1</v>
      </c>
      <c r="O1269">
        <v>159</v>
      </c>
      <c r="P1269" t="b">
        <v>1</v>
      </c>
      <c r="Q1269" s="6">
        <f>+E1269/D1269</f>
        <v>1.018</v>
      </c>
      <c r="R1269" s="9">
        <f>IF(O1269&gt;0,E1269/O1269,0)</f>
        <v>140.85534591194968</v>
      </c>
      <c r="S1269" t="s">
        <v>8276</v>
      </c>
      <c r="T1269" t="s">
        <v>8324</v>
      </c>
      <c r="U1269" t="s">
        <v>8325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15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>(((I1270/60)/60)/24)+DATE(1970,1,1)</f>
        <v>41537.845451388886</v>
      </c>
      <c r="K1270">
        <v>1377116247</v>
      </c>
      <c r="L1270" s="13">
        <f>(((K1270/60)/60)/24)+DATE(1970,1,1)</f>
        <v>41507.845451388886</v>
      </c>
      <c r="M1270" s="30">
        <f t="shared" si="19"/>
        <v>30</v>
      </c>
      <c r="N1270" t="b">
        <v>1</v>
      </c>
      <c r="O1270">
        <v>182</v>
      </c>
      <c r="P1270" t="b">
        <v>1</v>
      </c>
      <c r="Q1270" s="6">
        <f>+E1270/D1270</f>
        <v>1.1666666666666667</v>
      </c>
      <c r="R1270" s="9">
        <f>IF(O1270&gt;0,E1270/O1270,0)</f>
        <v>76.92307692307692</v>
      </c>
      <c r="S1270" t="s">
        <v>8276</v>
      </c>
      <c r="T1270" t="s">
        <v>8324</v>
      </c>
      <c r="U1270" t="s">
        <v>8325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15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>(((I1271/60)/60)/24)+DATE(1970,1,1)</f>
        <v>42476</v>
      </c>
      <c r="K1271">
        <v>1458157512</v>
      </c>
      <c r="L1271" s="13">
        <f>(((K1271/60)/60)/24)+DATE(1970,1,1)</f>
        <v>42445.823055555549</v>
      </c>
      <c r="M1271" s="30">
        <f t="shared" si="19"/>
        <v>30</v>
      </c>
      <c r="N1271" t="b">
        <v>1</v>
      </c>
      <c r="O1271">
        <v>206</v>
      </c>
      <c r="P1271" t="b">
        <v>1</v>
      </c>
      <c r="Q1271" s="6">
        <f>+E1271/D1271</f>
        <v>1.0864893617021276</v>
      </c>
      <c r="R1271" s="9">
        <f>IF(O1271&gt;0,E1271/O1271,0)</f>
        <v>99.15533980582525</v>
      </c>
      <c r="S1271" t="s">
        <v>8276</v>
      </c>
      <c r="T1271" t="s">
        <v>8324</v>
      </c>
      <c r="U1271" t="s">
        <v>8325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15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>(((I1272/60)/60)/24)+DATE(1970,1,1)</f>
        <v>40993.815300925926</v>
      </c>
      <c r="K1272">
        <v>1327523642</v>
      </c>
      <c r="L1272" s="13">
        <f>(((K1272/60)/60)/24)+DATE(1970,1,1)</f>
        <v>40933.856967592597</v>
      </c>
      <c r="M1272" s="30">
        <f t="shared" si="19"/>
        <v>60</v>
      </c>
      <c r="N1272" t="b">
        <v>1</v>
      </c>
      <c r="O1272">
        <v>169</v>
      </c>
      <c r="P1272" t="b">
        <v>1</v>
      </c>
      <c r="Q1272" s="6">
        <f>+E1272/D1272</f>
        <v>1.1472</v>
      </c>
      <c r="R1272" s="9">
        <f>IF(O1272&gt;0,E1272/O1272,0)</f>
        <v>67.881656804733723</v>
      </c>
      <c r="S1272" t="s">
        <v>8276</v>
      </c>
      <c r="T1272" t="s">
        <v>8324</v>
      </c>
      <c r="U1272" t="s">
        <v>8325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15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>(((I1273/60)/60)/24)+DATE(1970,1,1)</f>
        <v>41591.725219907406</v>
      </c>
      <c r="K1273">
        <v>1381767859</v>
      </c>
      <c r="L1273" s="13">
        <f>(((K1273/60)/60)/24)+DATE(1970,1,1)</f>
        <v>41561.683553240742</v>
      </c>
      <c r="M1273" s="30">
        <f t="shared" si="19"/>
        <v>30</v>
      </c>
      <c r="N1273" t="b">
        <v>1</v>
      </c>
      <c r="O1273">
        <v>31</v>
      </c>
      <c r="P1273" t="b">
        <v>1</v>
      </c>
      <c r="Q1273" s="6">
        <f>+E1273/D1273</f>
        <v>1.018</v>
      </c>
      <c r="R1273" s="9">
        <f>IF(O1273&gt;0,E1273/O1273,0)</f>
        <v>246.29032258064515</v>
      </c>
      <c r="S1273" t="s">
        <v>8276</v>
      </c>
      <c r="T1273" t="s">
        <v>8324</v>
      </c>
      <c r="U1273" t="s">
        <v>8325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15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>(((I1274/60)/60)/24)+DATE(1970,1,1)</f>
        <v>40344.166666666664</v>
      </c>
      <c r="K1274">
        <v>1270576379</v>
      </c>
      <c r="L1274" s="13">
        <f>(((K1274/60)/60)/24)+DATE(1970,1,1)</f>
        <v>40274.745127314818</v>
      </c>
      <c r="M1274" s="30">
        <f t="shared" si="19"/>
        <v>69</v>
      </c>
      <c r="N1274" t="b">
        <v>1</v>
      </c>
      <c r="O1274">
        <v>28</v>
      </c>
      <c r="P1274" t="b">
        <v>1</v>
      </c>
      <c r="Q1274" s="6">
        <f>+E1274/D1274</f>
        <v>1.06</v>
      </c>
      <c r="R1274" s="9">
        <f>IF(O1274&gt;0,E1274/O1274,0)</f>
        <v>189.28571428571428</v>
      </c>
      <c r="S1274" t="s">
        <v>8276</v>
      </c>
      <c r="T1274" t="s">
        <v>8324</v>
      </c>
      <c r="U1274" t="s">
        <v>8325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1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>(((I1275/60)/60)/24)+DATE(1970,1,1)</f>
        <v>41882.730219907404</v>
      </c>
      <c r="K1275">
        <v>1406914291</v>
      </c>
      <c r="L1275" s="13">
        <f>(((K1275/60)/60)/24)+DATE(1970,1,1)</f>
        <v>41852.730219907404</v>
      </c>
      <c r="M1275" s="30">
        <f t="shared" si="19"/>
        <v>30</v>
      </c>
      <c r="N1275" t="b">
        <v>1</v>
      </c>
      <c r="O1275">
        <v>54</v>
      </c>
      <c r="P1275" t="b">
        <v>1</v>
      </c>
      <c r="Q1275" s="6">
        <f>+E1275/D1275</f>
        <v>1.0349999999999999</v>
      </c>
      <c r="R1275" s="9">
        <f>IF(O1275&gt;0,E1275/O1275,0)</f>
        <v>76.666666666666671</v>
      </c>
      <c r="S1275" t="s">
        <v>8276</v>
      </c>
      <c r="T1275" t="s">
        <v>8324</v>
      </c>
      <c r="U1275" t="s">
        <v>8325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15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>(((I1276/60)/60)/24)+DATE(1970,1,1)</f>
        <v>41151.690104166664</v>
      </c>
      <c r="K1276">
        <v>1343320425</v>
      </c>
      <c r="L1276" s="13">
        <f>(((K1276/60)/60)/24)+DATE(1970,1,1)</f>
        <v>41116.690104166664</v>
      </c>
      <c r="M1276" s="30">
        <f t="shared" si="19"/>
        <v>35</v>
      </c>
      <c r="N1276" t="b">
        <v>1</v>
      </c>
      <c r="O1276">
        <v>467</v>
      </c>
      <c r="P1276" t="b">
        <v>1</v>
      </c>
      <c r="Q1276" s="6">
        <f>+E1276/D1276</f>
        <v>1.5497535999999998</v>
      </c>
      <c r="R1276" s="9">
        <f>IF(O1276&gt;0,E1276/O1276,0)</f>
        <v>82.963254817987149</v>
      </c>
      <c r="S1276" t="s">
        <v>8276</v>
      </c>
      <c r="T1276" t="s">
        <v>8324</v>
      </c>
      <c r="U1276" t="s">
        <v>8325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15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>(((I1277/60)/60)/24)+DATE(1970,1,1)</f>
        <v>41493.867905092593</v>
      </c>
      <c r="K1277">
        <v>1372884587</v>
      </c>
      <c r="L1277" s="13">
        <f>(((K1277/60)/60)/24)+DATE(1970,1,1)</f>
        <v>41458.867905092593</v>
      </c>
      <c r="M1277" s="30">
        <f t="shared" si="19"/>
        <v>35</v>
      </c>
      <c r="N1277" t="b">
        <v>1</v>
      </c>
      <c r="O1277">
        <v>389</v>
      </c>
      <c r="P1277" t="b">
        <v>1</v>
      </c>
      <c r="Q1277" s="6">
        <f>+E1277/D1277</f>
        <v>1.6214066666666667</v>
      </c>
      <c r="R1277" s="9">
        <f>IF(O1277&gt;0,E1277/O1277,0)</f>
        <v>62.522107969151669</v>
      </c>
      <c r="S1277" t="s">
        <v>8276</v>
      </c>
      <c r="T1277" t="s">
        <v>8324</v>
      </c>
      <c r="U1277" t="s">
        <v>8325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15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>(((I1278/60)/60)/24)+DATE(1970,1,1)</f>
        <v>40057.166666666664</v>
      </c>
      <c r="K1278">
        <v>1247504047</v>
      </c>
      <c r="L1278" s="13">
        <f>(((K1278/60)/60)/24)+DATE(1970,1,1)</f>
        <v>40007.704247685186</v>
      </c>
      <c r="M1278" s="30">
        <f t="shared" si="19"/>
        <v>49</v>
      </c>
      <c r="N1278" t="b">
        <v>1</v>
      </c>
      <c r="O1278">
        <v>68</v>
      </c>
      <c r="P1278" t="b">
        <v>1</v>
      </c>
      <c r="Q1278" s="6">
        <f>+E1278/D1278</f>
        <v>1.0442100000000001</v>
      </c>
      <c r="R1278" s="9">
        <f>IF(O1278&gt;0,E1278/O1278,0)</f>
        <v>46.06808823529412</v>
      </c>
      <c r="S1278" t="s">
        <v>8276</v>
      </c>
      <c r="T1278" t="s">
        <v>8324</v>
      </c>
      <c r="U1278" t="s">
        <v>8325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15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>(((I1279/60)/60)/24)+DATE(1970,1,1)</f>
        <v>41156.561886574076</v>
      </c>
      <c r="K1279">
        <v>1343741347</v>
      </c>
      <c r="L1279" s="13">
        <f>(((K1279/60)/60)/24)+DATE(1970,1,1)</f>
        <v>41121.561886574076</v>
      </c>
      <c r="M1279" s="30">
        <f t="shared" si="19"/>
        <v>35</v>
      </c>
      <c r="N1279" t="b">
        <v>1</v>
      </c>
      <c r="O1279">
        <v>413</v>
      </c>
      <c r="P1279" t="b">
        <v>1</v>
      </c>
      <c r="Q1279" s="6">
        <f>+E1279/D1279</f>
        <v>1.0612433333333333</v>
      </c>
      <c r="R1279" s="9">
        <f>IF(O1279&gt;0,E1279/O1279,0)</f>
        <v>38.543946731234868</v>
      </c>
      <c r="S1279" t="s">
        <v>8276</v>
      </c>
      <c r="T1279" t="s">
        <v>8324</v>
      </c>
      <c r="U1279" t="s">
        <v>8325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15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>(((I1280/60)/60)/24)+DATE(1970,1,1)</f>
        <v>41815.083333333336</v>
      </c>
      <c r="K1280">
        <v>1401196766</v>
      </c>
      <c r="L1280" s="13">
        <f>(((K1280/60)/60)/24)+DATE(1970,1,1)</f>
        <v>41786.555162037039</v>
      </c>
      <c r="M1280" s="30">
        <f t="shared" si="19"/>
        <v>29</v>
      </c>
      <c r="N1280" t="b">
        <v>1</v>
      </c>
      <c r="O1280">
        <v>190</v>
      </c>
      <c r="P1280" t="b">
        <v>1</v>
      </c>
      <c r="Q1280" s="6">
        <f>+E1280/D1280</f>
        <v>1.5493846153846154</v>
      </c>
      <c r="R1280" s="9">
        <f>IF(O1280&gt;0,E1280/O1280,0)</f>
        <v>53.005263157894738</v>
      </c>
      <c r="S1280" t="s">
        <v>8276</v>
      </c>
      <c r="T1280" t="s">
        <v>8324</v>
      </c>
      <c r="U1280" t="s">
        <v>8325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15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>(((I1281/60)/60)/24)+DATE(1970,1,1)</f>
        <v>41722.057523148149</v>
      </c>
      <c r="K1281">
        <v>1392171770</v>
      </c>
      <c r="L1281" s="13">
        <f>(((K1281/60)/60)/24)+DATE(1970,1,1)</f>
        <v>41682.099189814813</v>
      </c>
      <c r="M1281" s="30">
        <f t="shared" si="19"/>
        <v>40</v>
      </c>
      <c r="N1281" t="b">
        <v>1</v>
      </c>
      <c r="O1281">
        <v>189</v>
      </c>
      <c r="P1281" t="b">
        <v>1</v>
      </c>
      <c r="Q1281" s="6">
        <f>+E1281/D1281</f>
        <v>1.1077157238734421</v>
      </c>
      <c r="R1281" s="9">
        <f>IF(O1281&gt;0,E1281/O1281,0)</f>
        <v>73.355396825396824</v>
      </c>
      <c r="S1281" t="s">
        <v>8276</v>
      </c>
      <c r="T1281" t="s">
        <v>8324</v>
      </c>
      <c r="U1281" t="s">
        <v>8325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15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>(((I1282/60)/60)/24)+DATE(1970,1,1)</f>
        <v>40603.757569444446</v>
      </c>
      <c r="K1282">
        <v>1291227054</v>
      </c>
      <c r="L1282" s="13">
        <f>(((K1282/60)/60)/24)+DATE(1970,1,1)</f>
        <v>40513.757569444446</v>
      </c>
      <c r="M1282" s="30">
        <f t="shared" si="19"/>
        <v>90</v>
      </c>
      <c r="N1282" t="b">
        <v>1</v>
      </c>
      <c r="O1282">
        <v>130</v>
      </c>
      <c r="P1282" t="b">
        <v>1</v>
      </c>
      <c r="Q1282" s="6">
        <f>+E1282/D1282</f>
        <v>1.1091186666666666</v>
      </c>
      <c r="R1282" s="9">
        <f>IF(O1282&gt;0,E1282/O1282,0)</f>
        <v>127.97523076923076</v>
      </c>
      <c r="S1282" t="s">
        <v>8276</v>
      </c>
      <c r="T1282" t="s">
        <v>8324</v>
      </c>
      <c r="U1282" t="s">
        <v>8325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15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>(((I1283/60)/60)/24)+DATE(1970,1,1)</f>
        <v>41483.743472222224</v>
      </c>
      <c r="K1283">
        <v>1373305836</v>
      </c>
      <c r="L1283" s="13">
        <f>(((K1283/60)/60)/24)+DATE(1970,1,1)</f>
        <v>41463.743472222224</v>
      </c>
      <c r="M1283" s="30">
        <f t="shared" ref="M1283:M1346" si="20">ROUND(+J1283-L1283,0)</f>
        <v>20</v>
      </c>
      <c r="N1283" t="b">
        <v>1</v>
      </c>
      <c r="O1283">
        <v>74</v>
      </c>
      <c r="P1283" t="b">
        <v>1</v>
      </c>
      <c r="Q1283" s="6">
        <f>+E1283/D1283</f>
        <v>1.1071428571428572</v>
      </c>
      <c r="R1283" s="9">
        <f>IF(O1283&gt;0,E1283/O1283,0)</f>
        <v>104.72972972972973</v>
      </c>
      <c r="S1283" t="s">
        <v>8276</v>
      </c>
      <c r="T1283" t="s">
        <v>8324</v>
      </c>
      <c r="U1283" t="s">
        <v>8325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15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>(((I1284/60)/60)/24)+DATE(1970,1,1)</f>
        <v>41617.207638888889</v>
      </c>
      <c r="K1284">
        <v>1383909855</v>
      </c>
      <c r="L1284" s="13">
        <f>(((K1284/60)/60)/24)+DATE(1970,1,1)</f>
        <v>41586.475173611114</v>
      </c>
      <c r="M1284" s="30">
        <f t="shared" si="20"/>
        <v>31</v>
      </c>
      <c r="N1284" t="b">
        <v>1</v>
      </c>
      <c r="O1284">
        <v>274</v>
      </c>
      <c r="P1284" t="b">
        <v>1</v>
      </c>
      <c r="Q1284" s="6">
        <f>+E1284/D1284</f>
        <v>1.2361333333333333</v>
      </c>
      <c r="R1284" s="9">
        <f>IF(O1284&gt;0,E1284/O1284,0)</f>
        <v>67.671532846715323</v>
      </c>
      <c r="S1284" t="s">
        <v>8276</v>
      </c>
      <c r="T1284" t="s">
        <v>8324</v>
      </c>
      <c r="U1284" t="s">
        <v>8325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1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>(((I1285/60)/60)/24)+DATE(1970,1,1)</f>
        <v>41344.166666666664</v>
      </c>
      <c r="K1285">
        <v>1360948389</v>
      </c>
      <c r="L1285" s="13">
        <f>(((K1285/60)/60)/24)+DATE(1970,1,1)</f>
        <v>41320.717465277776</v>
      </c>
      <c r="M1285" s="30">
        <f t="shared" si="20"/>
        <v>23</v>
      </c>
      <c r="N1285" t="b">
        <v>1</v>
      </c>
      <c r="O1285">
        <v>22</v>
      </c>
      <c r="P1285" t="b">
        <v>1</v>
      </c>
      <c r="Q1285" s="6">
        <f>+E1285/D1285</f>
        <v>2.1105</v>
      </c>
      <c r="R1285" s="9">
        <f>IF(O1285&gt;0,E1285/O1285,0)</f>
        <v>95.931818181818187</v>
      </c>
      <c r="S1285" t="s">
        <v>8276</v>
      </c>
      <c r="T1285" t="s">
        <v>8324</v>
      </c>
      <c r="U1285" t="s">
        <v>8325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15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>(((I1286/60)/60)/24)+DATE(1970,1,1)</f>
        <v>42735.707638888889</v>
      </c>
      <c r="K1286">
        <v>1481175482</v>
      </c>
      <c r="L1286" s="13">
        <f>(((K1286/60)/60)/24)+DATE(1970,1,1)</f>
        <v>42712.23474537037</v>
      </c>
      <c r="M1286" s="30">
        <f t="shared" si="20"/>
        <v>23</v>
      </c>
      <c r="N1286" t="b">
        <v>0</v>
      </c>
      <c r="O1286">
        <v>31</v>
      </c>
      <c r="P1286" t="b">
        <v>1</v>
      </c>
      <c r="Q1286" s="6">
        <f>+E1286/D1286</f>
        <v>1.01</v>
      </c>
      <c r="R1286" s="9">
        <f>IF(O1286&gt;0,E1286/O1286,0)</f>
        <v>65.161290322580641</v>
      </c>
      <c r="S1286" t="s">
        <v>8271</v>
      </c>
      <c r="T1286" t="s">
        <v>8316</v>
      </c>
      <c r="U1286" t="s">
        <v>8317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15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>(((I1287/60)/60)/24)+DATE(1970,1,1)</f>
        <v>42175.583043981482</v>
      </c>
      <c r="K1287">
        <v>1433512775</v>
      </c>
      <c r="L1287" s="13">
        <f>(((K1287/60)/60)/24)+DATE(1970,1,1)</f>
        <v>42160.583043981482</v>
      </c>
      <c r="M1287" s="30">
        <f t="shared" si="20"/>
        <v>15</v>
      </c>
      <c r="N1287" t="b">
        <v>0</v>
      </c>
      <c r="O1287">
        <v>63</v>
      </c>
      <c r="P1287" t="b">
        <v>1</v>
      </c>
      <c r="Q1287" s="6">
        <f>+E1287/D1287</f>
        <v>1.0165</v>
      </c>
      <c r="R1287" s="9">
        <f>IF(O1287&gt;0,E1287/O1287,0)</f>
        <v>32.269841269841272</v>
      </c>
      <c r="S1287" t="s">
        <v>8271</v>
      </c>
      <c r="T1287" t="s">
        <v>8316</v>
      </c>
      <c r="U1287" t="s">
        <v>8317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15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>(((I1288/60)/60)/24)+DATE(1970,1,1)</f>
        <v>42052.583333333328</v>
      </c>
      <c r="K1288">
        <v>1423041227</v>
      </c>
      <c r="L1288" s="13">
        <f>(((K1288/60)/60)/24)+DATE(1970,1,1)</f>
        <v>42039.384571759263</v>
      </c>
      <c r="M1288" s="30">
        <f t="shared" si="20"/>
        <v>13</v>
      </c>
      <c r="N1288" t="b">
        <v>0</v>
      </c>
      <c r="O1288">
        <v>20</v>
      </c>
      <c r="P1288" t="b">
        <v>1</v>
      </c>
      <c r="Q1288" s="6">
        <f>+E1288/D1288</f>
        <v>1.0833333333333333</v>
      </c>
      <c r="R1288" s="9">
        <f>IF(O1288&gt;0,E1288/O1288,0)</f>
        <v>81.25</v>
      </c>
      <c r="S1288" t="s">
        <v>8271</v>
      </c>
      <c r="T1288" t="s">
        <v>8316</v>
      </c>
      <c r="U1288" t="s">
        <v>8317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15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>(((I1289/60)/60)/24)+DATE(1970,1,1)</f>
        <v>42167.621018518519</v>
      </c>
      <c r="K1289">
        <v>1428936856</v>
      </c>
      <c r="L1289" s="13">
        <f>(((K1289/60)/60)/24)+DATE(1970,1,1)</f>
        <v>42107.621018518519</v>
      </c>
      <c r="M1289" s="30">
        <f t="shared" si="20"/>
        <v>60</v>
      </c>
      <c r="N1289" t="b">
        <v>0</v>
      </c>
      <c r="O1289">
        <v>25</v>
      </c>
      <c r="P1289" t="b">
        <v>1</v>
      </c>
      <c r="Q1289" s="6">
        <f>+E1289/D1289</f>
        <v>2.42</v>
      </c>
      <c r="R1289" s="9">
        <f>IF(O1289&gt;0,E1289/O1289,0)</f>
        <v>24.2</v>
      </c>
      <c r="S1289" t="s">
        <v>8271</v>
      </c>
      <c r="T1289" t="s">
        <v>8316</v>
      </c>
      <c r="U1289" t="s">
        <v>8317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15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>(((I1290/60)/60)/24)+DATE(1970,1,1)</f>
        <v>42592.166666666672</v>
      </c>
      <c r="K1290">
        <v>1468122163</v>
      </c>
      <c r="L1290" s="13">
        <f>(((K1290/60)/60)/24)+DATE(1970,1,1)</f>
        <v>42561.154664351852</v>
      </c>
      <c r="M1290" s="30">
        <f t="shared" si="20"/>
        <v>31</v>
      </c>
      <c r="N1290" t="b">
        <v>0</v>
      </c>
      <c r="O1290">
        <v>61</v>
      </c>
      <c r="P1290" t="b">
        <v>1</v>
      </c>
      <c r="Q1290" s="6">
        <f>+E1290/D1290</f>
        <v>1.0044999999999999</v>
      </c>
      <c r="R1290" s="9">
        <f>IF(O1290&gt;0,E1290/O1290,0)</f>
        <v>65.868852459016395</v>
      </c>
      <c r="S1290" t="s">
        <v>8271</v>
      </c>
      <c r="T1290" t="s">
        <v>8316</v>
      </c>
      <c r="U1290" t="s">
        <v>8317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15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>(((I1291/60)/60)/24)+DATE(1970,1,1)</f>
        <v>42739.134780092587</v>
      </c>
      <c r="K1291">
        <v>1480907645</v>
      </c>
      <c r="L1291" s="13">
        <f>(((K1291/60)/60)/24)+DATE(1970,1,1)</f>
        <v>42709.134780092587</v>
      </c>
      <c r="M1291" s="30">
        <f t="shared" si="20"/>
        <v>30</v>
      </c>
      <c r="N1291" t="b">
        <v>0</v>
      </c>
      <c r="O1291">
        <v>52</v>
      </c>
      <c r="P1291" t="b">
        <v>1</v>
      </c>
      <c r="Q1291" s="6">
        <f>+E1291/D1291</f>
        <v>1.2506666666666666</v>
      </c>
      <c r="R1291" s="9">
        <f>IF(O1291&gt;0,E1291/O1291,0)</f>
        <v>36.07692307692308</v>
      </c>
      <c r="S1291" t="s">
        <v>8271</v>
      </c>
      <c r="T1291" t="s">
        <v>8316</v>
      </c>
      <c r="U1291" t="s">
        <v>8317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15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>(((I1292/60)/60)/24)+DATE(1970,1,1)</f>
        <v>42117.290972222225</v>
      </c>
      <c r="K1292">
        <v>1427121931</v>
      </c>
      <c r="L1292" s="13">
        <f>(((K1292/60)/60)/24)+DATE(1970,1,1)</f>
        <v>42086.614942129629</v>
      </c>
      <c r="M1292" s="30">
        <f t="shared" si="20"/>
        <v>31</v>
      </c>
      <c r="N1292" t="b">
        <v>0</v>
      </c>
      <c r="O1292">
        <v>86</v>
      </c>
      <c r="P1292" t="b">
        <v>1</v>
      </c>
      <c r="Q1292" s="6">
        <f>+E1292/D1292</f>
        <v>1.0857142857142856</v>
      </c>
      <c r="R1292" s="9">
        <f>IF(O1292&gt;0,E1292/O1292,0)</f>
        <v>44.186046511627907</v>
      </c>
      <c r="S1292" t="s">
        <v>8271</v>
      </c>
      <c r="T1292" t="s">
        <v>8316</v>
      </c>
      <c r="U1292" t="s">
        <v>8317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15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>(((I1293/60)/60)/24)+DATE(1970,1,1)</f>
        <v>42101.291666666672</v>
      </c>
      <c r="K1293">
        <v>1425224391</v>
      </c>
      <c r="L1293" s="13">
        <f>(((K1293/60)/60)/24)+DATE(1970,1,1)</f>
        <v>42064.652673611112</v>
      </c>
      <c r="M1293" s="30">
        <f t="shared" si="20"/>
        <v>37</v>
      </c>
      <c r="N1293" t="b">
        <v>0</v>
      </c>
      <c r="O1293">
        <v>42</v>
      </c>
      <c r="P1293" t="b">
        <v>1</v>
      </c>
      <c r="Q1293" s="6">
        <f>+E1293/D1293</f>
        <v>1.4570000000000001</v>
      </c>
      <c r="R1293" s="9">
        <f>IF(O1293&gt;0,E1293/O1293,0)</f>
        <v>104.07142857142857</v>
      </c>
      <c r="S1293" t="s">
        <v>8271</v>
      </c>
      <c r="T1293" t="s">
        <v>8316</v>
      </c>
      <c r="U1293" t="s">
        <v>8317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15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>(((I1294/60)/60)/24)+DATE(1970,1,1)</f>
        <v>42283.957638888889</v>
      </c>
      <c r="K1294">
        <v>1441822828</v>
      </c>
      <c r="L1294" s="13">
        <f>(((K1294/60)/60)/24)+DATE(1970,1,1)</f>
        <v>42256.764212962968</v>
      </c>
      <c r="M1294" s="30">
        <f t="shared" si="20"/>
        <v>27</v>
      </c>
      <c r="N1294" t="b">
        <v>0</v>
      </c>
      <c r="O1294">
        <v>52</v>
      </c>
      <c r="P1294" t="b">
        <v>1</v>
      </c>
      <c r="Q1294" s="6">
        <f>+E1294/D1294</f>
        <v>1.1000000000000001</v>
      </c>
      <c r="R1294" s="9">
        <f>IF(O1294&gt;0,E1294/O1294,0)</f>
        <v>35.96153846153846</v>
      </c>
      <c r="S1294" t="s">
        <v>8271</v>
      </c>
      <c r="T1294" t="s">
        <v>8316</v>
      </c>
      <c r="U1294" t="s">
        <v>8317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1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>(((I1295/60)/60)/24)+DATE(1970,1,1)</f>
        <v>42322.742719907401</v>
      </c>
      <c r="K1295">
        <v>1444927771</v>
      </c>
      <c r="L1295" s="13">
        <f>(((K1295/60)/60)/24)+DATE(1970,1,1)</f>
        <v>42292.701053240744</v>
      </c>
      <c r="M1295" s="30">
        <f t="shared" si="20"/>
        <v>30</v>
      </c>
      <c r="N1295" t="b">
        <v>0</v>
      </c>
      <c r="O1295">
        <v>120</v>
      </c>
      <c r="P1295" t="b">
        <v>1</v>
      </c>
      <c r="Q1295" s="6">
        <f>+E1295/D1295</f>
        <v>1.0223333333333333</v>
      </c>
      <c r="R1295" s="9">
        <f>IF(O1295&gt;0,E1295/O1295,0)</f>
        <v>127.79166666666667</v>
      </c>
      <c r="S1295" t="s">
        <v>8271</v>
      </c>
      <c r="T1295" t="s">
        <v>8316</v>
      </c>
      <c r="U1295" t="s">
        <v>8317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15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>(((I1296/60)/60)/24)+DATE(1970,1,1)</f>
        <v>42296.458333333328</v>
      </c>
      <c r="K1296">
        <v>1443696797</v>
      </c>
      <c r="L1296" s="13">
        <f>(((K1296/60)/60)/24)+DATE(1970,1,1)</f>
        <v>42278.453668981485</v>
      </c>
      <c r="M1296" s="30">
        <f t="shared" si="20"/>
        <v>18</v>
      </c>
      <c r="N1296" t="b">
        <v>0</v>
      </c>
      <c r="O1296">
        <v>22</v>
      </c>
      <c r="P1296" t="b">
        <v>1</v>
      </c>
      <c r="Q1296" s="6">
        <f>+E1296/D1296</f>
        <v>1.22</v>
      </c>
      <c r="R1296" s="9">
        <f>IF(O1296&gt;0,E1296/O1296,0)</f>
        <v>27.727272727272727</v>
      </c>
      <c r="S1296" t="s">
        <v>8271</v>
      </c>
      <c r="T1296" t="s">
        <v>8316</v>
      </c>
      <c r="U1296" t="s">
        <v>8317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15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>(((I1297/60)/60)/24)+DATE(1970,1,1)</f>
        <v>42214.708333333328</v>
      </c>
      <c r="K1297">
        <v>1435585497</v>
      </c>
      <c r="L1297" s="13">
        <f>(((K1297/60)/60)/24)+DATE(1970,1,1)</f>
        <v>42184.572881944448</v>
      </c>
      <c r="M1297" s="30">
        <f t="shared" si="20"/>
        <v>30</v>
      </c>
      <c r="N1297" t="b">
        <v>0</v>
      </c>
      <c r="O1297">
        <v>64</v>
      </c>
      <c r="P1297" t="b">
        <v>1</v>
      </c>
      <c r="Q1297" s="6">
        <f>+E1297/D1297</f>
        <v>1.0196000000000001</v>
      </c>
      <c r="R1297" s="9">
        <f>IF(O1297&gt;0,E1297/O1297,0)</f>
        <v>39.828125</v>
      </c>
      <c r="S1297" t="s">
        <v>8271</v>
      </c>
      <c r="T1297" t="s">
        <v>8316</v>
      </c>
      <c r="U1297" t="s">
        <v>8317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15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>(((I1298/60)/60)/24)+DATE(1970,1,1)</f>
        <v>42443.008946759262</v>
      </c>
      <c r="K1298">
        <v>1456189973</v>
      </c>
      <c r="L1298" s="13">
        <f>(((K1298/60)/60)/24)+DATE(1970,1,1)</f>
        <v>42423.050613425927</v>
      </c>
      <c r="M1298" s="30">
        <f t="shared" si="20"/>
        <v>20</v>
      </c>
      <c r="N1298" t="b">
        <v>0</v>
      </c>
      <c r="O1298">
        <v>23</v>
      </c>
      <c r="P1298" t="b">
        <v>1</v>
      </c>
      <c r="Q1298" s="6">
        <f>+E1298/D1298</f>
        <v>1.411764705882353</v>
      </c>
      <c r="R1298" s="9">
        <f>IF(O1298&gt;0,E1298/O1298,0)</f>
        <v>52.173913043478258</v>
      </c>
      <c r="S1298" t="s">
        <v>8271</v>
      </c>
      <c r="T1298" t="s">
        <v>8316</v>
      </c>
      <c r="U1298" t="s">
        <v>8317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15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>(((I1299/60)/60)/24)+DATE(1970,1,1)</f>
        <v>42491.747199074074</v>
      </c>
      <c r="K1299">
        <v>1459533358</v>
      </c>
      <c r="L1299" s="13">
        <f>(((K1299/60)/60)/24)+DATE(1970,1,1)</f>
        <v>42461.747199074074</v>
      </c>
      <c r="M1299" s="30">
        <f t="shared" si="20"/>
        <v>30</v>
      </c>
      <c r="N1299" t="b">
        <v>0</v>
      </c>
      <c r="O1299">
        <v>238</v>
      </c>
      <c r="P1299" t="b">
        <v>1</v>
      </c>
      <c r="Q1299" s="6">
        <f>+E1299/D1299</f>
        <v>1.0952500000000001</v>
      </c>
      <c r="R1299" s="9">
        <f>IF(O1299&gt;0,E1299/O1299,0)</f>
        <v>92.037815126050418</v>
      </c>
      <c r="S1299" t="s">
        <v>8271</v>
      </c>
      <c r="T1299" t="s">
        <v>8316</v>
      </c>
      <c r="U1299" t="s">
        <v>8317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15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>(((I1300/60)/60)/24)+DATE(1970,1,1)</f>
        <v>42488.680925925932</v>
      </c>
      <c r="K1300">
        <v>1459268432</v>
      </c>
      <c r="L1300" s="13">
        <f>(((K1300/60)/60)/24)+DATE(1970,1,1)</f>
        <v>42458.680925925932</v>
      </c>
      <c r="M1300" s="30">
        <f t="shared" si="20"/>
        <v>30</v>
      </c>
      <c r="N1300" t="b">
        <v>0</v>
      </c>
      <c r="O1300">
        <v>33</v>
      </c>
      <c r="P1300" t="b">
        <v>1</v>
      </c>
      <c r="Q1300" s="6">
        <f>+E1300/D1300</f>
        <v>1.0465</v>
      </c>
      <c r="R1300" s="9">
        <f>IF(O1300&gt;0,E1300/O1300,0)</f>
        <v>63.424242424242422</v>
      </c>
      <c r="S1300" t="s">
        <v>8271</v>
      </c>
      <c r="T1300" t="s">
        <v>8316</v>
      </c>
      <c r="U1300" t="s">
        <v>8317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15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>(((I1301/60)/60)/24)+DATE(1970,1,1)</f>
        <v>42199.814340277779</v>
      </c>
      <c r="K1301">
        <v>1434310359</v>
      </c>
      <c r="L1301" s="13">
        <f>(((K1301/60)/60)/24)+DATE(1970,1,1)</f>
        <v>42169.814340277779</v>
      </c>
      <c r="M1301" s="30">
        <f t="shared" si="20"/>
        <v>30</v>
      </c>
      <c r="N1301" t="b">
        <v>0</v>
      </c>
      <c r="O1301">
        <v>32</v>
      </c>
      <c r="P1301" t="b">
        <v>1</v>
      </c>
      <c r="Q1301" s="6">
        <f>+E1301/D1301</f>
        <v>1.24</v>
      </c>
      <c r="R1301" s="9">
        <f>IF(O1301&gt;0,E1301/O1301,0)</f>
        <v>135.625</v>
      </c>
      <c r="S1301" t="s">
        <v>8271</v>
      </c>
      <c r="T1301" t="s">
        <v>8316</v>
      </c>
      <c r="U1301" t="s">
        <v>8317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15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>(((I1302/60)/60)/24)+DATE(1970,1,1)</f>
        <v>42522.789583333331</v>
      </c>
      <c r="K1302">
        <v>1461427938</v>
      </c>
      <c r="L1302" s="13">
        <f>(((K1302/60)/60)/24)+DATE(1970,1,1)</f>
        <v>42483.675208333334</v>
      </c>
      <c r="M1302" s="30">
        <f t="shared" si="20"/>
        <v>39</v>
      </c>
      <c r="N1302" t="b">
        <v>0</v>
      </c>
      <c r="O1302">
        <v>24</v>
      </c>
      <c r="P1302" t="b">
        <v>1</v>
      </c>
      <c r="Q1302" s="6">
        <f>+E1302/D1302</f>
        <v>1.35</v>
      </c>
      <c r="R1302" s="9">
        <f>IF(O1302&gt;0,E1302/O1302,0)</f>
        <v>168.75</v>
      </c>
      <c r="S1302" t="s">
        <v>8271</v>
      </c>
      <c r="T1302" t="s">
        <v>8316</v>
      </c>
      <c r="U1302" t="s">
        <v>8317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15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>(((I1303/60)/60)/24)+DATE(1970,1,1)</f>
        <v>42206.125</v>
      </c>
      <c r="K1303">
        <v>1436551178</v>
      </c>
      <c r="L1303" s="13">
        <f>(((K1303/60)/60)/24)+DATE(1970,1,1)</f>
        <v>42195.749745370369</v>
      </c>
      <c r="M1303" s="30">
        <f t="shared" si="20"/>
        <v>10</v>
      </c>
      <c r="N1303" t="b">
        <v>0</v>
      </c>
      <c r="O1303">
        <v>29</v>
      </c>
      <c r="P1303" t="b">
        <v>1</v>
      </c>
      <c r="Q1303" s="6">
        <f>+E1303/D1303</f>
        <v>1.0275000000000001</v>
      </c>
      <c r="R1303" s="9">
        <f>IF(O1303&gt;0,E1303/O1303,0)</f>
        <v>70.862068965517238</v>
      </c>
      <c r="S1303" t="s">
        <v>8271</v>
      </c>
      <c r="T1303" t="s">
        <v>8316</v>
      </c>
      <c r="U1303" t="s">
        <v>8317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15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>(((I1304/60)/60)/24)+DATE(1970,1,1)</f>
        <v>42705.099664351852</v>
      </c>
      <c r="K1304">
        <v>1477963411</v>
      </c>
      <c r="L1304" s="13">
        <f>(((K1304/60)/60)/24)+DATE(1970,1,1)</f>
        <v>42675.057997685188</v>
      </c>
      <c r="M1304" s="30">
        <f t="shared" si="20"/>
        <v>30</v>
      </c>
      <c r="N1304" t="b">
        <v>0</v>
      </c>
      <c r="O1304">
        <v>50</v>
      </c>
      <c r="P1304" t="b">
        <v>1</v>
      </c>
      <c r="Q1304" s="6">
        <f>+E1304/D1304</f>
        <v>1</v>
      </c>
      <c r="R1304" s="9">
        <f>IF(O1304&gt;0,E1304/O1304,0)</f>
        <v>50</v>
      </c>
      <c r="S1304" t="s">
        <v>8271</v>
      </c>
      <c r="T1304" t="s">
        <v>8316</v>
      </c>
      <c r="U1304" t="s">
        <v>8317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1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>(((I1305/60)/60)/24)+DATE(1970,1,1)</f>
        <v>42582.458333333328</v>
      </c>
      <c r="K1305">
        <v>1468578920</v>
      </c>
      <c r="L1305" s="13">
        <f>(((K1305/60)/60)/24)+DATE(1970,1,1)</f>
        <v>42566.441203703704</v>
      </c>
      <c r="M1305" s="30">
        <f t="shared" si="20"/>
        <v>16</v>
      </c>
      <c r="N1305" t="b">
        <v>0</v>
      </c>
      <c r="O1305">
        <v>108</v>
      </c>
      <c r="P1305" t="b">
        <v>1</v>
      </c>
      <c r="Q1305" s="6">
        <f>+E1305/D1305</f>
        <v>1.3026085714285716</v>
      </c>
      <c r="R1305" s="9">
        <f>IF(O1305&gt;0,E1305/O1305,0)</f>
        <v>42.214166666666671</v>
      </c>
      <c r="S1305" t="s">
        <v>8271</v>
      </c>
      <c r="T1305" t="s">
        <v>8316</v>
      </c>
      <c r="U1305" t="s">
        <v>8317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15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>(((I1306/60)/60)/24)+DATE(1970,1,1)</f>
        <v>42807.152835648143</v>
      </c>
      <c r="K1306">
        <v>1484196005</v>
      </c>
      <c r="L1306" s="13">
        <f>(((K1306/60)/60)/24)+DATE(1970,1,1)</f>
        <v>42747.194502314815</v>
      </c>
      <c r="M1306" s="30">
        <f t="shared" si="20"/>
        <v>60</v>
      </c>
      <c r="N1306" t="b">
        <v>0</v>
      </c>
      <c r="O1306">
        <v>104</v>
      </c>
      <c r="P1306" t="b">
        <v>0</v>
      </c>
      <c r="Q1306" s="6">
        <f>+E1306/D1306</f>
        <v>0.39627499999999999</v>
      </c>
      <c r="R1306" s="9">
        <f>IF(O1306&gt;0,E1306/O1306,0)</f>
        <v>152.41346153846155</v>
      </c>
      <c r="S1306" t="s">
        <v>8273</v>
      </c>
      <c r="T1306" t="s">
        <v>8318</v>
      </c>
      <c r="U1306" t="s">
        <v>8320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15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>(((I1307/60)/60)/24)+DATE(1970,1,1)</f>
        <v>42572.729166666672</v>
      </c>
      <c r="K1307">
        <v>1466611108</v>
      </c>
      <c r="L1307" s="13">
        <f>(((K1307/60)/60)/24)+DATE(1970,1,1)</f>
        <v>42543.665601851855</v>
      </c>
      <c r="M1307" s="30">
        <f t="shared" si="20"/>
        <v>29</v>
      </c>
      <c r="N1307" t="b">
        <v>0</v>
      </c>
      <c r="O1307">
        <v>86</v>
      </c>
      <c r="P1307" t="b">
        <v>0</v>
      </c>
      <c r="Q1307" s="6">
        <f>+E1307/D1307</f>
        <v>0.25976666666666665</v>
      </c>
      <c r="R1307" s="9">
        <f>IF(O1307&gt;0,E1307/O1307,0)</f>
        <v>90.616279069767444</v>
      </c>
      <c r="S1307" t="s">
        <v>8273</v>
      </c>
      <c r="T1307" t="s">
        <v>8318</v>
      </c>
      <c r="U1307" t="s">
        <v>8320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15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>(((I1308/60)/60)/24)+DATE(1970,1,1)</f>
        <v>41977.457569444443</v>
      </c>
      <c r="K1308">
        <v>1415098734</v>
      </c>
      <c r="L1308" s="13">
        <f>(((K1308/60)/60)/24)+DATE(1970,1,1)</f>
        <v>41947.457569444443</v>
      </c>
      <c r="M1308" s="30">
        <f t="shared" si="20"/>
        <v>30</v>
      </c>
      <c r="N1308" t="b">
        <v>0</v>
      </c>
      <c r="O1308">
        <v>356</v>
      </c>
      <c r="P1308" t="b">
        <v>0</v>
      </c>
      <c r="Q1308" s="6">
        <f>+E1308/D1308</f>
        <v>0.65246363636363636</v>
      </c>
      <c r="R1308" s="9">
        <f>IF(O1308&gt;0,E1308/O1308,0)</f>
        <v>201.60393258426967</v>
      </c>
      <c r="S1308" t="s">
        <v>8273</v>
      </c>
      <c r="T1308" t="s">
        <v>8318</v>
      </c>
      <c r="U1308" t="s">
        <v>8320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15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>(((I1309/60)/60)/24)+DATE(1970,1,1)</f>
        <v>42417.503229166665</v>
      </c>
      <c r="K1309">
        <v>1453118679</v>
      </c>
      <c r="L1309" s="13">
        <f>(((K1309/60)/60)/24)+DATE(1970,1,1)</f>
        <v>42387.503229166665</v>
      </c>
      <c r="M1309" s="30">
        <f t="shared" si="20"/>
        <v>30</v>
      </c>
      <c r="N1309" t="b">
        <v>0</v>
      </c>
      <c r="O1309">
        <v>45</v>
      </c>
      <c r="P1309" t="b">
        <v>0</v>
      </c>
      <c r="Q1309" s="6">
        <f>+E1309/D1309</f>
        <v>0.11514000000000001</v>
      </c>
      <c r="R1309" s="9">
        <f>IF(O1309&gt;0,E1309/O1309,0)</f>
        <v>127.93333333333334</v>
      </c>
      <c r="S1309" t="s">
        <v>8273</v>
      </c>
      <c r="T1309" t="s">
        <v>8318</v>
      </c>
      <c r="U1309" t="s">
        <v>8320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15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>(((I1310/60)/60)/24)+DATE(1970,1,1)</f>
        <v>42651.613564814819</v>
      </c>
      <c r="K1310">
        <v>1472481812</v>
      </c>
      <c r="L1310" s="13">
        <f>(((K1310/60)/60)/24)+DATE(1970,1,1)</f>
        <v>42611.613564814819</v>
      </c>
      <c r="M1310" s="30">
        <f t="shared" si="20"/>
        <v>40</v>
      </c>
      <c r="N1310" t="b">
        <v>0</v>
      </c>
      <c r="O1310">
        <v>38</v>
      </c>
      <c r="P1310" t="b">
        <v>0</v>
      </c>
      <c r="Q1310" s="6">
        <f>+E1310/D1310</f>
        <v>0.11360000000000001</v>
      </c>
      <c r="R1310" s="9">
        <f>IF(O1310&gt;0,E1310/O1310,0)</f>
        <v>29.894736842105264</v>
      </c>
      <c r="S1310" t="s">
        <v>8273</v>
      </c>
      <c r="T1310" t="s">
        <v>8318</v>
      </c>
      <c r="U1310" t="s">
        <v>8320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15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>(((I1311/60)/60)/24)+DATE(1970,1,1)</f>
        <v>42292.882731481484</v>
      </c>
      <c r="K1311">
        <v>1441919468</v>
      </c>
      <c r="L1311" s="13">
        <f>(((K1311/60)/60)/24)+DATE(1970,1,1)</f>
        <v>42257.882731481484</v>
      </c>
      <c r="M1311" s="30">
        <f t="shared" si="20"/>
        <v>35</v>
      </c>
      <c r="N1311" t="b">
        <v>0</v>
      </c>
      <c r="O1311">
        <v>35</v>
      </c>
      <c r="P1311" t="b">
        <v>0</v>
      </c>
      <c r="Q1311" s="6">
        <f>+E1311/D1311</f>
        <v>1.1199130434782609</v>
      </c>
      <c r="R1311" s="9">
        <f>IF(O1311&gt;0,E1311/O1311,0)</f>
        <v>367.97142857142859</v>
      </c>
      <c r="S1311" t="s">
        <v>8273</v>
      </c>
      <c r="T1311" t="s">
        <v>8318</v>
      </c>
      <c r="U1311" t="s">
        <v>8320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15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>(((I1312/60)/60)/24)+DATE(1970,1,1)</f>
        <v>42601.667245370365</v>
      </c>
      <c r="K1312">
        <v>1467734450</v>
      </c>
      <c r="L1312" s="13">
        <f>(((K1312/60)/60)/24)+DATE(1970,1,1)</f>
        <v>42556.667245370365</v>
      </c>
      <c r="M1312" s="30">
        <f t="shared" si="20"/>
        <v>45</v>
      </c>
      <c r="N1312" t="b">
        <v>0</v>
      </c>
      <c r="O1312">
        <v>24</v>
      </c>
      <c r="P1312" t="b">
        <v>0</v>
      </c>
      <c r="Q1312" s="6">
        <f>+E1312/D1312</f>
        <v>0.155</v>
      </c>
      <c r="R1312" s="9">
        <f>IF(O1312&gt;0,E1312/O1312,0)</f>
        <v>129.16666666666666</v>
      </c>
      <c r="S1312" t="s">
        <v>8273</v>
      </c>
      <c r="T1312" t="s">
        <v>8318</v>
      </c>
      <c r="U1312" t="s">
        <v>8320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15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>(((I1313/60)/60)/24)+DATE(1970,1,1)</f>
        <v>42704.843969907408</v>
      </c>
      <c r="K1313">
        <v>1477509319</v>
      </c>
      <c r="L1313" s="13">
        <f>(((K1313/60)/60)/24)+DATE(1970,1,1)</f>
        <v>42669.802303240736</v>
      </c>
      <c r="M1313" s="30">
        <f t="shared" si="20"/>
        <v>35</v>
      </c>
      <c r="N1313" t="b">
        <v>0</v>
      </c>
      <c r="O1313">
        <v>100</v>
      </c>
      <c r="P1313" t="b">
        <v>0</v>
      </c>
      <c r="Q1313" s="6">
        <f>+E1313/D1313</f>
        <v>0.32028000000000001</v>
      </c>
      <c r="R1313" s="9">
        <f>IF(O1313&gt;0,E1313/O1313,0)</f>
        <v>800.7</v>
      </c>
      <c r="S1313" t="s">
        <v>8273</v>
      </c>
      <c r="T1313" t="s">
        <v>8318</v>
      </c>
      <c r="U1313" t="s">
        <v>8320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15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>(((I1314/60)/60)/24)+DATE(1970,1,1)</f>
        <v>42112.702800925923</v>
      </c>
      <c r="K1314">
        <v>1426783922</v>
      </c>
      <c r="L1314" s="13">
        <f>(((K1314/60)/60)/24)+DATE(1970,1,1)</f>
        <v>42082.702800925923</v>
      </c>
      <c r="M1314" s="30">
        <f t="shared" si="20"/>
        <v>30</v>
      </c>
      <c r="N1314" t="b">
        <v>0</v>
      </c>
      <c r="O1314">
        <v>1</v>
      </c>
      <c r="P1314" t="b">
        <v>0</v>
      </c>
      <c r="Q1314" s="6">
        <f>+E1314/D1314</f>
        <v>6.0869565217391303E-3</v>
      </c>
      <c r="R1314" s="9">
        <f>IF(O1314&gt;0,E1314/O1314,0)</f>
        <v>28</v>
      </c>
      <c r="S1314" t="s">
        <v>8273</v>
      </c>
      <c r="T1314" t="s">
        <v>8318</v>
      </c>
      <c r="U1314" t="s">
        <v>8320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>(((I1315/60)/60)/24)+DATE(1970,1,1)</f>
        <v>42432.709652777776</v>
      </c>
      <c r="K1315">
        <v>1454432514</v>
      </c>
      <c r="L1315" s="13">
        <f>(((K1315/60)/60)/24)+DATE(1970,1,1)</f>
        <v>42402.709652777776</v>
      </c>
      <c r="M1315" s="30">
        <f t="shared" si="20"/>
        <v>30</v>
      </c>
      <c r="N1315" t="b">
        <v>0</v>
      </c>
      <c r="O1315">
        <v>122</v>
      </c>
      <c r="P1315" t="b">
        <v>0</v>
      </c>
      <c r="Q1315" s="6">
        <f>+E1315/D1315</f>
        <v>0.31114999999999998</v>
      </c>
      <c r="R1315" s="9">
        <f>IF(O1315&gt;0,E1315/O1315,0)</f>
        <v>102.01639344262296</v>
      </c>
      <c r="S1315" t="s">
        <v>8273</v>
      </c>
      <c r="T1315" t="s">
        <v>8318</v>
      </c>
      <c r="U1315" t="s">
        <v>8320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15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>(((I1316/60)/60)/24)+DATE(1970,1,1)</f>
        <v>42664.669675925921</v>
      </c>
      <c r="K1316">
        <v>1471881860</v>
      </c>
      <c r="L1316" s="13">
        <f>(((K1316/60)/60)/24)+DATE(1970,1,1)</f>
        <v>42604.669675925921</v>
      </c>
      <c r="M1316" s="30">
        <f t="shared" si="20"/>
        <v>60</v>
      </c>
      <c r="N1316" t="b">
        <v>0</v>
      </c>
      <c r="O1316">
        <v>11</v>
      </c>
      <c r="P1316" t="b">
        <v>0</v>
      </c>
      <c r="Q1316" s="6">
        <f>+E1316/D1316</f>
        <v>1.1266666666666666E-2</v>
      </c>
      <c r="R1316" s="9">
        <f>IF(O1316&gt;0,E1316/O1316,0)</f>
        <v>184.36363636363637</v>
      </c>
      <c r="S1316" t="s">
        <v>8273</v>
      </c>
      <c r="T1316" t="s">
        <v>8318</v>
      </c>
      <c r="U1316" t="s">
        <v>8320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15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>(((I1317/60)/60)/24)+DATE(1970,1,1)</f>
        <v>42314.041666666672</v>
      </c>
      <c r="K1317">
        <v>1443700648</v>
      </c>
      <c r="L1317" s="13">
        <f>(((K1317/60)/60)/24)+DATE(1970,1,1)</f>
        <v>42278.498240740737</v>
      </c>
      <c r="M1317" s="30">
        <f t="shared" si="20"/>
        <v>36</v>
      </c>
      <c r="N1317" t="b">
        <v>0</v>
      </c>
      <c r="O1317">
        <v>248</v>
      </c>
      <c r="P1317" t="b">
        <v>0</v>
      </c>
      <c r="Q1317" s="6">
        <f>+E1317/D1317</f>
        <v>0.40404000000000001</v>
      </c>
      <c r="R1317" s="9">
        <f>IF(O1317&gt;0,E1317/O1317,0)</f>
        <v>162.91935483870967</v>
      </c>
      <c r="S1317" t="s">
        <v>8273</v>
      </c>
      <c r="T1317" t="s">
        <v>8318</v>
      </c>
      <c r="U1317" t="s">
        <v>8320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15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>(((I1318/60)/60)/24)+DATE(1970,1,1)</f>
        <v>42428.961909722217</v>
      </c>
      <c r="K1318">
        <v>1453676709</v>
      </c>
      <c r="L1318" s="13">
        <f>(((K1318/60)/60)/24)+DATE(1970,1,1)</f>
        <v>42393.961909722217</v>
      </c>
      <c r="M1318" s="30">
        <f t="shared" si="20"/>
        <v>35</v>
      </c>
      <c r="N1318" t="b">
        <v>0</v>
      </c>
      <c r="O1318">
        <v>1</v>
      </c>
      <c r="P1318" t="b">
        <v>0</v>
      </c>
      <c r="Q1318" s="6">
        <f>+E1318/D1318</f>
        <v>1.3333333333333333E-5</v>
      </c>
      <c r="R1318" s="9">
        <f>IF(O1318&gt;0,E1318/O1318,0)</f>
        <v>1</v>
      </c>
      <c r="S1318" t="s">
        <v>8273</v>
      </c>
      <c r="T1318" t="s">
        <v>8318</v>
      </c>
      <c r="U1318" t="s">
        <v>8320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15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>(((I1319/60)/60)/24)+DATE(1970,1,1)</f>
        <v>42572.583333333328</v>
      </c>
      <c r="K1319">
        <v>1464586746</v>
      </c>
      <c r="L1319" s="13">
        <f>(((K1319/60)/60)/24)+DATE(1970,1,1)</f>
        <v>42520.235486111109</v>
      </c>
      <c r="M1319" s="30">
        <f t="shared" si="20"/>
        <v>52</v>
      </c>
      <c r="N1319" t="b">
        <v>0</v>
      </c>
      <c r="O1319">
        <v>19</v>
      </c>
      <c r="P1319" t="b">
        <v>0</v>
      </c>
      <c r="Q1319" s="6">
        <f>+E1319/D1319</f>
        <v>5.7334999999999997E-2</v>
      </c>
      <c r="R1319" s="9">
        <f>IF(O1319&gt;0,E1319/O1319,0)</f>
        <v>603.52631578947364</v>
      </c>
      <c r="S1319" t="s">
        <v>8273</v>
      </c>
      <c r="T1319" t="s">
        <v>8318</v>
      </c>
      <c r="U1319" t="s">
        <v>8320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15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>(((I1320/60)/60)/24)+DATE(1970,1,1)</f>
        <v>42015.043657407412</v>
      </c>
      <c r="K1320">
        <v>1418346172</v>
      </c>
      <c r="L1320" s="13">
        <f>(((K1320/60)/60)/24)+DATE(1970,1,1)</f>
        <v>41985.043657407412</v>
      </c>
      <c r="M1320" s="30">
        <f t="shared" si="20"/>
        <v>30</v>
      </c>
      <c r="N1320" t="b">
        <v>0</v>
      </c>
      <c r="O1320">
        <v>135</v>
      </c>
      <c r="P1320" t="b">
        <v>0</v>
      </c>
      <c r="Q1320" s="6">
        <f>+E1320/D1320</f>
        <v>0.15325</v>
      </c>
      <c r="R1320" s="9">
        <f>IF(O1320&gt;0,E1320/O1320,0)</f>
        <v>45.407407407407405</v>
      </c>
      <c r="S1320" t="s">
        <v>8273</v>
      </c>
      <c r="T1320" t="s">
        <v>8318</v>
      </c>
      <c r="U1320" t="s">
        <v>8320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15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>(((I1321/60)/60)/24)+DATE(1970,1,1)</f>
        <v>41831.666666666664</v>
      </c>
      <c r="K1321">
        <v>1403810965</v>
      </c>
      <c r="L1321" s="13">
        <f>(((K1321/60)/60)/24)+DATE(1970,1,1)</f>
        <v>41816.812094907407</v>
      </c>
      <c r="M1321" s="30">
        <f t="shared" si="20"/>
        <v>15</v>
      </c>
      <c r="N1321" t="b">
        <v>0</v>
      </c>
      <c r="O1321">
        <v>9</v>
      </c>
      <c r="P1321" t="b">
        <v>0</v>
      </c>
      <c r="Q1321" s="6">
        <f>+E1321/D1321</f>
        <v>0.15103448275862069</v>
      </c>
      <c r="R1321" s="9">
        <f>IF(O1321&gt;0,E1321/O1321,0)</f>
        <v>97.333333333333329</v>
      </c>
      <c r="S1321" t="s">
        <v>8273</v>
      </c>
      <c r="T1321" t="s">
        <v>8318</v>
      </c>
      <c r="U1321" t="s">
        <v>8320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15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>(((I1322/60)/60)/24)+DATE(1970,1,1)</f>
        <v>42734.958333333328</v>
      </c>
      <c r="K1322">
        <v>1480610046</v>
      </c>
      <c r="L1322" s="13">
        <f>(((K1322/60)/60)/24)+DATE(1970,1,1)</f>
        <v>42705.690347222218</v>
      </c>
      <c r="M1322" s="30">
        <f t="shared" si="20"/>
        <v>29</v>
      </c>
      <c r="N1322" t="b">
        <v>0</v>
      </c>
      <c r="O1322">
        <v>3</v>
      </c>
      <c r="P1322" t="b">
        <v>0</v>
      </c>
      <c r="Q1322" s="6">
        <f>+E1322/D1322</f>
        <v>5.0299999999999997E-3</v>
      </c>
      <c r="R1322" s="9">
        <f>IF(O1322&gt;0,E1322/O1322,0)</f>
        <v>167.66666666666666</v>
      </c>
      <c r="S1322" t="s">
        <v>8273</v>
      </c>
      <c r="T1322" t="s">
        <v>8318</v>
      </c>
      <c r="U1322" t="s">
        <v>8320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15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>(((I1323/60)/60)/24)+DATE(1970,1,1)</f>
        <v>42727.74927083333</v>
      </c>
      <c r="K1323">
        <v>1479923937</v>
      </c>
      <c r="L1323" s="13">
        <f>(((K1323/60)/60)/24)+DATE(1970,1,1)</f>
        <v>42697.74927083333</v>
      </c>
      <c r="M1323" s="30">
        <f t="shared" si="20"/>
        <v>30</v>
      </c>
      <c r="N1323" t="b">
        <v>0</v>
      </c>
      <c r="O1323">
        <v>7</v>
      </c>
      <c r="P1323" t="b">
        <v>0</v>
      </c>
      <c r="Q1323" s="6">
        <f>+E1323/D1323</f>
        <v>1.3028138528138528E-2</v>
      </c>
      <c r="R1323" s="9">
        <f>IF(O1323&gt;0,E1323/O1323,0)</f>
        <v>859.85714285714289</v>
      </c>
      <c r="S1323" t="s">
        <v>8273</v>
      </c>
      <c r="T1323" t="s">
        <v>8318</v>
      </c>
      <c r="U1323" t="s">
        <v>8320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15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>(((I1324/60)/60)/24)+DATE(1970,1,1)</f>
        <v>42145.656539351854</v>
      </c>
      <c r="K1324">
        <v>1429631125</v>
      </c>
      <c r="L1324" s="13">
        <f>(((K1324/60)/60)/24)+DATE(1970,1,1)</f>
        <v>42115.656539351854</v>
      </c>
      <c r="M1324" s="30">
        <f t="shared" si="20"/>
        <v>30</v>
      </c>
      <c r="N1324" t="b">
        <v>0</v>
      </c>
      <c r="O1324">
        <v>4</v>
      </c>
      <c r="P1324" t="b">
        <v>0</v>
      </c>
      <c r="Q1324" s="6">
        <f>+E1324/D1324</f>
        <v>3.0285714285714286E-3</v>
      </c>
      <c r="R1324" s="9">
        <f>IF(O1324&gt;0,E1324/O1324,0)</f>
        <v>26.5</v>
      </c>
      <c r="S1324" t="s">
        <v>8273</v>
      </c>
      <c r="T1324" t="s">
        <v>8318</v>
      </c>
      <c r="U1324" t="s">
        <v>8320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1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>(((I1325/60)/60)/24)+DATE(1970,1,1)</f>
        <v>42486.288194444445</v>
      </c>
      <c r="K1325">
        <v>1458665146</v>
      </c>
      <c r="L1325" s="13">
        <f>(((K1325/60)/60)/24)+DATE(1970,1,1)</f>
        <v>42451.698449074072</v>
      </c>
      <c r="M1325" s="30">
        <f t="shared" si="20"/>
        <v>35</v>
      </c>
      <c r="N1325" t="b">
        <v>0</v>
      </c>
      <c r="O1325">
        <v>44</v>
      </c>
      <c r="P1325" t="b">
        <v>0</v>
      </c>
      <c r="Q1325" s="6">
        <f>+E1325/D1325</f>
        <v>8.8800000000000004E-2</v>
      </c>
      <c r="R1325" s="9">
        <f>IF(O1325&gt;0,E1325/O1325,0)</f>
        <v>30.272727272727273</v>
      </c>
      <c r="S1325" t="s">
        <v>8273</v>
      </c>
      <c r="T1325" t="s">
        <v>8318</v>
      </c>
      <c r="U1325" t="s">
        <v>8320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15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>(((I1326/60)/60)/24)+DATE(1970,1,1)</f>
        <v>42656.633703703701</v>
      </c>
      <c r="K1326">
        <v>1473779552</v>
      </c>
      <c r="L1326" s="13">
        <f>(((K1326/60)/60)/24)+DATE(1970,1,1)</f>
        <v>42626.633703703701</v>
      </c>
      <c r="M1326" s="30">
        <f t="shared" si="20"/>
        <v>30</v>
      </c>
      <c r="N1326" t="b">
        <v>0</v>
      </c>
      <c r="O1326">
        <v>90</v>
      </c>
      <c r="P1326" t="b">
        <v>0</v>
      </c>
      <c r="Q1326" s="6">
        <f>+E1326/D1326</f>
        <v>9.8400000000000001E-2</v>
      </c>
      <c r="R1326" s="9">
        <f>IF(O1326&gt;0,E1326/O1326,0)</f>
        <v>54.666666666666664</v>
      </c>
      <c r="S1326" t="s">
        <v>8273</v>
      </c>
      <c r="T1326" t="s">
        <v>8318</v>
      </c>
      <c r="U1326" t="s">
        <v>8320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15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>(((I1327/60)/60)/24)+DATE(1970,1,1)</f>
        <v>42734.086053240739</v>
      </c>
      <c r="K1327">
        <v>1480471435</v>
      </c>
      <c r="L1327" s="13">
        <f>(((K1327/60)/60)/24)+DATE(1970,1,1)</f>
        <v>42704.086053240739</v>
      </c>
      <c r="M1327" s="30">
        <f t="shared" si="20"/>
        <v>30</v>
      </c>
      <c r="N1327" t="b">
        <v>0</v>
      </c>
      <c r="O1327">
        <v>8</v>
      </c>
      <c r="P1327" t="b">
        <v>0</v>
      </c>
      <c r="Q1327" s="6">
        <f>+E1327/D1327</f>
        <v>2.4299999999999999E-2</v>
      </c>
      <c r="R1327" s="9">
        <f>IF(O1327&gt;0,E1327/O1327,0)</f>
        <v>60.75</v>
      </c>
      <c r="S1327" t="s">
        <v>8273</v>
      </c>
      <c r="T1327" t="s">
        <v>8318</v>
      </c>
      <c r="U1327" t="s">
        <v>8320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15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>(((I1328/60)/60)/24)+DATE(1970,1,1)</f>
        <v>42019.791990740734</v>
      </c>
      <c r="K1328">
        <v>1417460428</v>
      </c>
      <c r="L1328" s="13">
        <f>(((K1328/60)/60)/24)+DATE(1970,1,1)</f>
        <v>41974.791990740734</v>
      </c>
      <c r="M1328" s="30">
        <f t="shared" si="20"/>
        <v>45</v>
      </c>
      <c r="N1328" t="b">
        <v>0</v>
      </c>
      <c r="O1328">
        <v>11</v>
      </c>
      <c r="P1328" t="b">
        <v>0</v>
      </c>
      <c r="Q1328" s="6">
        <f>+E1328/D1328</f>
        <v>1.1299999999999999E-2</v>
      </c>
      <c r="R1328" s="9">
        <f>IF(O1328&gt;0,E1328/O1328,0)</f>
        <v>102.72727272727273</v>
      </c>
      <c r="S1328" t="s">
        <v>8273</v>
      </c>
      <c r="T1328" t="s">
        <v>8318</v>
      </c>
      <c r="U1328" t="s">
        <v>8320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15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>(((I1329/60)/60)/24)+DATE(1970,1,1)</f>
        <v>42153.678645833337</v>
      </c>
      <c r="K1329">
        <v>1430324235</v>
      </c>
      <c r="L1329" s="13">
        <f>(((K1329/60)/60)/24)+DATE(1970,1,1)</f>
        <v>42123.678645833337</v>
      </c>
      <c r="M1329" s="30">
        <f t="shared" si="20"/>
        <v>30</v>
      </c>
      <c r="N1329" t="b">
        <v>0</v>
      </c>
      <c r="O1329">
        <v>41</v>
      </c>
      <c r="P1329" t="b">
        <v>0</v>
      </c>
      <c r="Q1329" s="6">
        <f>+E1329/D1329</f>
        <v>3.5520833333333335E-2</v>
      </c>
      <c r="R1329" s="9">
        <f>IF(O1329&gt;0,E1329/O1329,0)</f>
        <v>41.585365853658537</v>
      </c>
      <c r="S1329" t="s">
        <v>8273</v>
      </c>
      <c r="T1329" t="s">
        <v>8318</v>
      </c>
      <c r="U1329" t="s">
        <v>8320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15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>(((I1330/60)/60)/24)+DATE(1970,1,1)</f>
        <v>42657.642754629633</v>
      </c>
      <c r="K1330">
        <v>1472570734</v>
      </c>
      <c r="L1330" s="13">
        <f>(((K1330/60)/60)/24)+DATE(1970,1,1)</f>
        <v>42612.642754629633</v>
      </c>
      <c r="M1330" s="30">
        <f t="shared" si="20"/>
        <v>45</v>
      </c>
      <c r="N1330" t="b">
        <v>0</v>
      </c>
      <c r="O1330">
        <v>15</v>
      </c>
      <c r="P1330" t="b">
        <v>0</v>
      </c>
      <c r="Q1330" s="6">
        <f>+E1330/D1330</f>
        <v>2.3306666666666667E-2</v>
      </c>
      <c r="R1330" s="9">
        <f>IF(O1330&gt;0,E1330/O1330,0)</f>
        <v>116.53333333333333</v>
      </c>
      <c r="S1330" t="s">
        <v>8273</v>
      </c>
      <c r="T1330" t="s">
        <v>8318</v>
      </c>
      <c r="U1330" t="s">
        <v>8320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15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>(((I1331/60)/60)/24)+DATE(1970,1,1)</f>
        <v>41975.263252314813</v>
      </c>
      <c r="K1331">
        <v>1414041545</v>
      </c>
      <c r="L1331" s="13">
        <f>(((K1331/60)/60)/24)+DATE(1970,1,1)</f>
        <v>41935.221585648149</v>
      </c>
      <c r="M1331" s="30">
        <f t="shared" si="20"/>
        <v>40</v>
      </c>
      <c r="N1331" t="b">
        <v>0</v>
      </c>
      <c r="O1331">
        <v>9</v>
      </c>
      <c r="P1331" t="b">
        <v>0</v>
      </c>
      <c r="Q1331" s="6">
        <f>+E1331/D1331</f>
        <v>8.1600000000000006E-3</v>
      </c>
      <c r="R1331" s="9">
        <f>IF(O1331&gt;0,E1331/O1331,0)</f>
        <v>45.333333333333336</v>
      </c>
      <c r="S1331" t="s">
        <v>8273</v>
      </c>
      <c r="T1331" t="s">
        <v>8318</v>
      </c>
      <c r="U1331" t="s">
        <v>8320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15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>(((I1332/60)/60)/24)+DATE(1970,1,1)</f>
        <v>42553.166666666672</v>
      </c>
      <c r="K1332">
        <v>1464763109</v>
      </c>
      <c r="L1332" s="13">
        <f>(((K1332/60)/60)/24)+DATE(1970,1,1)</f>
        <v>42522.276724537034</v>
      </c>
      <c r="M1332" s="30">
        <f t="shared" si="20"/>
        <v>31</v>
      </c>
      <c r="N1332" t="b">
        <v>0</v>
      </c>
      <c r="O1332">
        <v>50</v>
      </c>
      <c r="P1332" t="b">
        <v>0</v>
      </c>
      <c r="Q1332" s="6">
        <f>+E1332/D1332</f>
        <v>0.22494285714285714</v>
      </c>
      <c r="R1332" s="9">
        <f>IF(O1332&gt;0,E1332/O1332,0)</f>
        <v>157.46</v>
      </c>
      <c r="S1332" t="s">
        <v>8273</v>
      </c>
      <c r="T1332" t="s">
        <v>8318</v>
      </c>
      <c r="U1332" t="s">
        <v>8320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15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>(((I1333/60)/60)/24)+DATE(1970,1,1)</f>
        <v>42599.50409722222</v>
      </c>
      <c r="K1333">
        <v>1468843554</v>
      </c>
      <c r="L1333" s="13">
        <f>(((K1333/60)/60)/24)+DATE(1970,1,1)</f>
        <v>42569.50409722222</v>
      </c>
      <c r="M1333" s="30">
        <f t="shared" si="20"/>
        <v>30</v>
      </c>
      <c r="N1333" t="b">
        <v>0</v>
      </c>
      <c r="O1333">
        <v>34</v>
      </c>
      <c r="P1333" t="b">
        <v>0</v>
      </c>
      <c r="Q1333" s="6">
        <f>+E1333/D1333</f>
        <v>1.3668E-2</v>
      </c>
      <c r="R1333" s="9">
        <f>IF(O1333&gt;0,E1333/O1333,0)</f>
        <v>100.5</v>
      </c>
      <c r="S1333" t="s">
        <v>8273</v>
      </c>
      <c r="T1333" t="s">
        <v>8318</v>
      </c>
      <c r="U1333" t="s">
        <v>8320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15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>(((I1334/60)/60)/24)+DATE(1970,1,1)</f>
        <v>42762.060277777782</v>
      </c>
      <c r="K1334">
        <v>1482888408</v>
      </c>
      <c r="L1334" s="13">
        <f>(((K1334/60)/60)/24)+DATE(1970,1,1)</f>
        <v>42732.060277777782</v>
      </c>
      <c r="M1334" s="30">
        <f t="shared" si="20"/>
        <v>30</v>
      </c>
      <c r="N1334" t="b">
        <v>0</v>
      </c>
      <c r="O1334">
        <v>0</v>
      </c>
      <c r="P1334" t="b">
        <v>0</v>
      </c>
      <c r="Q1334" s="6">
        <f>+E1334/D1334</f>
        <v>0</v>
      </c>
      <c r="R1334" s="9">
        <f>IF(O1334&gt;0,E1334/O1334,0)</f>
        <v>0</v>
      </c>
      <c r="S1334" t="s">
        <v>8273</v>
      </c>
      <c r="T1334" t="s">
        <v>8318</v>
      </c>
      <c r="U1334" t="s">
        <v>8320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1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>(((I1335/60)/60)/24)+DATE(1970,1,1)</f>
        <v>41836.106770833336</v>
      </c>
      <c r="K1335">
        <v>1402886025</v>
      </c>
      <c r="L1335" s="13">
        <f>(((K1335/60)/60)/24)+DATE(1970,1,1)</f>
        <v>41806.106770833336</v>
      </c>
      <c r="M1335" s="30">
        <f t="shared" si="20"/>
        <v>30</v>
      </c>
      <c r="N1335" t="b">
        <v>0</v>
      </c>
      <c r="O1335">
        <v>0</v>
      </c>
      <c r="P1335" t="b">
        <v>0</v>
      </c>
      <c r="Q1335" s="6">
        <f>+E1335/D1335</f>
        <v>0</v>
      </c>
      <c r="R1335" s="9">
        <f>IF(O1335&gt;0,E1335/O1335,0)</f>
        <v>0</v>
      </c>
      <c r="S1335" t="s">
        <v>8273</v>
      </c>
      <c r="T1335" t="s">
        <v>8318</v>
      </c>
      <c r="U1335" t="s">
        <v>8320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15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>(((I1336/60)/60)/24)+DATE(1970,1,1)</f>
        <v>42440.774155092593</v>
      </c>
      <c r="K1336">
        <v>1455129287</v>
      </c>
      <c r="L1336" s="13">
        <f>(((K1336/60)/60)/24)+DATE(1970,1,1)</f>
        <v>42410.774155092593</v>
      </c>
      <c r="M1336" s="30">
        <f t="shared" si="20"/>
        <v>30</v>
      </c>
      <c r="N1336" t="b">
        <v>0</v>
      </c>
      <c r="O1336">
        <v>276</v>
      </c>
      <c r="P1336" t="b">
        <v>0</v>
      </c>
      <c r="Q1336" s="6">
        <f>+E1336/D1336</f>
        <v>0.10754135338345865</v>
      </c>
      <c r="R1336" s="9">
        <f>IF(O1336&gt;0,E1336/O1336,0)</f>
        <v>51.822463768115945</v>
      </c>
      <c r="S1336" t="s">
        <v>8273</v>
      </c>
      <c r="T1336" t="s">
        <v>8318</v>
      </c>
      <c r="U1336" t="s">
        <v>8320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15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>(((I1337/60)/60)/24)+DATE(1970,1,1)</f>
        <v>42343.936365740738</v>
      </c>
      <c r="K1337">
        <v>1446762502</v>
      </c>
      <c r="L1337" s="13">
        <f>(((K1337/60)/60)/24)+DATE(1970,1,1)</f>
        <v>42313.936365740738</v>
      </c>
      <c r="M1337" s="30">
        <f t="shared" si="20"/>
        <v>30</v>
      </c>
      <c r="N1337" t="b">
        <v>0</v>
      </c>
      <c r="O1337">
        <v>16</v>
      </c>
      <c r="P1337" t="b">
        <v>0</v>
      </c>
      <c r="Q1337" s="6">
        <f>+E1337/D1337</f>
        <v>0.1976</v>
      </c>
      <c r="R1337" s="9">
        <f>IF(O1337&gt;0,E1337/O1337,0)</f>
        <v>308.75</v>
      </c>
      <c r="S1337" t="s">
        <v>8273</v>
      </c>
      <c r="T1337" t="s">
        <v>8318</v>
      </c>
      <c r="U1337" t="s">
        <v>8320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15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>(((I1338/60)/60)/24)+DATE(1970,1,1)</f>
        <v>41990.863750000004</v>
      </c>
      <c r="K1338">
        <v>1415825028</v>
      </c>
      <c r="L1338" s="13">
        <f>(((K1338/60)/60)/24)+DATE(1970,1,1)</f>
        <v>41955.863750000004</v>
      </c>
      <c r="M1338" s="30">
        <f t="shared" si="20"/>
        <v>35</v>
      </c>
      <c r="N1338" t="b">
        <v>0</v>
      </c>
      <c r="O1338">
        <v>224</v>
      </c>
      <c r="P1338" t="b">
        <v>0</v>
      </c>
      <c r="Q1338" s="6">
        <f>+E1338/D1338</f>
        <v>0.84946999999999995</v>
      </c>
      <c r="R1338" s="9">
        <f>IF(O1338&gt;0,E1338/O1338,0)</f>
        <v>379.22767857142856</v>
      </c>
      <c r="S1338" t="s">
        <v>8273</v>
      </c>
      <c r="T1338" t="s">
        <v>8318</v>
      </c>
      <c r="U1338" t="s">
        <v>8320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15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>(((I1339/60)/60)/24)+DATE(1970,1,1)</f>
        <v>42797.577303240745</v>
      </c>
      <c r="K1339">
        <v>1485957079</v>
      </c>
      <c r="L1339" s="13">
        <f>(((K1339/60)/60)/24)+DATE(1970,1,1)</f>
        <v>42767.577303240745</v>
      </c>
      <c r="M1339" s="30">
        <f t="shared" si="20"/>
        <v>30</v>
      </c>
      <c r="N1339" t="b">
        <v>0</v>
      </c>
      <c r="O1339">
        <v>140</v>
      </c>
      <c r="P1339" t="b">
        <v>0</v>
      </c>
      <c r="Q1339" s="6">
        <f>+E1339/D1339</f>
        <v>0.49381999999999998</v>
      </c>
      <c r="R1339" s="9">
        <f>IF(O1339&gt;0,E1339/O1339,0)</f>
        <v>176.36428571428573</v>
      </c>
      <c r="S1339" t="s">
        <v>8273</v>
      </c>
      <c r="T1339" t="s">
        <v>8318</v>
      </c>
      <c r="U1339" t="s">
        <v>8320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15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>(((I1340/60)/60)/24)+DATE(1970,1,1)</f>
        <v>42218.803622685184</v>
      </c>
      <c r="K1340">
        <v>1435951033</v>
      </c>
      <c r="L1340" s="13">
        <f>(((K1340/60)/60)/24)+DATE(1970,1,1)</f>
        <v>42188.803622685184</v>
      </c>
      <c r="M1340" s="30">
        <f t="shared" si="20"/>
        <v>30</v>
      </c>
      <c r="N1340" t="b">
        <v>0</v>
      </c>
      <c r="O1340">
        <v>15</v>
      </c>
      <c r="P1340" t="b">
        <v>0</v>
      </c>
      <c r="Q1340" s="6">
        <f>+E1340/D1340</f>
        <v>3.3033333333333331E-2</v>
      </c>
      <c r="R1340" s="9">
        <f>IF(O1340&gt;0,E1340/O1340,0)</f>
        <v>66.066666666666663</v>
      </c>
      <c r="S1340" t="s">
        <v>8273</v>
      </c>
      <c r="T1340" t="s">
        <v>8318</v>
      </c>
      <c r="U1340" t="s">
        <v>8320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15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>(((I1341/60)/60)/24)+DATE(1970,1,1)</f>
        <v>41981.688831018517</v>
      </c>
      <c r="K1341">
        <v>1414164715</v>
      </c>
      <c r="L1341" s="13">
        <f>(((K1341/60)/60)/24)+DATE(1970,1,1)</f>
        <v>41936.647164351853</v>
      </c>
      <c r="M1341" s="30">
        <f t="shared" si="20"/>
        <v>45</v>
      </c>
      <c r="N1341" t="b">
        <v>0</v>
      </c>
      <c r="O1341">
        <v>37</v>
      </c>
      <c r="P1341" t="b">
        <v>0</v>
      </c>
      <c r="Q1341" s="6">
        <f>+E1341/D1341</f>
        <v>6.6339999999999996E-2</v>
      </c>
      <c r="R1341" s="9">
        <f>IF(O1341&gt;0,E1341/O1341,0)</f>
        <v>89.648648648648646</v>
      </c>
      <c r="S1341" t="s">
        <v>8273</v>
      </c>
      <c r="T1341" t="s">
        <v>8318</v>
      </c>
      <c r="U1341" t="s">
        <v>8320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15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>(((I1342/60)/60)/24)+DATE(1970,1,1)</f>
        <v>41866.595520833333</v>
      </c>
      <c r="K1342">
        <v>1405520253</v>
      </c>
      <c r="L1342" s="13">
        <f>(((K1342/60)/60)/24)+DATE(1970,1,1)</f>
        <v>41836.595520833333</v>
      </c>
      <c r="M1342" s="30">
        <f t="shared" si="20"/>
        <v>30</v>
      </c>
      <c r="N1342" t="b">
        <v>0</v>
      </c>
      <c r="O1342">
        <v>0</v>
      </c>
      <c r="P1342" t="b">
        <v>0</v>
      </c>
      <c r="Q1342" s="6">
        <f>+E1342/D1342</f>
        <v>0</v>
      </c>
      <c r="R1342" s="9">
        <f>IF(O1342&gt;0,E1342/O1342,0)</f>
        <v>0</v>
      </c>
      <c r="S1342" t="s">
        <v>8273</v>
      </c>
      <c r="T1342" t="s">
        <v>8318</v>
      </c>
      <c r="U1342" t="s">
        <v>8320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15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>(((I1343/60)/60)/24)+DATE(1970,1,1)</f>
        <v>42644.624039351853</v>
      </c>
      <c r="K1343">
        <v>1472569117</v>
      </c>
      <c r="L1343" s="13">
        <f>(((K1343/60)/60)/24)+DATE(1970,1,1)</f>
        <v>42612.624039351853</v>
      </c>
      <c r="M1343" s="30">
        <f t="shared" si="20"/>
        <v>32</v>
      </c>
      <c r="N1343" t="b">
        <v>0</v>
      </c>
      <c r="O1343">
        <v>46</v>
      </c>
      <c r="P1343" t="b">
        <v>0</v>
      </c>
      <c r="Q1343" s="6">
        <f>+E1343/D1343</f>
        <v>0.7036</v>
      </c>
      <c r="R1343" s="9">
        <f>IF(O1343&gt;0,E1343/O1343,0)</f>
        <v>382.39130434782606</v>
      </c>
      <c r="S1343" t="s">
        <v>8273</v>
      </c>
      <c r="T1343" t="s">
        <v>8318</v>
      </c>
      <c r="U1343" t="s">
        <v>8320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15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>(((I1344/60)/60)/24)+DATE(1970,1,1)</f>
        <v>42202.816423611104</v>
      </c>
      <c r="K1344">
        <v>1434569739</v>
      </c>
      <c r="L1344" s="13">
        <f>(((K1344/60)/60)/24)+DATE(1970,1,1)</f>
        <v>42172.816423611104</v>
      </c>
      <c r="M1344" s="30">
        <f t="shared" si="20"/>
        <v>30</v>
      </c>
      <c r="N1344" t="b">
        <v>0</v>
      </c>
      <c r="O1344">
        <v>1</v>
      </c>
      <c r="P1344" t="b">
        <v>0</v>
      </c>
      <c r="Q1344" s="6">
        <f>+E1344/D1344</f>
        <v>2E-3</v>
      </c>
      <c r="R1344" s="9">
        <f>IF(O1344&gt;0,E1344/O1344,0)</f>
        <v>100</v>
      </c>
      <c r="S1344" t="s">
        <v>8273</v>
      </c>
      <c r="T1344" t="s">
        <v>8318</v>
      </c>
      <c r="U1344" t="s">
        <v>8320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1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>(((I1345/60)/60)/24)+DATE(1970,1,1)</f>
        <v>42601.165972222225</v>
      </c>
      <c r="K1345">
        <v>1466512683</v>
      </c>
      <c r="L1345" s="13">
        <f>(((K1345/60)/60)/24)+DATE(1970,1,1)</f>
        <v>42542.526423611111</v>
      </c>
      <c r="M1345" s="30">
        <f t="shared" si="20"/>
        <v>59</v>
      </c>
      <c r="N1345" t="b">
        <v>0</v>
      </c>
      <c r="O1345">
        <v>323</v>
      </c>
      <c r="P1345" t="b">
        <v>0</v>
      </c>
      <c r="Q1345" s="6">
        <f>+E1345/D1345</f>
        <v>1.02298</v>
      </c>
      <c r="R1345" s="9">
        <f>IF(O1345&gt;0,E1345/O1345,0)</f>
        <v>158.35603715170279</v>
      </c>
      <c r="S1345" t="s">
        <v>8273</v>
      </c>
      <c r="T1345" t="s">
        <v>8318</v>
      </c>
      <c r="U1345" t="s">
        <v>8320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15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>(((I1346/60)/60)/24)+DATE(1970,1,1)</f>
        <v>42551.789803240739</v>
      </c>
      <c r="K1346">
        <v>1464807439</v>
      </c>
      <c r="L1346" s="13">
        <f>(((K1346/60)/60)/24)+DATE(1970,1,1)</f>
        <v>42522.789803240739</v>
      </c>
      <c r="M1346" s="30">
        <f t="shared" si="20"/>
        <v>29</v>
      </c>
      <c r="N1346" t="b">
        <v>0</v>
      </c>
      <c r="O1346">
        <v>139</v>
      </c>
      <c r="P1346" t="b">
        <v>1</v>
      </c>
      <c r="Q1346" s="6">
        <f>+E1346/D1346</f>
        <v>3.7773333333333334</v>
      </c>
      <c r="R1346" s="9">
        <f>IF(O1346&gt;0,E1346/O1346,0)</f>
        <v>40.762589928057551</v>
      </c>
      <c r="S1346" t="s">
        <v>8274</v>
      </c>
      <c r="T1346" t="s">
        <v>8321</v>
      </c>
      <c r="U1346" t="s">
        <v>8322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15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>(((I1347/60)/60)/24)+DATE(1970,1,1)</f>
        <v>41834.814340277779</v>
      </c>
      <c r="K1347">
        <v>1402342359</v>
      </c>
      <c r="L1347" s="13">
        <f>(((K1347/60)/60)/24)+DATE(1970,1,1)</f>
        <v>41799.814340277779</v>
      </c>
      <c r="M1347" s="30">
        <f t="shared" ref="M1347:M1410" si="21">ROUND(+J1347-L1347,0)</f>
        <v>35</v>
      </c>
      <c r="N1347" t="b">
        <v>0</v>
      </c>
      <c r="O1347">
        <v>7</v>
      </c>
      <c r="P1347" t="b">
        <v>1</v>
      </c>
      <c r="Q1347" s="6">
        <f>+E1347/D1347</f>
        <v>1.25</v>
      </c>
      <c r="R1347" s="9">
        <f>IF(O1347&gt;0,E1347/O1347,0)</f>
        <v>53.571428571428569</v>
      </c>
      <c r="S1347" t="s">
        <v>8274</v>
      </c>
      <c r="T1347" t="s">
        <v>8321</v>
      </c>
      <c r="U1347" t="s">
        <v>8322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15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>(((I1348/60)/60)/24)+DATE(1970,1,1)</f>
        <v>41452.075821759259</v>
      </c>
      <c r="K1348">
        <v>1369705751</v>
      </c>
      <c r="L1348" s="13">
        <f>(((K1348/60)/60)/24)+DATE(1970,1,1)</f>
        <v>41422.075821759259</v>
      </c>
      <c r="M1348" s="30">
        <f t="shared" si="21"/>
        <v>30</v>
      </c>
      <c r="N1348" t="b">
        <v>0</v>
      </c>
      <c r="O1348">
        <v>149</v>
      </c>
      <c r="P1348" t="b">
        <v>1</v>
      </c>
      <c r="Q1348" s="6">
        <f>+E1348/D1348</f>
        <v>1.473265306122449</v>
      </c>
      <c r="R1348" s="9">
        <f>IF(O1348&gt;0,E1348/O1348,0)</f>
        <v>48.449664429530202</v>
      </c>
      <c r="S1348" t="s">
        <v>8274</v>
      </c>
      <c r="T1348" t="s">
        <v>8321</v>
      </c>
      <c r="U1348" t="s">
        <v>8322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15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>(((I1349/60)/60)/24)+DATE(1970,1,1)</f>
        <v>42070.638020833328</v>
      </c>
      <c r="K1349">
        <v>1423149525</v>
      </c>
      <c r="L1349" s="13">
        <f>(((K1349/60)/60)/24)+DATE(1970,1,1)</f>
        <v>42040.638020833328</v>
      </c>
      <c r="M1349" s="30">
        <f t="shared" si="21"/>
        <v>30</v>
      </c>
      <c r="N1349" t="b">
        <v>0</v>
      </c>
      <c r="O1349">
        <v>31</v>
      </c>
      <c r="P1349" t="b">
        <v>1</v>
      </c>
      <c r="Q1349" s="6">
        <f>+E1349/D1349</f>
        <v>1.022</v>
      </c>
      <c r="R1349" s="9">
        <f>IF(O1349&gt;0,E1349/O1349,0)</f>
        <v>82.41935483870968</v>
      </c>
      <c r="S1349" t="s">
        <v>8274</v>
      </c>
      <c r="T1349" t="s">
        <v>8321</v>
      </c>
      <c r="U1349" t="s">
        <v>8322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15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>(((I1350/60)/60)/24)+DATE(1970,1,1)</f>
        <v>41991.506168981476</v>
      </c>
      <c r="K1350">
        <v>1416485333</v>
      </c>
      <c r="L1350" s="13">
        <f>(((K1350/60)/60)/24)+DATE(1970,1,1)</f>
        <v>41963.506168981476</v>
      </c>
      <c r="M1350" s="30">
        <f t="shared" si="21"/>
        <v>28</v>
      </c>
      <c r="N1350" t="b">
        <v>0</v>
      </c>
      <c r="O1350">
        <v>26</v>
      </c>
      <c r="P1350" t="b">
        <v>1</v>
      </c>
      <c r="Q1350" s="6">
        <f>+E1350/D1350</f>
        <v>1.018723404255319</v>
      </c>
      <c r="R1350" s="9">
        <f>IF(O1350&gt;0,E1350/O1350,0)</f>
        <v>230.19230769230768</v>
      </c>
      <c r="S1350" t="s">
        <v>8274</v>
      </c>
      <c r="T1350" t="s">
        <v>8321</v>
      </c>
      <c r="U1350" t="s">
        <v>8322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15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>(((I1351/60)/60)/24)+DATE(1970,1,1)</f>
        <v>42354.290972222225</v>
      </c>
      <c r="K1351">
        <v>1447055935</v>
      </c>
      <c r="L1351" s="13">
        <f>(((K1351/60)/60)/24)+DATE(1970,1,1)</f>
        <v>42317.33258101852</v>
      </c>
      <c r="M1351" s="30">
        <f t="shared" si="21"/>
        <v>37</v>
      </c>
      <c r="N1351" t="b">
        <v>0</v>
      </c>
      <c r="O1351">
        <v>172</v>
      </c>
      <c r="P1351" t="b">
        <v>1</v>
      </c>
      <c r="Q1351" s="6">
        <f>+E1351/D1351</f>
        <v>2.0419999999999998</v>
      </c>
      <c r="R1351" s="9">
        <f>IF(O1351&gt;0,E1351/O1351,0)</f>
        <v>59.360465116279073</v>
      </c>
      <c r="S1351" t="s">
        <v>8274</v>
      </c>
      <c r="T1351" t="s">
        <v>8321</v>
      </c>
      <c r="U1351" t="s">
        <v>8322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15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>(((I1352/60)/60)/24)+DATE(1970,1,1)</f>
        <v>42364.013124999998</v>
      </c>
      <c r="K1352">
        <v>1448497134</v>
      </c>
      <c r="L1352" s="13">
        <f>(((K1352/60)/60)/24)+DATE(1970,1,1)</f>
        <v>42334.013124999998</v>
      </c>
      <c r="M1352" s="30">
        <f t="shared" si="21"/>
        <v>30</v>
      </c>
      <c r="N1352" t="b">
        <v>0</v>
      </c>
      <c r="O1352">
        <v>78</v>
      </c>
      <c r="P1352" t="b">
        <v>1</v>
      </c>
      <c r="Q1352" s="6">
        <f>+E1352/D1352</f>
        <v>1.0405</v>
      </c>
      <c r="R1352" s="9">
        <f>IF(O1352&gt;0,E1352/O1352,0)</f>
        <v>66.698717948717942</v>
      </c>
      <c r="S1352" t="s">
        <v>8274</v>
      </c>
      <c r="T1352" t="s">
        <v>8321</v>
      </c>
      <c r="U1352" t="s">
        <v>8322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15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>(((I1353/60)/60)/24)+DATE(1970,1,1)</f>
        <v>42412.74009259259</v>
      </c>
      <c r="K1353">
        <v>1452707144</v>
      </c>
      <c r="L1353" s="13">
        <f>(((K1353/60)/60)/24)+DATE(1970,1,1)</f>
        <v>42382.74009259259</v>
      </c>
      <c r="M1353" s="30">
        <f t="shared" si="21"/>
        <v>30</v>
      </c>
      <c r="N1353" t="b">
        <v>0</v>
      </c>
      <c r="O1353">
        <v>120</v>
      </c>
      <c r="P1353" t="b">
        <v>1</v>
      </c>
      <c r="Q1353" s="6">
        <f>+E1353/D1353</f>
        <v>1.0126500000000001</v>
      </c>
      <c r="R1353" s="9">
        <f>IF(O1353&gt;0,E1353/O1353,0)</f>
        <v>168.77500000000001</v>
      </c>
      <c r="S1353" t="s">
        <v>8274</v>
      </c>
      <c r="T1353" t="s">
        <v>8321</v>
      </c>
      <c r="U1353" t="s">
        <v>8322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15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>(((I1354/60)/60)/24)+DATE(1970,1,1)</f>
        <v>42252.165972222225</v>
      </c>
      <c r="K1354">
        <v>1436968366</v>
      </c>
      <c r="L1354" s="13">
        <f>(((K1354/60)/60)/24)+DATE(1970,1,1)</f>
        <v>42200.578310185185</v>
      </c>
      <c r="M1354" s="30">
        <f t="shared" si="21"/>
        <v>52</v>
      </c>
      <c r="N1354" t="b">
        <v>0</v>
      </c>
      <c r="O1354">
        <v>227</v>
      </c>
      <c r="P1354" t="b">
        <v>1</v>
      </c>
      <c r="Q1354" s="6">
        <f>+E1354/D1354</f>
        <v>1.3613999999999999</v>
      </c>
      <c r="R1354" s="9">
        <f>IF(O1354&gt;0,E1354/O1354,0)</f>
        <v>59.973568281938327</v>
      </c>
      <c r="S1354" t="s">
        <v>8274</v>
      </c>
      <c r="T1354" t="s">
        <v>8321</v>
      </c>
      <c r="U1354" t="s">
        <v>8322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1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>(((I1355/60)/60)/24)+DATE(1970,1,1)</f>
        <v>41344</v>
      </c>
      <c r="K1355">
        <v>1359946188</v>
      </c>
      <c r="L1355" s="13">
        <f>(((K1355/60)/60)/24)+DATE(1970,1,1)</f>
        <v>41309.11791666667</v>
      </c>
      <c r="M1355" s="30">
        <f t="shared" si="21"/>
        <v>35</v>
      </c>
      <c r="N1355" t="b">
        <v>0</v>
      </c>
      <c r="O1355">
        <v>42</v>
      </c>
      <c r="P1355" t="b">
        <v>1</v>
      </c>
      <c r="Q1355" s="6">
        <f>+E1355/D1355</f>
        <v>1.3360000000000001</v>
      </c>
      <c r="R1355" s="9">
        <f>IF(O1355&gt;0,E1355/O1355,0)</f>
        <v>31.80952380952381</v>
      </c>
      <c r="S1355" t="s">
        <v>8274</v>
      </c>
      <c r="T1355" t="s">
        <v>8321</v>
      </c>
      <c r="U1355" t="s">
        <v>8322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15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>(((I1356/60)/60)/24)+DATE(1970,1,1)</f>
        <v>42532.807627314818</v>
      </c>
      <c r="K1356">
        <v>1463080979</v>
      </c>
      <c r="L1356" s="13">
        <f>(((K1356/60)/60)/24)+DATE(1970,1,1)</f>
        <v>42502.807627314818</v>
      </c>
      <c r="M1356" s="30">
        <f t="shared" si="21"/>
        <v>30</v>
      </c>
      <c r="N1356" t="b">
        <v>0</v>
      </c>
      <c r="O1356">
        <v>64</v>
      </c>
      <c r="P1356" t="b">
        <v>1</v>
      </c>
      <c r="Q1356" s="6">
        <f>+E1356/D1356</f>
        <v>1.3025</v>
      </c>
      <c r="R1356" s="9">
        <f>IF(O1356&gt;0,E1356/O1356,0)</f>
        <v>24.421875</v>
      </c>
      <c r="S1356" t="s">
        <v>8274</v>
      </c>
      <c r="T1356" t="s">
        <v>8321</v>
      </c>
      <c r="U1356" t="s">
        <v>8322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15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>(((I1357/60)/60)/24)+DATE(1970,1,1)</f>
        <v>41243.416666666664</v>
      </c>
      <c r="K1357">
        <v>1351663605</v>
      </c>
      <c r="L1357" s="13">
        <f>(((K1357/60)/60)/24)+DATE(1970,1,1)</f>
        <v>41213.254687499997</v>
      </c>
      <c r="M1357" s="30">
        <f t="shared" si="21"/>
        <v>30</v>
      </c>
      <c r="N1357" t="b">
        <v>0</v>
      </c>
      <c r="O1357">
        <v>121</v>
      </c>
      <c r="P1357" t="b">
        <v>1</v>
      </c>
      <c r="Q1357" s="6">
        <f>+E1357/D1357</f>
        <v>1.2267999999999999</v>
      </c>
      <c r="R1357" s="9">
        <f>IF(O1357&gt;0,E1357/O1357,0)</f>
        <v>25.347107438016529</v>
      </c>
      <c r="S1357" t="s">
        <v>8274</v>
      </c>
      <c r="T1357" t="s">
        <v>8321</v>
      </c>
      <c r="U1357" t="s">
        <v>8322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15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>(((I1358/60)/60)/24)+DATE(1970,1,1)</f>
        <v>41460.038888888892</v>
      </c>
      <c r="K1358">
        <v>1370393760</v>
      </c>
      <c r="L1358" s="13">
        <f>(((K1358/60)/60)/24)+DATE(1970,1,1)</f>
        <v>41430.038888888892</v>
      </c>
      <c r="M1358" s="30">
        <f t="shared" si="21"/>
        <v>30</v>
      </c>
      <c r="N1358" t="b">
        <v>0</v>
      </c>
      <c r="O1358">
        <v>87</v>
      </c>
      <c r="P1358" t="b">
        <v>1</v>
      </c>
      <c r="Q1358" s="6">
        <f>+E1358/D1358</f>
        <v>1.8281058823529412</v>
      </c>
      <c r="R1358" s="9">
        <f>IF(O1358&gt;0,E1358/O1358,0)</f>
        <v>71.443218390804603</v>
      </c>
      <c r="S1358" t="s">
        <v>8274</v>
      </c>
      <c r="T1358" t="s">
        <v>8321</v>
      </c>
      <c r="U1358" t="s">
        <v>8322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15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>(((I1359/60)/60)/24)+DATE(1970,1,1)</f>
        <v>41334.249305555553</v>
      </c>
      <c r="K1359">
        <v>1359587137</v>
      </c>
      <c r="L1359" s="13">
        <f>(((K1359/60)/60)/24)+DATE(1970,1,1)</f>
        <v>41304.962233796294</v>
      </c>
      <c r="M1359" s="30">
        <f t="shared" si="21"/>
        <v>29</v>
      </c>
      <c r="N1359" t="b">
        <v>0</v>
      </c>
      <c r="O1359">
        <v>65</v>
      </c>
      <c r="P1359" t="b">
        <v>1</v>
      </c>
      <c r="Q1359" s="6">
        <f>+E1359/D1359</f>
        <v>1.2529999999999999</v>
      </c>
      <c r="R1359" s="9">
        <f>IF(O1359&gt;0,E1359/O1359,0)</f>
        <v>38.553846153846152</v>
      </c>
      <c r="S1359" t="s">
        <v>8274</v>
      </c>
      <c r="T1359" t="s">
        <v>8321</v>
      </c>
      <c r="U1359" t="s">
        <v>8322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15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>(((I1360/60)/60)/24)+DATE(1970,1,1)</f>
        <v>40719.570868055554</v>
      </c>
      <c r="K1360">
        <v>1306417323</v>
      </c>
      <c r="L1360" s="13">
        <f>(((K1360/60)/60)/24)+DATE(1970,1,1)</f>
        <v>40689.570868055554</v>
      </c>
      <c r="M1360" s="30">
        <f t="shared" si="21"/>
        <v>30</v>
      </c>
      <c r="N1360" t="b">
        <v>0</v>
      </c>
      <c r="O1360">
        <v>49</v>
      </c>
      <c r="P1360" t="b">
        <v>1</v>
      </c>
      <c r="Q1360" s="6">
        <f>+E1360/D1360</f>
        <v>1.1166666666666667</v>
      </c>
      <c r="R1360" s="9">
        <f>IF(O1360&gt;0,E1360/O1360,0)</f>
        <v>68.367346938775512</v>
      </c>
      <c r="S1360" t="s">
        <v>8274</v>
      </c>
      <c r="T1360" t="s">
        <v>8321</v>
      </c>
      <c r="U1360" t="s">
        <v>8322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15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>(((I1361/60)/60)/24)+DATE(1970,1,1)</f>
        <v>40730.814699074072</v>
      </c>
      <c r="K1361">
        <v>1304623990</v>
      </c>
      <c r="L1361" s="13">
        <f>(((K1361/60)/60)/24)+DATE(1970,1,1)</f>
        <v>40668.814699074072</v>
      </c>
      <c r="M1361" s="30">
        <f t="shared" si="21"/>
        <v>62</v>
      </c>
      <c r="N1361" t="b">
        <v>0</v>
      </c>
      <c r="O1361">
        <v>19</v>
      </c>
      <c r="P1361" t="b">
        <v>1</v>
      </c>
      <c r="Q1361" s="6">
        <f>+E1361/D1361</f>
        <v>1.1575757575757575</v>
      </c>
      <c r="R1361" s="9">
        <f>IF(O1361&gt;0,E1361/O1361,0)</f>
        <v>40.210526315789473</v>
      </c>
      <c r="S1361" t="s">
        <v>8274</v>
      </c>
      <c r="T1361" t="s">
        <v>8321</v>
      </c>
      <c r="U1361" t="s">
        <v>8322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15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>(((I1362/60)/60)/24)+DATE(1970,1,1)</f>
        <v>41123.900694444441</v>
      </c>
      <c r="K1362">
        <v>1341524220</v>
      </c>
      <c r="L1362" s="13">
        <f>(((K1362/60)/60)/24)+DATE(1970,1,1)</f>
        <v>41095.900694444441</v>
      </c>
      <c r="M1362" s="30">
        <f t="shared" si="21"/>
        <v>28</v>
      </c>
      <c r="N1362" t="b">
        <v>0</v>
      </c>
      <c r="O1362">
        <v>81</v>
      </c>
      <c r="P1362" t="b">
        <v>1</v>
      </c>
      <c r="Q1362" s="6">
        <f>+E1362/D1362</f>
        <v>1.732</v>
      </c>
      <c r="R1362" s="9">
        <f>IF(O1362&gt;0,E1362/O1362,0)</f>
        <v>32.074074074074076</v>
      </c>
      <c r="S1362" t="s">
        <v>8274</v>
      </c>
      <c r="T1362" t="s">
        <v>8321</v>
      </c>
      <c r="U1362" t="s">
        <v>8322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15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>(((I1363/60)/60)/24)+DATE(1970,1,1)</f>
        <v>41811.717268518521</v>
      </c>
      <c r="K1363">
        <v>1400778772</v>
      </c>
      <c r="L1363" s="13">
        <f>(((K1363/60)/60)/24)+DATE(1970,1,1)</f>
        <v>41781.717268518521</v>
      </c>
      <c r="M1363" s="30">
        <f t="shared" si="21"/>
        <v>30</v>
      </c>
      <c r="N1363" t="b">
        <v>0</v>
      </c>
      <c r="O1363">
        <v>264</v>
      </c>
      <c r="P1363" t="b">
        <v>1</v>
      </c>
      <c r="Q1363" s="6">
        <f>+E1363/D1363</f>
        <v>1.2598333333333334</v>
      </c>
      <c r="R1363" s="9">
        <f>IF(O1363&gt;0,E1363/O1363,0)</f>
        <v>28.632575757575758</v>
      </c>
      <c r="S1363" t="s">
        <v>8274</v>
      </c>
      <c r="T1363" t="s">
        <v>8321</v>
      </c>
      <c r="U1363" t="s">
        <v>8322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15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>(((I1364/60)/60)/24)+DATE(1970,1,1)</f>
        <v>41524.934386574074</v>
      </c>
      <c r="K1364">
        <v>1373408731</v>
      </c>
      <c r="L1364" s="13">
        <f>(((K1364/60)/60)/24)+DATE(1970,1,1)</f>
        <v>41464.934386574074</v>
      </c>
      <c r="M1364" s="30">
        <f t="shared" si="21"/>
        <v>60</v>
      </c>
      <c r="N1364" t="b">
        <v>0</v>
      </c>
      <c r="O1364">
        <v>25</v>
      </c>
      <c r="P1364" t="b">
        <v>1</v>
      </c>
      <c r="Q1364" s="6">
        <f>+E1364/D1364</f>
        <v>1.091</v>
      </c>
      <c r="R1364" s="9">
        <f>IF(O1364&gt;0,E1364/O1364,0)</f>
        <v>43.64</v>
      </c>
      <c r="S1364" t="s">
        <v>8274</v>
      </c>
      <c r="T1364" t="s">
        <v>8321</v>
      </c>
      <c r="U1364" t="s">
        <v>8322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1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>(((I1365/60)/60)/24)+DATE(1970,1,1)</f>
        <v>42415.332638888889</v>
      </c>
      <c r="K1365">
        <v>1453925727</v>
      </c>
      <c r="L1365" s="13">
        <f>(((K1365/60)/60)/24)+DATE(1970,1,1)</f>
        <v>42396.8440625</v>
      </c>
      <c r="M1365" s="30">
        <f t="shared" si="21"/>
        <v>18</v>
      </c>
      <c r="N1365" t="b">
        <v>0</v>
      </c>
      <c r="O1365">
        <v>5</v>
      </c>
      <c r="P1365" t="b">
        <v>1</v>
      </c>
      <c r="Q1365" s="6">
        <f>+E1365/D1365</f>
        <v>1</v>
      </c>
      <c r="R1365" s="9">
        <f>IF(O1365&gt;0,E1365/O1365,0)</f>
        <v>40</v>
      </c>
      <c r="S1365" t="s">
        <v>8274</v>
      </c>
      <c r="T1365" t="s">
        <v>8321</v>
      </c>
      <c r="U1365" t="s">
        <v>8322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15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>(((I1366/60)/60)/24)+DATE(1970,1,1)</f>
        <v>42011.6956712963</v>
      </c>
      <c r="K1366">
        <v>1415464906</v>
      </c>
      <c r="L1366" s="13">
        <f>(((K1366/60)/60)/24)+DATE(1970,1,1)</f>
        <v>41951.695671296293</v>
      </c>
      <c r="M1366" s="30">
        <f t="shared" si="21"/>
        <v>60</v>
      </c>
      <c r="N1366" t="b">
        <v>0</v>
      </c>
      <c r="O1366">
        <v>144</v>
      </c>
      <c r="P1366" t="b">
        <v>1</v>
      </c>
      <c r="Q1366" s="6">
        <f>+E1366/D1366</f>
        <v>1.1864285714285714</v>
      </c>
      <c r="R1366" s="9">
        <f>IF(O1366&gt;0,E1366/O1366,0)</f>
        <v>346.04166666666669</v>
      </c>
      <c r="S1366" t="s">
        <v>8276</v>
      </c>
      <c r="T1366" t="s">
        <v>8324</v>
      </c>
      <c r="U1366" t="s">
        <v>8325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15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>(((I1367/60)/60)/24)+DATE(1970,1,1)</f>
        <v>42079.691574074073</v>
      </c>
      <c r="K1367">
        <v>1423935352</v>
      </c>
      <c r="L1367" s="13">
        <f>(((K1367/60)/60)/24)+DATE(1970,1,1)</f>
        <v>42049.733240740738</v>
      </c>
      <c r="M1367" s="30">
        <f t="shared" si="21"/>
        <v>30</v>
      </c>
      <c r="N1367" t="b">
        <v>0</v>
      </c>
      <c r="O1367">
        <v>92</v>
      </c>
      <c r="P1367" t="b">
        <v>1</v>
      </c>
      <c r="Q1367" s="6">
        <f>+E1367/D1367</f>
        <v>1.0026666666666666</v>
      </c>
      <c r="R1367" s="9">
        <f>IF(O1367&gt;0,E1367/O1367,0)</f>
        <v>81.739130434782609</v>
      </c>
      <c r="S1367" t="s">
        <v>8276</v>
      </c>
      <c r="T1367" t="s">
        <v>8324</v>
      </c>
      <c r="U1367" t="s">
        <v>8325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15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>(((I1368/60)/60)/24)+DATE(1970,1,1)</f>
        <v>41970.037766203706</v>
      </c>
      <c r="K1368">
        <v>1413158063</v>
      </c>
      <c r="L1368" s="13">
        <f>(((K1368/60)/60)/24)+DATE(1970,1,1)</f>
        <v>41924.996099537035</v>
      </c>
      <c r="M1368" s="30">
        <f t="shared" si="21"/>
        <v>45</v>
      </c>
      <c r="N1368" t="b">
        <v>0</v>
      </c>
      <c r="O1368">
        <v>147</v>
      </c>
      <c r="P1368" t="b">
        <v>1</v>
      </c>
      <c r="Q1368" s="6">
        <f>+E1368/D1368</f>
        <v>1.2648920000000001</v>
      </c>
      <c r="R1368" s="9">
        <f>IF(O1368&gt;0,E1368/O1368,0)</f>
        <v>64.535306122448986</v>
      </c>
      <c r="S1368" t="s">
        <v>8276</v>
      </c>
      <c r="T1368" t="s">
        <v>8324</v>
      </c>
      <c r="U1368" t="s">
        <v>8325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15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>(((I1369/60)/60)/24)+DATE(1970,1,1)</f>
        <v>42322.044560185182</v>
      </c>
      <c r="K1369">
        <v>1444867450</v>
      </c>
      <c r="L1369" s="13">
        <f>(((K1369/60)/60)/24)+DATE(1970,1,1)</f>
        <v>42292.002893518518</v>
      </c>
      <c r="M1369" s="30">
        <f t="shared" si="21"/>
        <v>30</v>
      </c>
      <c r="N1369" t="b">
        <v>0</v>
      </c>
      <c r="O1369">
        <v>90</v>
      </c>
      <c r="P1369" t="b">
        <v>1</v>
      </c>
      <c r="Q1369" s="6">
        <f>+E1369/D1369</f>
        <v>1.1426000000000001</v>
      </c>
      <c r="R1369" s="9">
        <f>IF(O1369&gt;0,E1369/O1369,0)</f>
        <v>63.477777777777774</v>
      </c>
      <c r="S1369" t="s">
        <v>8276</v>
      </c>
      <c r="T1369" t="s">
        <v>8324</v>
      </c>
      <c r="U1369" t="s">
        <v>8325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15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>(((I1370/60)/60)/24)+DATE(1970,1,1)</f>
        <v>42170.190902777773</v>
      </c>
      <c r="K1370">
        <v>1432269294</v>
      </c>
      <c r="L1370" s="13">
        <f>(((K1370/60)/60)/24)+DATE(1970,1,1)</f>
        <v>42146.190902777773</v>
      </c>
      <c r="M1370" s="30">
        <f t="shared" si="21"/>
        <v>24</v>
      </c>
      <c r="N1370" t="b">
        <v>0</v>
      </c>
      <c r="O1370">
        <v>87</v>
      </c>
      <c r="P1370" t="b">
        <v>1</v>
      </c>
      <c r="Q1370" s="6">
        <f>+E1370/D1370</f>
        <v>1.107</v>
      </c>
      <c r="R1370" s="9">
        <f>IF(O1370&gt;0,E1370/O1370,0)</f>
        <v>63.620689655172413</v>
      </c>
      <c r="S1370" t="s">
        <v>8276</v>
      </c>
      <c r="T1370" t="s">
        <v>8324</v>
      </c>
      <c r="U1370" t="s">
        <v>8325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15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>(((I1371/60)/60)/24)+DATE(1970,1,1)</f>
        <v>41740.594282407408</v>
      </c>
      <c r="K1371">
        <v>1394633746</v>
      </c>
      <c r="L1371" s="13">
        <f>(((K1371/60)/60)/24)+DATE(1970,1,1)</f>
        <v>41710.594282407408</v>
      </c>
      <c r="M1371" s="30">
        <f t="shared" si="21"/>
        <v>30</v>
      </c>
      <c r="N1371" t="b">
        <v>0</v>
      </c>
      <c r="O1371">
        <v>406</v>
      </c>
      <c r="P1371" t="b">
        <v>1</v>
      </c>
      <c r="Q1371" s="6">
        <f>+E1371/D1371</f>
        <v>1.0534805315203954</v>
      </c>
      <c r="R1371" s="9">
        <f>IF(O1371&gt;0,E1371/O1371,0)</f>
        <v>83.967068965517228</v>
      </c>
      <c r="S1371" t="s">
        <v>8276</v>
      </c>
      <c r="T1371" t="s">
        <v>8324</v>
      </c>
      <c r="U1371" t="s">
        <v>8325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15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>(((I1372/60)/60)/24)+DATE(1970,1,1)</f>
        <v>41563.00335648148</v>
      </c>
      <c r="K1372">
        <v>1380585890</v>
      </c>
      <c r="L1372" s="13">
        <f>(((K1372/60)/60)/24)+DATE(1970,1,1)</f>
        <v>41548.00335648148</v>
      </c>
      <c r="M1372" s="30">
        <f t="shared" si="21"/>
        <v>15</v>
      </c>
      <c r="N1372" t="b">
        <v>0</v>
      </c>
      <c r="O1372">
        <v>20</v>
      </c>
      <c r="P1372" t="b">
        <v>1</v>
      </c>
      <c r="Q1372" s="6">
        <f>+E1372/D1372</f>
        <v>1.0366666666666666</v>
      </c>
      <c r="R1372" s="9">
        <f>IF(O1372&gt;0,E1372/O1372,0)</f>
        <v>77.75</v>
      </c>
      <c r="S1372" t="s">
        <v>8276</v>
      </c>
      <c r="T1372" t="s">
        <v>8324</v>
      </c>
      <c r="U1372" t="s">
        <v>8325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15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>(((I1373/60)/60)/24)+DATE(1970,1,1)</f>
        <v>42131.758587962962</v>
      </c>
      <c r="K1373">
        <v>1428430342</v>
      </c>
      <c r="L1373" s="13">
        <f>(((K1373/60)/60)/24)+DATE(1970,1,1)</f>
        <v>42101.758587962962</v>
      </c>
      <c r="M1373" s="30">
        <f t="shared" si="21"/>
        <v>30</v>
      </c>
      <c r="N1373" t="b">
        <v>0</v>
      </c>
      <c r="O1373">
        <v>70</v>
      </c>
      <c r="P1373" t="b">
        <v>1</v>
      </c>
      <c r="Q1373" s="6">
        <f>+E1373/D1373</f>
        <v>1.0708672667523933</v>
      </c>
      <c r="R1373" s="9">
        <f>IF(O1373&gt;0,E1373/O1373,0)</f>
        <v>107.07142857142857</v>
      </c>
      <c r="S1373" t="s">
        <v>8276</v>
      </c>
      <c r="T1373" t="s">
        <v>8324</v>
      </c>
      <c r="U1373" t="s">
        <v>8325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15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>(((I1374/60)/60)/24)+DATE(1970,1,1)</f>
        <v>41102.739953703705</v>
      </c>
      <c r="K1374">
        <v>1339523132</v>
      </c>
      <c r="L1374" s="13">
        <f>(((K1374/60)/60)/24)+DATE(1970,1,1)</f>
        <v>41072.739953703705</v>
      </c>
      <c r="M1374" s="30">
        <f t="shared" si="21"/>
        <v>30</v>
      </c>
      <c r="N1374" t="b">
        <v>0</v>
      </c>
      <c r="O1374">
        <v>16</v>
      </c>
      <c r="P1374" t="b">
        <v>1</v>
      </c>
      <c r="Q1374" s="6">
        <f>+E1374/D1374</f>
        <v>1.24</v>
      </c>
      <c r="R1374" s="9">
        <f>IF(O1374&gt;0,E1374/O1374,0)</f>
        <v>38.75</v>
      </c>
      <c r="S1374" t="s">
        <v>8276</v>
      </c>
      <c r="T1374" t="s">
        <v>8324</v>
      </c>
      <c r="U1374" t="s">
        <v>8325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1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>(((I1375/60)/60)/24)+DATE(1970,1,1)</f>
        <v>42734.95177083333</v>
      </c>
      <c r="K1375">
        <v>1480546233</v>
      </c>
      <c r="L1375" s="13">
        <f>(((K1375/60)/60)/24)+DATE(1970,1,1)</f>
        <v>42704.95177083333</v>
      </c>
      <c r="M1375" s="30">
        <f t="shared" si="21"/>
        <v>30</v>
      </c>
      <c r="N1375" t="b">
        <v>0</v>
      </c>
      <c r="O1375">
        <v>52</v>
      </c>
      <c r="P1375" t="b">
        <v>1</v>
      </c>
      <c r="Q1375" s="6">
        <f>+E1375/D1375</f>
        <v>1.0501</v>
      </c>
      <c r="R1375" s="9">
        <f>IF(O1375&gt;0,E1375/O1375,0)</f>
        <v>201.94230769230768</v>
      </c>
      <c r="S1375" t="s">
        <v>8276</v>
      </c>
      <c r="T1375" t="s">
        <v>8324</v>
      </c>
      <c r="U1375" t="s">
        <v>8325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15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>(((I1376/60)/60)/24)+DATE(1970,1,1)</f>
        <v>42454.12023148148</v>
      </c>
      <c r="K1376">
        <v>1456285988</v>
      </c>
      <c r="L1376" s="13">
        <f>(((K1376/60)/60)/24)+DATE(1970,1,1)</f>
        <v>42424.161898148144</v>
      </c>
      <c r="M1376" s="30">
        <f t="shared" si="21"/>
        <v>30</v>
      </c>
      <c r="N1376" t="b">
        <v>0</v>
      </c>
      <c r="O1376">
        <v>66</v>
      </c>
      <c r="P1376" t="b">
        <v>1</v>
      </c>
      <c r="Q1376" s="6">
        <f>+E1376/D1376</f>
        <v>1.8946666666666667</v>
      </c>
      <c r="R1376" s="9">
        <f>IF(O1376&gt;0,E1376/O1376,0)</f>
        <v>43.060606060606062</v>
      </c>
      <c r="S1376" t="s">
        <v>8276</v>
      </c>
      <c r="T1376" t="s">
        <v>8324</v>
      </c>
      <c r="U1376" t="s">
        <v>8325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15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>(((I1377/60)/60)/24)+DATE(1970,1,1)</f>
        <v>42750.066192129627</v>
      </c>
      <c r="K1377">
        <v>1481852119</v>
      </c>
      <c r="L1377" s="13">
        <f>(((K1377/60)/60)/24)+DATE(1970,1,1)</f>
        <v>42720.066192129627</v>
      </c>
      <c r="M1377" s="30">
        <f t="shared" si="21"/>
        <v>30</v>
      </c>
      <c r="N1377" t="b">
        <v>0</v>
      </c>
      <c r="O1377">
        <v>109</v>
      </c>
      <c r="P1377" t="b">
        <v>1</v>
      </c>
      <c r="Q1377" s="6">
        <f>+E1377/D1377</f>
        <v>1.7132499999999999</v>
      </c>
      <c r="R1377" s="9">
        <f>IF(O1377&gt;0,E1377/O1377,0)</f>
        <v>62.871559633027523</v>
      </c>
      <c r="S1377" t="s">
        <v>8276</v>
      </c>
      <c r="T1377" t="s">
        <v>8324</v>
      </c>
      <c r="U1377" t="s">
        <v>8325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15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>(((I1378/60)/60)/24)+DATE(1970,1,1)</f>
        <v>42707.710717592592</v>
      </c>
      <c r="K1378">
        <v>1478189006</v>
      </c>
      <c r="L1378" s="13">
        <f>(((K1378/60)/60)/24)+DATE(1970,1,1)</f>
        <v>42677.669050925921</v>
      </c>
      <c r="M1378" s="30">
        <f t="shared" si="21"/>
        <v>30</v>
      </c>
      <c r="N1378" t="b">
        <v>0</v>
      </c>
      <c r="O1378">
        <v>168</v>
      </c>
      <c r="P1378" t="b">
        <v>1</v>
      </c>
      <c r="Q1378" s="6">
        <f>+E1378/D1378</f>
        <v>2.5248648648648651</v>
      </c>
      <c r="R1378" s="9">
        <f>IF(O1378&gt;0,E1378/O1378,0)</f>
        <v>55.607142857142854</v>
      </c>
      <c r="S1378" t="s">
        <v>8276</v>
      </c>
      <c r="T1378" t="s">
        <v>8324</v>
      </c>
      <c r="U1378" t="s">
        <v>8325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15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>(((I1379/60)/60)/24)+DATE(1970,1,1)</f>
        <v>42769.174305555556</v>
      </c>
      <c r="K1379">
        <v>1484198170</v>
      </c>
      <c r="L1379" s="13">
        <f>(((K1379/60)/60)/24)+DATE(1970,1,1)</f>
        <v>42747.219560185185</v>
      </c>
      <c r="M1379" s="30">
        <f t="shared" si="21"/>
        <v>22</v>
      </c>
      <c r="N1379" t="b">
        <v>0</v>
      </c>
      <c r="O1379">
        <v>31</v>
      </c>
      <c r="P1379" t="b">
        <v>1</v>
      </c>
      <c r="Q1379" s="6">
        <f>+E1379/D1379</f>
        <v>1.1615384615384616</v>
      </c>
      <c r="R1379" s="9">
        <f>IF(O1379&gt;0,E1379/O1379,0)</f>
        <v>48.70967741935484</v>
      </c>
      <c r="S1379" t="s">
        <v>8276</v>
      </c>
      <c r="T1379" t="s">
        <v>8324</v>
      </c>
      <c r="U1379" t="s">
        <v>8325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15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>(((I1380/60)/60)/24)+DATE(1970,1,1)</f>
        <v>42583.759374999994</v>
      </c>
      <c r="K1380">
        <v>1468779210</v>
      </c>
      <c r="L1380" s="13">
        <f>(((K1380/60)/60)/24)+DATE(1970,1,1)</f>
        <v>42568.759374999994</v>
      </c>
      <c r="M1380" s="30">
        <f t="shared" si="21"/>
        <v>15</v>
      </c>
      <c r="N1380" t="b">
        <v>0</v>
      </c>
      <c r="O1380">
        <v>133</v>
      </c>
      <c r="P1380" t="b">
        <v>1</v>
      </c>
      <c r="Q1380" s="6">
        <f>+E1380/D1380</f>
        <v>2.0335000000000001</v>
      </c>
      <c r="R1380" s="9">
        <f>IF(O1380&gt;0,E1380/O1380,0)</f>
        <v>30.578947368421051</v>
      </c>
      <c r="S1380" t="s">
        <v>8276</v>
      </c>
      <c r="T1380" t="s">
        <v>8324</v>
      </c>
      <c r="U1380" t="s">
        <v>8325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15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>(((I1381/60)/60)/24)+DATE(1970,1,1)</f>
        <v>42160.491620370376</v>
      </c>
      <c r="K1381">
        <v>1430912876</v>
      </c>
      <c r="L1381" s="13">
        <f>(((K1381/60)/60)/24)+DATE(1970,1,1)</f>
        <v>42130.491620370376</v>
      </c>
      <c r="M1381" s="30">
        <f t="shared" si="21"/>
        <v>30</v>
      </c>
      <c r="N1381" t="b">
        <v>0</v>
      </c>
      <c r="O1381">
        <v>151</v>
      </c>
      <c r="P1381" t="b">
        <v>1</v>
      </c>
      <c r="Q1381" s="6">
        <f>+E1381/D1381</f>
        <v>1.1160000000000001</v>
      </c>
      <c r="R1381" s="9">
        <f>IF(O1381&gt;0,E1381/O1381,0)</f>
        <v>73.907284768211923</v>
      </c>
      <c r="S1381" t="s">
        <v>8276</v>
      </c>
      <c r="T1381" t="s">
        <v>8324</v>
      </c>
      <c r="U1381" t="s">
        <v>8325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15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>(((I1382/60)/60)/24)+DATE(1970,1,1)</f>
        <v>42164.083333333328</v>
      </c>
      <c r="K1382">
        <v>1431886706</v>
      </c>
      <c r="L1382" s="13">
        <f>(((K1382/60)/60)/24)+DATE(1970,1,1)</f>
        <v>42141.762800925921</v>
      </c>
      <c r="M1382" s="30">
        <f t="shared" si="21"/>
        <v>22</v>
      </c>
      <c r="N1382" t="b">
        <v>0</v>
      </c>
      <c r="O1382">
        <v>5</v>
      </c>
      <c r="P1382" t="b">
        <v>1</v>
      </c>
      <c r="Q1382" s="6">
        <f>+E1382/D1382</f>
        <v>4.24</v>
      </c>
      <c r="R1382" s="9">
        <f>IF(O1382&gt;0,E1382/O1382,0)</f>
        <v>21.2</v>
      </c>
      <c r="S1382" t="s">
        <v>8276</v>
      </c>
      <c r="T1382" t="s">
        <v>8324</v>
      </c>
      <c r="U1382" t="s">
        <v>8325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15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>(((I1383/60)/60)/24)+DATE(1970,1,1)</f>
        <v>42733.214409722219</v>
      </c>
      <c r="K1383">
        <v>1480396125</v>
      </c>
      <c r="L1383" s="13">
        <f>(((K1383/60)/60)/24)+DATE(1970,1,1)</f>
        <v>42703.214409722219</v>
      </c>
      <c r="M1383" s="30">
        <f t="shared" si="21"/>
        <v>30</v>
      </c>
      <c r="N1383" t="b">
        <v>0</v>
      </c>
      <c r="O1383">
        <v>73</v>
      </c>
      <c r="P1383" t="b">
        <v>1</v>
      </c>
      <c r="Q1383" s="6">
        <f>+E1383/D1383</f>
        <v>1.071</v>
      </c>
      <c r="R1383" s="9">
        <f>IF(O1383&gt;0,E1383/O1383,0)</f>
        <v>73.356164383561648</v>
      </c>
      <c r="S1383" t="s">
        <v>8276</v>
      </c>
      <c r="T1383" t="s">
        <v>8324</v>
      </c>
      <c r="U1383" t="s">
        <v>8325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15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>(((I1384/60)/60)/24)+DATE(1970,1,1)</f>
        <v>41400.800185185188</v>
      </c>
      <c r="K1384">
        <v>1365275536</v>
      </c>
      <c r="L1384" s="13">
        <f>(((K1384/60)/60)/24)+DATE(1970,1,1)</f>
        <v>41370.800185185188</v>
      </c>
      <c r="M1384" s="30">
        <f t="shared" si="21"/>
        <v>30</v>
      </c>
      <c r="N1384" t="b">
        <v>0</v>
      </c>
      <c r="O1384">
        <v>148</v>
      </c>
      <c r="P1384" t="b">
        <v>1</v>
      </c>
      <c r="Q1384" s="6">
        <f>+E1384/D1384</f>
        <v>1.043625</v>
      </c>
      <c r="R1384" s="9">
        <f>IF(O1384&gt;0,E1384/O1384,0)</f>
        <v>56.412162162162161</v>
      </c>
      <c r="S1384" t="s">
        <v>8276</v>
      </c>
      <c r="T1384" t="s">
        <v>8324</v>
      </c>
      <c r="U1384" t="s">
        <v>8325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1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>(((I1385/60)/60)/24)+DATE(1970,1,1)</f>
        <v>42727.074976851851</v>
      </c>
      <c r="K1385">
        <v>1480729678</v>
      </c>
      <c r="L1385" s="13">
        <f>(((K1385/60)/60)/24)+DATE(1970,1,1)</f>
        <v>42707.074976851851</v>
      </c>
      <c r="M1385" s="30">
        <f t="shared" si="21"/>
        <v>20</v>
      </c>
      <c r="N1385" t="b">
        <v>0</v>
      </c>
      <c r="O1385">
        <v>93</v>
      </c>
      <c r="P1385" t="b">
        <v>1</v>
      </c>
      <c r="Q1385" s="6">
        <f>+E1385/D1385</f>
        <v>2.124090909090909</v>
      </c>
      <c r="R1385" s="9">
        <f>IF(O1385&gt;0,E1385/O1385,0)</f>
        <v>50.247311827956992</v>
      </c>
      <c r="S1385" t="s">
        <v>8276</v>
      </c>
      <c r="T1385" t="s">
        <v>8324</v>
      </c>
      <c r="U1385" t="s">
        <v>8325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15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>(((I1386/60)/60)/24)+DATE(1970,1,1)</f>
        <v>42190.735208333332</v>
      </c>
      <c r="K1386">
        <v>1433525922</v>
      </c>
      <c r="L1386" s="13">
        <f>(((K1386/60)/60)/24)+DATE(1970,1,1)</f>
        <v>42160.735208333332</v>
      </c>
      <c r="M1386" s="30">
        <f t="shared" si="21"/>
        <v>30</v>
      </c>
      <c r="N1386" t="b">
        <v>0</v>
      </c>
      <c r="O1386">
        <v>63</v>
      </c>
      <c r="P1386" t="b">
        <v>1</v>
      </c>
      <c r="Q1386" s="6">
        <f>+E1386/D1386</f>
        <v>1.2408571428571429</v>
      </c>
      <c r="R1386" s="9">
        <f>IF(O1386&gt;0,E1386/O1386,0)</f>
        <v>68.936507936507937</v>
      </c>
      <c r="S1386" t="s">
        <v>8276</v>
      </c>
      <c r="T1386" t="s">
        <v>8324</v>
      </c>
      <c r="U1386" t="s">
        <v>8325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15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>(((I1387/60)/60)/24)+DATE(1970,1,1)</f>
        <v>42489.507638888885</v>
      </c>
      <c r="K1387">
        <v>1457109121</v>
      </c>
      <c r="L1387" s="13">
        <f>(((K1387/60)/60)/24)+DATE(1970,1,1)</f>
        <v>42433.688900462963</v>
      </c>
      <c r="M1387" s="30">
        <f t="shared" si="21"/>
        <v>56</v>
      </c>
      <c r="N1387" t="b">
        <v>0</v>
      </c>
      <c r="O1387">
        <v>134</v>
      </c>
      <c r="P1387" t="b">
        <v>1</v>
      </c>
      <c r="Q1387" s="6">
        <f>+E1387/D1387</f>
        <v>1.10406125</v>
      </c>
      <c r="R1387" s="9">
        <f>IF(O1387&gt;0,E1387/O1387,0)</f>
        <v>65.914104477611943</v>
      </c>
      <c r="S1387" t="s">
        <v>8276</v>
      </c>
      <c r="T1387" t="s">
        <v>8324</v>
      </c>
      <c r="U1387" t="s">
        <v>8325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15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>(((I1388/60)/60)/24)+DATE(1970,1,1)</f>
        <v>42214.646863425922</v>
      </c>
      <c r="K1388">
        <v>1435591889</v>
      </c>
      <c r="L1388" s="13">
        <f>(((K1388/60)/60)/24)+DATE(1970,1,1)</f>
        <v>42184.646863425922</v>
      </c>
      <c r="M1388" s="30">
        <f t="shared" si="21"/>
        <v>30</v>
      </c>
      <c r="N1388" t="b">
        <v>0</v>
      </c>
      <c r="O1388">
        <v>14</v>
      </c>
      <c r="P1388" t="b">
        <v>1</v>
      </c>
      <c r="Q1388" s="6">
        <f>+E1388/D1388</f>
        <v>2.1875</v>
      </c>
      <c r="R1388" s="9">
        <f>IF(O1388&gt;0,E1388/O1388,0)</f>
        <v>62.5</v>
      </c>
      <c r="S1388" t="s">
        <v>8276</v>
      </c>
      <c r="T1388" t="s">
        <v>8324</v>
      </c>
      <c r="U1388" t="s">
        <v>8325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15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>(((I1389/60)/60)/24)+DATE(1970,1,1)</f>
        <v>42158.1875</v>
      </c>
      <c r="K1389">
        <v>1430604395</v>
      </c>
      <c r="L1389" s="13">
        <f>(((K1389/60)/60)/24)+DATE(1970,1,1)</f>
        <v>42126.92123842593</v>
      </c>
      <c r="M1389" s="30">
        <f t="shared" si="21"/>
        <v>31</v>
      </c>
      <c r="N1389" t="b">
        <v>0</v>
      </c>
      <c r="O1389">
        <v>78</v>
      </c>
      <c r="P1389" t="b">
        <v>1</v>
      </c>
      <c r="Q1389" s="6">
        <f>+E1389/D1389</f>
        <v>1.36625</v>
      </c>
      <c r="R1389" s="9">
        <f>IF(O1389&gt;0,E1389/O1389,0)</f>
        <v>70.064102564102569</v>
      </c>
      <c r="S1389" t="s">
        <v>8276</v>
      </c>
      <c r="T1389" t="s">
        <v>8324</v>
      </c>
      <c r="U1389" t="s">
        <v>8325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15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>(((I1390/60)/60)/24)+DATE(1970,1,1)</f>
        <v>42660.676388888889</v>
      </c>
      <c r="K1390">
        <v>1474469117</v>
      </c>
      <c r="L1390" s="13">
        <f>(((K1390/60)/60)/24)+DATE(1970,1,1)</f>
        <v>42634.614780092597</v>
      </c>
      <c r="M1390" s="30">
        <f t="shared" si="21"/>
        <v>26</v>
      </c>
      <c r="N1390" t="b">
        <v>0</v>
      </c>
      <c r="O1390">
        <v>112</v>
      </c>
      <c r="P1390" t="b">
        <v>1</v>
      </c>
      <c r="Q1390" s="6">
        <f>+E1390/D1390</f>
        <v>1.348074</v>
      </c>
      <c r="R1390" s="9">
        <f>IF(O1390&gt;0,E1390/O1390,0)</f>
        <v>60.181874999999998</v>
      </c>
      <c r="S1390" t="s">
        <v>8276</v>
      </c>
      <c r="T1390" t="s">
        <v>8324</v>
      </c>
      <c r="U1390" t="s">
        <v>8325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15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>(((I1391/60)/60)/24)+DATE(1970,1,1)</f>
        <v>42595.480983796297</v>
      </c>
      <c r="K1391">
        <v>1468495957</v>
      </c>
      <c r="L1391" s="13">
        <f>(((K1391/60)/60)/24)+DATE(1970,1,1)</f>
        <v>42565.480983796297</v>
      </c>
      <c r="M1391" s="30">
        <f t="shared" si="21"/>
        <v>30</v>
      </c>
      <c r="N1391" t="b">
        <v>0</v>
      </c>
      <c r="O1391">
        <v>34</v>
      </c>
      <c r="P1391" t="b">
        <v>1</v>
      </c>
      <c r="Q1391" s="6">
        <f>+E1391/D1391</f>
        <v>1.454</v>
      </c>
      <c r="R1391" s="9">
        <f>IF(O1391&gt;0,E1391/O1391,0)</f>
        <v>21.382352941176471</v>
      </c>
      <c r="S1391" t="s">
        <v>8276</v>
      </c>
      <c r="T1391" t="s">
        <v>8324</v>
      </c>
      <c r="U1391" t="s">
        <v>8325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15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>(((I1392/60)/60)/24)+DATE(1970,1,1)</f>
        <v>42121.716666666667</v>
      </c>
      <c r="K1392">
        <v>1427224606</v>
      </c>
      <c r="L1392" s="13">
        <f>(((K1392/60)/60)/24)+DATE(1970,1,1)</f>
        <v>42087.803310185183</v>
      </c>
      <c r="M1392" s="30">
        <f t="shared" si="21"/>
        <v>34</v>
      </c>
      <c r="N1392" t="b">
        <v>0</v>
      </c>
      <c r="O1392">
        <v>19</v>
      </c>
      <c r="P1392" t="b">
        <v>1</v>
      </c>
      <c r="Q1392" s="6">
        <f>+E1392/D1392</f>
        <v>1.0910714285714285</v>
      </c>
      <c r="R1392" s="9">
        <f>IF(O1392&gt;0,E1392/O1392,0)</f>
        <v>160.78947368421052</v>
      </c>
      <c r="S1392" t="s">
        <v>8276</v>
      </c>
      <c r="T1392" t="s">
        <v>8324</v>
      </c>
      <c r="U1392" t="s">
        <v>8325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15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>(((I1393/60)/60)/24)+DATE(1970,1,1)</f>
        <v>42238.207638888889</v>
      </c>
      <c r="K1393">
        <v>1436369818</v>
      </c>
      <c r="L1393" s="13">
        <f>(((K1393/60)/60)/24)+DATE(1970,1,1)</f>
        <v>42193.650671296295</v>
      </c>
      <c r="M1393" s="30">
        <f t="shared" si="21"/>
        <v>45</v>
      </c>
      <c r="N1393" t="b">
        <v>0</v>
      </c>
      <c r="O1393">
        <v>13</v>
      </c>
      <c r="P1393" t="b">
        <v>1</v>
      </c>
      <c r="Q1393" s="6">
        <f>+E1393/D1393</f>
        <v>1.1020000000000001</v>
      </c>
      <c r="R1393" s="9">
        <f>IF(O1393&gt;0,E1393/O1393,0)</f>
        <v>42.384615384615387</v>
      </c>
      <c r="S1393" t="s">
        <v>8276</v>
      </c>
      <c r="T1393" t="s">
        <v>8324</v>
      </c>
      <c r="U1393" t="s">
        <v>8325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15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>(((I1394/60)/60)/24)+DATE(1970,1,1)</f>
        <v>42432.154930555553</v>
      </c>
      <c r="K1394">
        <v>1454298186</v>
      </c>
      <c r="L1394" s="13">
        <f>(((K1394/60)/60)/24)+DATE(1970,1,1)</f>
        <v>42401.154930555553</v>
      </c>
      <c r="M1394" s="30">
        <f t="shared" si="21"/>
        <v>31</v>
      </c>
      <c r="N1394" t="b">
        <v>0</v>
      </c>
      <c r="O1394">
        <v>104</v>
      </c>
      <c r="P1394" t="b">
        <v>1</v>
      </c>
      <c r="Q1394" s="6">
        <f>+E1394/D1394</f>
        <v>1.1364000000000001</v>
      </c>
      <c r="R1394" s="9">
        <f>IF(O1394&gt;0,E1394/O1394,0)</f>
        <v>27.317307692307693</v>
      </c>
      <c r="S1394" t="s">
        <v>8276</v>
      </c>
      <c r="T1394" t="s">
        <v>8324</v>
      </c>
      <c r="U1394" t="s">
        <v>8325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1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>(((I1395/60)/60)/24)+DATE(1970,1,1)</f>
        <v>42583.681979166664</v>
      </c>
      <c r="K1395">
        <v>1467476523</v>
      </c>
      <c r="L1395" s="13">
        <f>(((K1395/60)/60)/24)+DATE(1970,1,1)</f>
        <v>42553.681979166664</v>
      </c>
      <c r="M1395" s="30">
        <f t="shared" si="21"/>
        <v>30</v>
      </c>
      <c r="N1395" t="b">
        <v>0</v>
      </c>
      <c r="O1395">
        <v>52</v>
      </c>
      <c r="P1395" t="b">
        <v>1</v>
      </c>
      <c r="Q1395" s="6">
        <f>+E1395/D1395</f>
        <v>1.0235000000000001</v>
      </c>
      <c r="R1395" s="9">
        <f>IF(O1395&gt;0,E1395/O1395,0)</f>
        <v>196.82692307692307</v>
      </c>
      <c r="S1395" t="s">
        <v>8276</v>
      </c>
      <c r="T1395" t="s">
        <v>8324</v>
      </c>
      <c r="U1395" t="s">
        <v>8325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15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>(((I1396/60)/60)/24)+DATE(1970,1,1)</f>
        <v>42795.125</v>
      </c>
      <c r="K1396">
        <v>1484623726</v>
      </c>
      <c r="L1396" s="13">
        <f>(((K1396/60)/60)/24)+DATE(1970,1,1)</f>
        <v>42752.144976851851</v>
      </c>
      <c r="M1396" s="30">
        <f t="shared" si="21"/>
        <v>43</v>
      </c>
      <c r="N1396" t="b">
        <v>0</v>
      </c>
      <c r="O1396">
        <v>17</v>
      </c>
      <c r="P1396" t="b">
        <v>1</v>
      </c>
      <c r="Q1396" s="6">
        <f>+E1396/D1396</f>
        <v>1.2213333333333334</v>
      </c>
      <c r="R1396" s="9">
        <f>IF(O1396&gt;0,E1396/O1396,0)</f>
        <v>53.882352941176471</v>
      </c>
      <c r="S1396" t="s">
        <v>8276</v>
      </c>
      <c r="T1396" t="s">
        <v>8324</v>
      </c>
      <c r="U1396" t="s">
        <v>8325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15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>(((I1397/60)/60)/24)+DATE(1970,1,1)</f>
        <v>42749.90834490741</v>
      </c>
      <c r="K1397">
        <v>1481838481</v>
      </c>
      <c r="L1397" s="13">
        <f>(((K1397/60)/60)/24)+DATE(1970,1,1)</f>
        <v>42719.90834490741</v>
      </c>
      <c r="M1397" s="30">
        <f t="shared" si="21"/>
        <v>30</v>
      </c>
      <c r="N1397" t="b">
        <v>0</v>
      </c>
      <c r="O1397">
        <v>82</v>
      </c>
      <c r="P1397" t="b">
        <v>1</v>
      </c>
      <c r="Q1397" s="6">
        <f>+E1397/D1397</f>
        <v>1.1188571428571428</v>
      </c>
      <c r="R1397" s="9">
        <f>IF(O1397&gt;0,E1397/O1397,0)</f>
        <v>47.756097560975611</v>
      </c>
      <c r="S1397" t="s">
        <v>8276</v>
      </c>
      <c r="T1397" t="s">
        <v>8324</v>
      </c>
      <c r="U1397" t="s">
        <v>8325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15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>(((I1398/60)/60)/24)+DATE(1970,1,1)</f>
        <v>42048.99863425926</v>
      </c>
      <c r="K1398">
        <v>1421279882</v>
      </c>
      <c r="L1398" s="13">
        <f>(((K1398/60)/60)/24)+DATE(1970,1,1)</f>
        <v>42018.99863425926</v>
      </c>
      <c r="M1398" s="30">
        <f t="shared" si="21"/>
        <v>30</v>
      </c>
      <c r="N1398" t="b">
        <v>0</v>
      </c>
      <c r="O1398">
        <v>73</v>
      </c>
      <c r="P1398" t="b">
        <v>1</v>
      </c>
      <c r="Q1398" s="6">
        <f>+E1398/D1398</f>
        <v>1.073</v>
      </c>
      <c r="R1398" s="9">
        <f>IF(O1398&gt;0,E1398/O1398,0)</f>
        <v>88.191780821917803</v>
      </c>
      <c r="S1398" t="s">
        <v>8276</v>
      </c>
      <c r="T1398" t="s">
        <v>8324</v>
      </c>
      <c r="U1398" t="s">
        <v>8325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15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>(((I1399/60)/60)/24)+DATE(1970,1,1)</f>
        <v>42670.888194444444</v>
      </c>
      <c r="K1399">
        <v>1475013710</v>
      </c>
      <c r="L1399" s="13">
        <f>(((K1399/60)/60)/24)+DATE(1970,1,1)</f>
        <v>42640.917939814812</v>
      </c>
      <c r="M1399" s="30">
        <f t="shared" si="21"/>
        <v>30</v>
      </c>
      <c r="N1399" t="b">
        <v>0</v>
      </c>
      <c r="O1399">
        <v>158</v>
      </c>
      <c r="P1399" t="b">
        <v>1</v>
      </c>
      <c r="Q1399" s="6">
        <f>+E1399/D1399</f>
        <v>1.1385000000000001</v>
      </c>
      <c r="R1399" s="9">
        <f>IF(O1399&gt;0,E1399/O1399,0)</f>
        <v>72.056962025316452</v>
      </c>
      <c r="S1399" t="s">
        <v>8276</v>
      </c>
      <c r="T1399" t="s">
        <v>8324</v>
      </c>
      <c r="U1399" t="s">
        <v>8325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15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>(((I1400/60)/60)/24)+DATE(1970,1,1)</f>
        <v>42556.874236111107</v>
      </c>
      <c r="K1400">
        <v>1465160334</v>
      </c>
      <c r="L1400" s="13">
        <f>(((K1400/60)/60)/24)+DATE(1970,1,1)</f>
        <v>42526.874236111107</v>
      </c>
      <c r="M1400" s="30">
        <f t="shared" si="21"/>
        <v>30</v>
      </c>
      <c r="N1400" t="b">
        <v>0</v>
      </c>
      <c r="O1400">
        <v>65</v>
      </c>
      <c r="P1400" t="b">
        <v>1</v>
      </c>
      <c r="Q1400" s="6">
        <f>+E1400/D1400</f>
        <v>1.0968181818181819</v>
      </c>
      <c r="R1400" s="9">
        <f>IF(O1400&gt;0,E1400/O1400,0)</f>
        <v>74.246153846153845</v>
      </c>
      <c r="S1400" t="s">
        <v>8276</v>
      </c>
      <c r="T1400" t="s">
        <v>8324</v>
      </c>
      <c r="U1400" t="s">
        <v>8325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15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>(((I1401/60)/60)/24)+DATE(1970,1,1)</f>
        <v>41919.004317129627</v>
      </c>
      <c r="K1401">
        <v>1410048373</v>
      </c>
      <c r="L1401" s="13">
        <f>(((K1401/60)/60)/24)+DATE(1970,1,1)</f>
        <v>41889.004317129627</v>
      </c>
      <c r="M1401" s="30">
        <f t="shared" si="21"/>
        <v>30</v>
      </c>
      <c r="N1401" t="b">
        <v>0</v>
      </c>
      <c r="O1401">
        <v>184</v>
      </c>
      <c r="P1401" t="b">
        <v>1</v>
      </c>
      <c r="Q1401" s="6">
        <f>+E1401/D1401</f>
        <v>1.2614444444444444</v>
      </c>
      <c r="R1401" s="9">
        <f>IF(O1401&gt;0,E1401/O1401,0)</f>
        <v>61.701086956521742</v>
      </c>
      <c r="S1401" t="s">
        <v>8276</v>
      </c>
      <c r="T1401" t="s">
        <v>8324</v>
      </c>
      <c r="U1401" t="s">
        <v>8325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15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>(((I1402/60)/60)/24)+DATE(1970,1,1)</f>
        <v>42533.229166666672</v>
      </c>
      <c r="K1402">
        <v>1462695073</v>
      </c>
      <c r="L1402" s="13">
        <f>(((K1402/60)/60)/24)+DATE(1970,1,1)</f>
        <v>42498.341122685189</v>
      </c>
      <c r="M1402" s="30">
        <f t="shared" si="21"/>
        <v>35</v>
      </c>
      <c r="N1402" t="b">
        <v>0</v>
      </c>
      <c r="O1402">
        <v>34</v>
      </c>
      <c r="P1402" t="b">
        <v>1</v>
      </c>
      <c r="Q1402" s="6">
        <f>+E1402/D1402</f>
        <v>1.6742857142857144</v>
      </c>
      <c r="R1402" s="9">
        <f>IF(O1402&gt;0,E1402/O1402,0)</f>
        <v>17.235294117647058</v>
      </c>
      <c r="S1402" t="s">
        <v>8276</v>
      </c>
      <c r="T1402" t="s">
        <v>8324</v>
      </c>
      <c r="U1402" t="s">
        <v>8325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15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>(((I1403/60)/60)/24)+DATE(1970,1,1)</f>
        <v>41420.99622685185</v>
      </c>
      <c r="K1403">
        <v>1367798074</v>
      </c>
      <c r="L1403" s="13">
        <f>(((K1403/60)/60)/24)+DATE(1970,1,1)</f>
        <v>41399.99622685185</v>
      </c>
      <c r="M1403" s="30">
        <f t="shared" si="21"/>
        <v>21</v>
      </c>
      <c r="N1403" t="b">
        <v>0</v>
      </c>
      <c r="O1403">
        <v>240</v>
      </c>
      <c r="P1403" t="b">
        <v>1</v>
      </c>
      <c r="Q1403" s="6">
        <f>+E1403/D1403</f>
        <v>4.9652000000000003</v>
      </c>
      <c r="R1403" s="9">
        <f>IF(O1403&gt;0,E1403/O1403,0)</f>
        <v>51.720833333333331</v>
      </c>
      <c r="S1403" t="s">
        <v>8276</v>
      </c>
      <c r="T1403" t="s">
        <v>8324</v>
      </c>
      <c r="U1403" t="s">
        <v>8325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15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>(((I1404/60)/60)/24)+DATE(1970,1,1)</f>
        <v>42125.011701388896</v>
      </c>
      <c r="K1404">
        <v>1425259011</v>
      </c>
      <c r="L1404" s="13">
        <f>(((K1404/60)/60)/24)+DATE(1970,1,1)</f>
        <v>42065.053368055553</v>
      </c>
      <c r="M1404" s="30">
        <f t="shared" si="21"/>
        <v>60</v>
      </c>
      <c r="N1404" t="b">
        <v>0</v>
      </c>
      <c r="O1404">
        <v>113</v>
      </c>
      <c r="P1404" t="b">
        <v>1</v>
      </c>
      <c r="Q1404" s="6">
        <f>+E1404/D1404</f>
        <v>1.0915999999999999</v>
      </c>
      <c r="R1404" s="9">
        <f>IF(O1404&gt;0,E1404/O1404,0)</f>
        <v>24.150442477876105</v>
      </c>
      <c r="S1404" t="s">
        <v>8276</v>
      </c>
      <c r="T1404" t="s">
        <v>8324</v>
      </c>
      <c r="U1404" t="s">
        <v>8325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1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>(((I1405/60)/60)/24)+DATE(1970,1,1)</f>
        <v>41481.062905092593</v>
      </c>
      <c r="K1405">
        <v>1372210235</v>
      </c>
      <c r="L1405" s="13">
        <f>(((K1405/60)/60)/24)+DATE(1970,1,1)</f>
        <v>41451.062905092593</v>
      </c>
      <c r="M1405" s="30">
        <f t="shared" si="21"/>
        <v>30</v>
      </c>
      <c r="N1405" t="b">
        <v>0</v>
      </c>
      <c r="O1405">
        <v>66</v>
      </c>
      <c r="P1405" t="b">
        <v>1</v>
      </c>
      <c r="Q1405" s="6">
        <f>+E1405/D1405</f>
        <v>1.0257499999999999</v>
      </c>
      <c r="R1405" s="9">
        <f>IF(O1405&gt;0,E1405/O1405,0)</f>
        <v>62.166666666666664</v>
      </c>
      <c r="S1405" t="s">
        <v>8276</v>
      </c>
      <c r="T1405" t="s">
        <v>8324</v>
      </c>
      <c r="U1405" t="s">
        <v>8325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15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>(((I1406/60)/60)/24)+DATE(1970,1,1)</f>
        <v>42057.510243055556</v>
      </c>
      <c r="K1406">
        <v>1422447285</v>
      </c>
      <c r="L1406" s="13">
        <f>(((K1406/60)/60)/24)+DATE(1970,1,1)</f>
        <v>42032.510243055556</v>
      </c>
      <c r="M1406" s="30">
        <f t="shared" si="21"/>
        <v>25</v>
      </c>
      <c r="N1406" t="b">
        <v>1</v>
      </c>
      <c r="O1406">
        <v>5</v>
      </c>
      <c r="P1406" t="b">
        <v>0</v>
      </c>
      <c r="Q1406" s="6">
        <f>+E1406/D1406</f>
        <v>1.6620689655172414E-2</v>
      </c>
      <c r="R1406" s="9">
        <f>IF(O1406&gt;0,E1406/O1406,0)</f>
        <v>48.2</v>
      </c>
      <c r="S1406" t="s">
        <v>8287</v>
      </c>
      <c r="T1406" t="s">
        <v>8321</v>
      </c>
      <c r="U1406" t="s">
        <v>8340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15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>(((I1407/60)/60)/24)+DATE(1970,1,1)</f>
        <v>41971.722233796296</v>
      </c>
      <c r="K1407">
        <v>1414599601</v>
      </c>
      <c r="L1407" s="13">
        <f>(((K1407/60)/60)/24)+DATE(1970,1,1)</f>
        <v>41941.680567129632</v>
      </c>
      <c r="M1407" s="30">
        <f t="shared" si="21"/>
        <v>30</v>
      </c>
      <c r="N1407" t="b">
        <v>1</v>
      </c>
      <c r="O1407">
        <v>17</v>
      </c>
      <c r="P1407" t="b">
        <v>0</v>
      </c>
      <c r="Q1407" s="6">
        <f>+E1407/D1407</f>
        <v>4.1999999999999997E-3</v>
      </c>
      <c r="R1407" s="9">
        <f>IF(O1407&gt;0,E1407/O1407,0)</f>
        <v>6.1764705882352944</v>
      </c>
      <c r="S1407" t="s">
        <v>8287</v>
      </c>
      <c r="T1407" t="s">
        <v>8321</v>
      </c>
      <c r="U1407" t="s">
        <v>8340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15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>(((I1408/60)/60)/24)+DATE(1970,1,1)</f>
        <v>42350.416666666672</v>
      </c>
      <c r="K1408">
        <v>1445336607</v>
      </c>
      <c r="L1408" s="13">
        <f>(((K1408/60)/60)/24)+DATE(1970,1,1)</f>
        <v>42297.432951388888</v>
      </c>
      <c r="M1408" s="30">
        <f t="shared" si="21"/>
        <v>53</v>
      </c>
      <c r="N1408" t="b">
        <v>0</v>
      </c>
      <c r="O1408">
        <v>3</v>
      </c>
      <c r="P1408" t="b">
        <v>0</v>
      </c>
      <c r="Q1408" s="6">
        <f>+E1408/D1408</f>
        <v>1.25E-3</v>
      </c>
      <c r="R1408" s="9">
        <f>IF(O1408&gt;0,E1408/O1408,0)</f>
        <v>5</v>
      </c>
      <c r="S1408" t="s">
        <v>8287</v>
      </c>
      <c r="T1408" t="s">
        <v>8321</v>
      </c>
      <c r="U1408" t="s">
        <v>8340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15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>(((I1409/60)/60)/24)+DATE(1970,1,1)</f>
        <v>41863.536782407406</v>
      </c>
      <c r="K1409">
        <v>1405687978</v>
      </c>
      <c r="L1409" s="13">
        <f>(((K1409/60)/60)/24)+DATE(1970,1,1)</f>
        <v>41838.536782407406</v>
      </c>
      <c r="M1409" s="30">
        <f t="shared" si="21"/>
        <v>25</v>
      </c>
      <c r="N1409" t="b">
        <v>0</v>
      </c>
      <c r="O1409">
        <v>2</v>
      </c>
      <c r="P1409" t="b">
        <v>0</v>
      </c>
      <c r="Q1409" s="6">
        <f>+E1409/D1409</f>
        <v>5.0000000000000001E-3</v>
      </c>
      <c r="R1409" s="9">
        <f>IF(O1409&gt;0,E1409/O1409,0)</f>
        <v>7.5</v>
      </c>
      <c r="S1409" t="s">
        <v>8287</v>
      </c>
      <c r="T1409" t="s">
        <v>8321</v>
      </c>
      <c r="U1409" t="s">
        <v>8340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15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>(((I1410/60)/60)/24)+DATE(1970,1,1)</f>
        <v>42321.913842592592</v>
      </c>
      <c r="K1410">
        <v>1444856156</v>
      </c>
      <c r="L1410" s="13">
        <f>(((K1410/60)/60)/24)+DATE(1970,1,1)</f>
        <v>42291.872175925921</v>
      </c>
      <c r="M1410" s="30">
        <f t="shared" si="21"/>
        <v>30</v>
      </c>
      <c r="N1410" t="b">
        <v>0</v>
      </c>
      <c r="O1410">
        <v>6</v>
      </c>
      <c r="P1410" t="b">
        <v>0</v>
      </c>
      <c r="Q1410" s="6">
        <f>+E1410/D1410</f>
        <v>7.1999999999999995E-2</v>
      </c>
      <c r="R1410" s="9">
        <f>IF(O1410&gt;0,E1410/O1410,0)</f>
        <v>12</v>
      </c>
      <c r="S1410" t="s">
        <v>8287</v>
      </c>
      <c r="T1410" t="s">
        <v>8321</v>
      </c>
      <c r="U1410" t="s">
        <v>8340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15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>(((I1411/60)/60)/24)+DATE(1970,1,1)</f>
        <v>42005.175173611111</v>
      </c>
      <c r="K1411">
        <v>1414897935</v>
      </c>
      <c r="L1411" s="13">
        <f>(((K1411/60)/60)/24)+DATE(1970,1,1)</f>
        <v>41945.133506944447</v>
      </c>
      <c r="M1411" s="30">
        <f t="shared" ref="M1411:M1474" si="22">ROUND(+J1411-L1411,0)</f>
        <v>60</v>
      </c>
      <c r="N1411" t="b">
        <v>0</v>
      </c>
      <c r="O1411">
        <v>0</v>
      </c>
      <c r="P1411" t="b">
        <v>0</v>
      </c>
      <c r="Q1411" s="6">
        <f>+E1411/D1411</f>
        <v>0</v>
      </c>
      <c r="R1411" s="9">
        <f>IF(O1411&gt;0,E1411/O1411,0)</f>
        <v>0</v>
      </c>
      <c r="S1411" t="s">
        <v>8287</v>
      </c>
      <c r="T1411" t="s">
        <v>8321</v>
      </c>
      <c r="U1411" t="s">
        <v>8340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15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>(((I1412/60)/60)/24)+DATE(1970,1,1)</f>
        <v>42524.318518518514</v>
      </c>
      <c r="K1412">
        <v>1461051520</v>
      </c>
      <c r="L1412" s="13">
        <f>(((K1412/60)/60)/24)+DATE(1970,1,1)</f>
        <v>42479.318518518514</v>
      </c>
      <c r="M1412" s="30">
        <f t="shared" si="22"/>
        <v>45</v>
      </c>
      <c r="N1412" t="b">
        <v>0</v>
      </c>
      <c r="O1412">
        <v>1</v>
      </c>
      <c r="P1412" t="b">
        <v>0</v>
      </c>
      <c r="Q1412" s="6">
        <f>+E1412/D1412</f>
        <v>1.6666666666666666E-4</v>
      </c>
      <c r="R1412" s="9">
        <f>IF(O1412&gt;0,E1412/O1412,0)</f>
        <v>1</v>
      </c>
      <c r="S1412" t="s">
        <v>8287</v>
      </c>
      <c r="T1412" t="s">
        <v>8321</v>
      </c>
      <c r="U1412" t="s">
        <v>8340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15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>(((I1413/60)/60)/24)+DATE(1970,1,1)</f>
        <v>42041.059027777781</v>
      </c>
      <c r="K1413">
        <v>1420766700</v>
      </c>
      <c r="L1413" s="13">
        <f>(((K1413/60)/60)/24)+DATE(1970,1,1)</f>
        <v>42013.059027777781</v>
      </c>
      <c r="M1413" s="30">
        <f t="shared" si="22"/>
        <v>28</v>
      </c>
      <c r="N1413" t="b">
        <v>0</v>
      </c>
      <c r="O1413">
        <v>3</v>
      </c>
      <c r="P1413" t="b">
        <v>0</v>
      </c>
      <c r="Q1413" s="6">
        <f>+E1413/D1413</f>
        <v>2.3333333333333335E-3</v>
      </c>
      <c r="R1413" s="9">
        <f>IF(O1413&gt;0,E1413/O1413,0)</f>
        <v>2.3333333333333335</v>
      </c>
      <c r="S1413" t="s">
        <v>8287</v>
      </c>
      <c r="T1413" t="s">
        <v>8321</v>
      </c>
      <c r="U1413" t="s">
        <v>8340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15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>(((I1414/60)/60)/24)+DATE(1970,1,1)</f>
        <v>41977.063645833332</v>
      </c>
      <c r="K1414">
        <v>1415064699</v>
      </c>
      <c r="L1414" s="13">
        <f>(((K1414/60)/60)/24)+DATE(1970,1,1)</f>
        <v>41947.063645833332</v>
      </c>
      <c r="M1414" s="30">
        <f t="shared" si="22"/>
        <v>30</v>
      </c>
      <c r="N1414" t="b">
        <v>0</v>
      </c>
      <c r="O1414">
        <v>13</v>
      </c>
      <c r="P1414" t="b">
        <v>0</v>
      </c>
      <c r="Q1414" s="6">
        <f>+E1414/D1414</f>
        <v>4.5714285714285714E-2</v>
      </c>
      <c r="R1414" s="9">
        <f>IF(O1414&gt;0,E1414/O1414,0)</f>
        <v>24.615384615384617</v>
      </c>
      <c r="S1414" t="s">
        <v>8287</v>
      </c>
      <c r="T1414" t="s">
        <v>8321</v>
      </c>
      <c r="U1414" t="s">
        <v>8340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>(((I1415/60)/60)/24)+DATE(1970,1,1)</f>
        <v>42420.437152777777</v>
      </c>
      <c r="K1415">
        <v>1450780170</v>
      </c>
      <c r="L1415" s="13">
        <f>(((K1415/60)/60)/24)+DATE(1970,1,1)</f>
        <v>42360.437152777777</v>
      </c>
      <c r="M1415" s="30">
        <f t="shared" si="22"/>
        <v>60</v>
      </c>
      <c r="N1415" t="b">
        <v>0</v>
      </c>
      <c r="O1415">
        <v>1</v>
      </c>
      <c r="P1415" t="b">
        <v>0</v>
      </c>
      <c r="Q1415" s="6">
        <f>+E1415/D1415</f>
        <v>0.05</v>
      </c>
      <c r="R1415" s="9">
        <f>IF(O1415&gt;0,E1415/O1415,0)</f>
        <v>100</v>
      </c>
      <c r="S1415" t="s">
        <v>8287</v>
      </c>
      <c r="T1415" t="s">
        <v>8321</v>
      </c>
      <c r="U1415" t="s">
        <v>8340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15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>(((I1416/60)/60)/24)+DATE(1970,1,1)</f>
        <v>42738.25309027778</v>
      </c>
      <c r="K1416">
        <v>1480831467</v>
      </c>
      <c r="L1416" s="13">
        <f>(((K1416/60)/60)/24)+DATE(1970,1,1)</f>
        <v>42708.25309027778</v>
      </c>
      <c r="M1416" s="30">
        <f t="shared" si="22"/>
        <v>30</v>
      </c>
      <c r="N1416" t="b">
        <v>0</v>
      </c>
      <c r="O1416">
        <v>1</v>
      </c>
      <c r="P1416" t="b">
        <v>0</v>
      </c>
      <c r="Q1416" s="6">
        <f>+E1416/D1416</f>
        <v>2E-3</v>
      </c>
      <c r="R1416" s="9">
        <f>IF(O1416&gt;0,E1416/O1416,0)</f>
        <v>1</v>
      </c>
      <c r="S1416" t="s">
        <v>8287</v>
      </c>
      <c r="T1416" t="s">
        <v>8321</v>
      </c>
      <c r="U1416" t="s">
        <v>8340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15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>(((I1417/60)/60)/24)+DATE(1970,1,1)</f>
        <v>42232.675821759258</v>
      </c>
      <c r="K1417">
        <v>1436285591</v>
      </c>
      <c r="L1417" s="13">
        <f>(((K1417/60)/60)/24)+DATE(1970,1,1)</f>
        <v>42192.675821759258</v>
      </c>
      <c r="M1417" s="30">
        <f t="shared" si="22"/>
        <v>40</v>
      </c>
      <c r="N1417" t="b">
        <v>0</v>
      </c>
      <c r="O1417">
        <v>9</v>
      </c>
      <c r="P1417" t="b">
        <v>0</v>
      </c>
      <c r="Q1417" s="6">
        <f>+E1417/D1417</f>
        <v>0.18181818181818182</v>
      </c>
      <c r="R1417" s="9">
        <f>IF(O1417&gt;0,E1417/O1417,0)</f>
        <v>88.888888888888886</v>
      </c>
      <c r="S1417" t="s">
        <v>8287</v>
      </c>
      <c r="T1417" t="s">
        <v>8321</v>
      </c>
      <c r="U1417" t="s">
        <v>8340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15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>(((I1418/60)/60)/24)+DATE(1970,1,1)</f>
        <v>42329.967812499999</v>
      </c>
      <c r="K1418">
        <v>1445552019</v>
      </c>
      <c r="L1418" s="13">
        <f>(((K1418/60)/60)/24)+DATE(1970,1,1)</f>
        <v>42299.926145833335</v>
      </c>
      <c r="M1418" s="30">
        <f t="shared" si="22"/>
        <v>30</v>
      </c>
      <c r="N1418" t="b">
        <v>0</v>
      </c>
      <c r="O1418">
        <v>0</v>
      </c>
      <c r="P1418" t="b">
        <v>0</v>
      </c>
      <c r="Q1418" s="6">
        <f>+E1418/D1418</f>
        <v>0</v>
      </c>
      <c r="R1418" s="9">
        <f>IF(O1418&gt;0,E1418/O1418,0)</f>
        <v>0</v>
      </c>
      <c r="S1418" t="s">
        <v>8287</v>
      </c>
      <c r="T1418" t="s">
        <v>8321</v>
      </c>
      <c r="U1418" t="s">
        <v>8340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15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>(((I1419/60)/60)/24)+DATE(1970,1,1)</f>
        <v>42262.465972222228</v>
      </c>
      <c r="K1419">
        <v>1439696174</v>
      </c>
      <c r="L1419" s="13">
        <f>(((K1419/60)/60)/24)+DATE(1970,1,1)</f>
        <v>42232.15016203704</v>
      </c>
      <c r="M1419" s="30">
        <f t="shared" si="22"/>
        <v>30</v>
      </c>
      <c r="N1419" t="b">
        <v>0</v>
      </c>
      <c r="O1419">
        <v>2</v>
      </c>
      <c r="P1419" t="b">
        <v>0</v>
      </c>
      <c r="Q1419" s="6">
        <f>+E1419/D1419</f>
        <v>1.2222222222222223E-2</v>
      </c>
      <c r="R1419" s="9">
        <f>IF(O1419&gt;0,E1419/O1419,0)</f>
        <v>27.5</v>
      </c>
      <c r="S1419" t="s">
        <v>8287</v>
      </c>
      <c r="T1419" t="s">
        <v>8321</v>
      </c>
      <c r="U1419" t="s">
        <v>8340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15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>(((I1420/60)/60)/24)+DATE(1970,1,1)</f>
        <v>42425.456412037034</v>
      </c>
      <c r="K1420">
        <v>1453805834</v>
      </c>
      <c r="L1420" s="13">
        <f>(((K1420/60)/60)/24)+DATE(1970,1,1)</f>
        <v>42395.456412037034</v>
      </c>
      <c r="M1420" s="30">
        <f t="shared" si="22"/>
        <v>30</v>
      </c>
      <c r="N1420" t="b">
        <v>0</v>
      </c>
      <c r="O1420">
        <v>1</v>
      </c>
      <c r="P1420" t="b">
        <v>0</v>
      </c>
      <c r="Q1420" s="6">
        <f>+E1420/D1420</f>
        <v>2E-3</v>
      </c>
      <c r="R1420" s="9">
        <f>IF(O1420&gt;0,E1420/O1420,0)</f>
        <v>6</v>
      </c>
      <c r="S1420" t="s">
        <v>8287</v>
      </c>
      <c r="T1420" t="s">
        <v>8321</v>
      </c>
      <c r="U1420" t="s">
        <v>8340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15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>(((I1421/60)/60)/24)+DATE(1970,1,1)</f>
        <v>42652.456238425926</v>
      </c>
      <c r="K1421">
        <v>1473418619</v>
      </c>
      <c r="L1421" s="13">
        <f>(((K1421/60)/60)/24)+DATE(1970,1,1)</f>
        <v>42622.456238425926</v>
      </c>
      <c r="M1421" s="30">
        <f t="shared" si="22"/>
        <v>30</v>
      </c>
      <c r="N1421" t="b">
        <v>0</v>
      </c>
      <c r="O1421">
        <v>10</v>
      </c>
      <c r="P1421" t="b">
        <v>0</v>
      </c>
      <c r="Q1421" s="6">
        <f>+E1421/D1421</f>
        <v>7.0634920634920634E-2</v>
      </c>
      <c r="R1421" s="9">
        <f>IF(O1421&gt;0,E1421/O1421,0)</f>
        <v>44.5</v>
      </c>
      <c r="S1421" t="s">
        <v>8287</v>
      </c>
      <c r="T1421" t="s">
        <v>8321</v>
      </c>
      <c r="U1421" t="s">
        <v>8340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15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>(((I1422/60)/60)/24)+DATE(1970,1,1)</f>
        <v>42549.667662037042</v>
      </c>
      <c r="K1422">
        <v>1464969686</v>
      </c>
      <c r="L1422" s="13">
        <f>(((K1422/60)/60)/24)+DATE(1970,1,1)</f>
        <v>42524.667662037042</v>
      </c>
      <c r="M1422" s="30">
        <f t="shared" si="22"/>
        <v>25</v>
      </c>
      <c r="N1422" t="b">
        <v>0</v>
      </c>
      <c r="O1422">
        <v>3</v>
      </c>
      <c r="P1422" t="b">
        <v>0</v>
      </c>
      <c r="Q1422" s="6">
        <f>+E1422/D1422</f>
        <v>2.7272727272727271E-2</v>
      </c>
      <c r="R1422" s="9">
        <f>IF(O1422&gt;0,E1422/O1422,0)</f>
        <v>1</v>
      </c>
      <c r="S1422" t="s">
        <v>8287</v>
      </c>
      <c r="T1422" t="s">
        <v>8321</v>
      </c>
      <c r="U1422" t="s">
        <v>8340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15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>(((I1423/60)/60)/24)+DATE(1970,1,1)</f>
        <v>42043.915613425925</v>
      </c>
      <c r="K1423">
        <v>1420840709</v>
      </c>
      <c r="L1423" s="13">
        <f>(((K1423/60)/60)/24)+DATE(1970,1,1)</f>
        <v>42013.915613425925</v>
      </c>
      <c r="M1423" s="30">
        <f t="shared" si="22"/>
        <v>30</v>
      </c>
      <c r="N1423" t="b">
        <v>0</v>
      </c>
      <c r="O1423">
        <v>2</v>
      </c>
      <c r="P1423" t="b">
        <v>0</v>
      </c>
      <c r="Q1423" s="6">
        <f>+E1423/D1423</f>
        <v>1E-3</v>
      </c>
      <c r="R1423" s="9">
        <f>IF(O1423&gt;0,E1423/O1423,0)</f>
        <v>100</v>
      </c>
      <c r="S1423" t="s">
        <v>8287</v>
      </c>
      <c r="T1423" t="s">
        <v>8321</v>
      </c>
      <c r="U1423" t="s">
        <v>8340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15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>(((I1424/60)/60)/24)+DATE(1970,1,1)</f>
        <v>42634.239629629628</v>
      </c>
      <c r="K1424">
        <v>1471844704</v>
      </c>
      <c r="L1424" s="13">
        <f>(((K1424/60)/60)/24)+DATE(1970,1,1)</f>
        <v>42604.239629629628</v>
      </c>
      <c r="M1424" s="30">
        <f t="shared" si="22"/>
        <v>30</v>
      </c>
      <c r="N1424" t="b">
        <v>0</v>
      </c>
      <c r="O1424">
        <v>2</v>
      </c>
      <c r="P1424" t="b">
        <v>0</v>
      </c>
      <c r="Q1424" s="6">
        <f>+E1424/D1424</f>
        <v>1.0399999999999999E-3</v>
      </c>
      <c r="R1424" s="9">
        <f>IF(O1424&gt;0,E1424/O1424,0)</f>
        <v>13</v>
      </c>
      <c r="S1424" t="s">
        <v>8287</v>
      </c>
      <c r="T1424" t="s">
        <v>8321</v>
      </c>
      <c r="U1424" t="s">
        <v>8340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1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>(((I1425/60)/60)/24)+DATE(1970,1,1)</f>
        <v>42370.360312500001</v>
      </c>
      <c r="K1425">
        <v>1449045531</v>
      </c>
      <c r="L1425" s="13">
        <f>(((K1425/60)/60)/24)+DATE(1970,1,1)</f>
        <v>42340.360312500001</v>
      </c>
      <c r="M1425" s="30">
        <f t="shared" si="22"/>
        <v>30</v>
      </c>
      <c r="N1425" t="b">
        <v>0</v>
      </c>
      <c r="O1425">
        <v>1</v>
      </c>
      <c r="P1425" t="b">
        <v>0</v>
      </c>
      <c r="Q1425" s="6">
        <f>+E1425/D1425</f>
        <v>3.3333333333333335E-3</v>
      </c>
      <c r="R1425" s="9">
        <f>IF(O1425&gt;0,E1425/O1425,0)</f>
        <v>100</v>
      </c>
      <c r="S1425" t="s">
        <v>8287</v>
      </c>
      <c r="T1425" t="s">
        <v>8321</v>
      </c>
      <c r="U1425" t="s">
        <v>8340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15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>(((I1426/60)/60)/24)+DATE(1970,1,1)</f>
        <v>42689.759282407409</v>
      </c>
      <c r="K1426">
        <v>1478106802</v>
      </c>
      <c r="L1426" s="13">
        <f>(((K1426/60)/60)/24)+DATE(1970,1,1)</f>
        <v>42676.717615740738</v>
      </c>
      <c r="M1426" s="30">
        <f t="shared" si="22"/>
        <v>13</v>
      </c>
      <c r="N1426" t="b">
        <v>0</v>
      </c>
      <c r="O1426">
        <v>14</v>
      </c>
      <c r="P1426" t="b">
        <v>0</v>
      </c>
      <c r="Q1426" s="6">
        <f>+E1426/D1426</f>
        <v>0.2036</v>
      </c>
      <c r="R1426" s="9">
        <f>IF(O1426&gt;0,E1426/O1426,0)</f>
        <v>109.07142857142857</v>
      </c>
      <c r="S1426" t="s">
        <v>8287</v>
      </c>
      <c r="T1426" t="s">
        <v>8321</v>
      </c>
      <c r="U1426" t="s">
        <v>8340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15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>(((I1427/60)/60)/24)+DATE(1970,1,1)</f>
        <v>42123.131469907406</v>
      </c>
      <c r="K1427">
        <v>1427684959</v>
      </c>
      <c r="L1427" s="13">
        <f>(((K1427/60)/60)/24)+DATE(1970,1,1)</f>
        <v>42093.131469907406</v>
      </c>
      <c r="M1427" s="30">
        <f t="shared" si="22"/>
        <v>30</v>
      </c>
      <c r="N1427" t="b">
        <v>0</v>
      </c>
      <c r="O1427">
        <v>0</v>
      </c>
      <c r="P1427" t="b">
        <v>0</v>
      </c>
      <c r="Q1427" s="6">
        <f>+E1427/D1427</f>
        <v>0</v>
      </c>
      <c r="R1427" s="9">
        <f>IF(O1427&gt;0,E1427/O1427,0)</f>
        <v>0</v>
      </c>
      <c r="S1427" t="s">
        <v>8287</v>
      </c>
      <c r="T1427" t="s">
        <v>8321</v>
      </c>
      <c r="U1427" t="s">
        <v>8340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15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>(((I1428/60)/60)/24)+DATE(1970,1,1)</f>
        <v>42240.390277777777</v>
      </c>
      <c r="K1428">
        <v>1435224120</v>
      </c>
      <c r="L1428" s="13">
        <f>(((K1428/60)/60)/24)+DATE(1970,1,1)</f>
        <v>42180.390277777777</v>
      </c>
      <c r="M1428" s="30">
        <f t="shared" si="22"/>
        <v>60</v>
      </c>
      <c r="N1428" t="b">
        <v>0</v>
      </c>
      <c r="O1428">
        <v>0</v>
      </c>
      <c r="P1428" t="b">
        <v>0</v>
      </c>
      <c r="Q1428" s="6">
        <f>+E1428/D1428</f>
        <v>0</v>
      </c>
      <c r="R1428" s="9">
        <f>IF(O1428&gt;0,E1428/O1428,0)</f>
        <v>0</v>
      </c>
      <c r="S1428" t="s">
        <v>8287</v>
      </c>
      <c r="T1428" t="s">
        <v>8321</v>
      </c>
      <c r="U1428" t="s">
        <v>8340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15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>(((I1429/60)/60)/24)+DATE(1970,1,1)</f>
        <v>42631.851678240739</v>
      </c>
      <c r="K1429">
        <v>1471638385</v>
      </c>
      <c r="L1429" s="13">
        <f>(((K1429/60)/60)/24)+DATE(1970,1,1)</f>
        <v>42601.851678240739</v>
      </c>
      <c r="M1429" s="30">
        <f t="shared" si="22"/>
        <v>30</v>
      </c>
      <c r="N1429" t="b">
        <v>0</v>
      </c>
      <c r="O1429">
        <v>4</v>
      </c>
      <c r="P1429" t="b">
        <v>0</v>
      </c>
      <c r="Q1429" s="6">
        <f>+E1429/D1429</f>
        <v>8.3799999999999999E-2</v>
      </c>
      <c r="R1429" s="9">
        <f>IF(O1429&gt;0,E1429/O1429,0)</f>
        <v>104.75</v>
      </c>
      <c r="S1429" t="s">
        <v>8287</v>
      </c>
      <c r="T1429" t="s">
        <v>8321</v>
      </c>
      <c r="U1429" t="s">
        <v>8340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15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>(((I1430/60)/60)/24)+DATE(1970,1,1)</f>
        <v>42462.338159722218</v>
      </c>
      <c r="K1430">
        <v>1456996017</v>
      </c>
      <c r="L1430" s="13">
        <f>(((K1430/60)/60)/24)+DATE(1970,1,1)</f>
        <v>42432.379826388889</v>
      </c>
      <c r="M1430" s="30">
        <f t="shared" si="22"/>
        <v>30</v>
      </c>
      <c r="N1430" t="b">
        <v>0</v>
      </c>
      <c r="O1430">
        <v>3</v>
      </c>
      <c r="P1430" t="b">
        <v>0</v>
      </c>
      <c r="Q1430" s="6">
        <f>+E1430/D1430</f>
        <v>4.4999999999999998E-2</v>
      </c>
      <c r="R1430" s="9">
        <f>IF(O1430&gt;0,E1430/O1430,0)</f>
        <v>15</v>
      </c>
      <c r="S1430" t="s">
        <v>8287</v>
      </c>
      <c r="T1430" t="s">
        <v>8321</v>
      </c>
      <c r="U1430" t="s">
        <v>8340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15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>(((I1431/60)/60)/24)+DATE(1970,1,1)</f>
        <v>42104.060671296291</v>
      </c>
      <c r="K1431">
        <v>1426037242</v>
      </c>
      <c r="L1431" s="13">
        <f>(((K1431/60)/60)/24)+DATE(1970,1,1)</f>
        <v>42074.060671296291</v>
      </c>
      <c r="M1431" s="30">
        <f t="shared" si="22"/>
        <v>30</v>
      </c>
      <c r="N1431" t="b">
        <v>0</v>
      </c>
      <c r="O1431">
        <v>0</v>
      </c>
      <c r="P1431" t="b">
        <v>0</v>
      </c>
      <c r="Q1431" s="6">
        <f>+E1431/D1431</f>
        <v>0</v>
      </c>
      <c r="R1431" s="9">
        <f>IF(O1431&gt;0,E1431/O1431,0)</f>
        <v>0</v>
      </c>
      <c r="S1431" t="s">
        <v>8287</v>
      </c>
      <c r="T1431" t="s">
        <v>8321</v>
      </c>
      <c r="U1431" t="s">
        <v>8340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15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>(((I1432/60)/60)/24)+DATE(1970,1,1)</f>
        <v>41992.813518518517</v>
      </c>
      <c r="K1432">
        <v>1416339088</v>
      </c>
      <c r="L1432" s="13">
        <f>(((K1432/60)/60)/24)+DATE(1970,1,1)</f>
        <v>41961.813518518517</v>
      </c>
      <c r="M1432" s="30">
        <f t="shared" si="22"/>
        <v>31</v>
      </c>
      <c r="N1432" t="b">
        <v>0</v>
      </c>
      <c r="O1432">
        <v>5</v>
      </c>
      <c r="P1432" t="b">
        <v>0</v>
      </c>
      <c r="Q1432" s="6">
        <f>+E1432/D1432</f>
        <v>8.0600000000000005E-2</v>
      </c>
      <c r="R1432" s="9">
        <f>IF(O1432&gt;0,E1432/O1432,0)</f>
        <v>80.599999999999994</v>
      </c>
      <c r="S1432" t="s">
        <v>8287</v>
      </c>
      <c r="T1432" t="s">
        <v>8321</v>
      </c>
      <c r="U1432" t="s">
        <v>8340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15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>(((I1433/60)/60)/24)+DATE(1970,1,1)</f>
        <v>42334.252500000002</v>
      </c>
      <c r="K1433">
        <v>1445922216</v>
      </c>
      <c r="L1433" s="13">
        <f>(((K1433/60)/60)/24)+DATE(1970,1,1)</f>
        <v>42304.210833333331</v>
      </c>
      <c r="M1433" s="30">
        <f t="shared" si="22"/>
        <v>30</v>
      </c>
      <c r="N1433" t="b">
        <v>0</v>
      </c>
      <c r="O1433">
        <v>47</v>
      </c>
      <c r="P1433" t="b">
        <v>0</v>
      </c>
      <c r="Q1433" s="6">
        <f>+E1433/D1433</f>
        <v>0.31947058823529412</v>
      </c>
      <c r="R1433" s="9">
        <f>IF(O1433&gt;0,E1433/O1433,0)</f>
        <v>115.55319148936171</v>
      </c>
      <c r="S1433" t="s">
        <v>8287</v>
      </c>
      <c r="T1433" t="s">
        <v>8321</v>
      </c>
      <c r="U1433" t="s">
        <v>8340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15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>(((I1434/60)/60)/24)+DATE(1970,1,1)</f>
        <v>42205.780416666668</v>
      </c>
      <c r="K1434">
        <v>1434825828</v>
      </c>
      <c r="L1434" s="13">
        <f>(((K1434/60)/60)/24)+DATE(1970,1,1)</f>
        <v>42175.780416666668</v>
      </c>
      <c r="M1434" s="30">
        <f t="shared" si="22"/>
        <v>30</v>
      </c>
      <c r="N1434" t="b">
        <v>0</v>
      </c>
      <c r="O1434">
        <v>0</v>
      </c>
      <c r="P1434" t="b">
        <v>0</v>
      </c>
      <c r="Q1434" s="6">
        <f>+E1434/D1434</f>
        <v>0</v>
      </c>
      <c r="R1434" s="9">
        <f>IF(O1434&gt;0,E1434/O1434,0)</f>
        <v>0</v>
      </c>
      <c r="S1434" t="s">
        <v>8287</v>
      </c>
      <c r="T1434" t="s">
        <v>8321</v>
      </c>
      <c r="U1434" t="s">
        <v>8340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1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>(((I1435/60)/60)/24)+DATE(1970,1,1)</f>
        <v>42714.458333333328</v>
      </c>
      <c r="K1435">
        <v>1477839675</v>
      </c>
      <c r="L1435" s="13">
        <f>(((K1435/60)/60)/24)+DATE(1970,1,1)</f>
        <v>42673.625868055555</v>
      </c>
      <c r="M1435" s="30">
        <f t="shared" si="22"/>
        <v>41</v>
      </c>
      <c r="N1435" t="b">
        <v>0</v>
      </c>
      <c r="O1435">
        <v>10</v>
      </c>
      <c r="P1435" t="b">
        <v>0</v>
      </c>
      <c r="Q1435" s="6">
        <f>+E1435/D1435</f>
        <v>6.7083333333333328E-2</v>
      </c>
      <c r="R1435" s="9">
        <f>IF(O1435&gt;0,E1435/O1435,0)</f>
        <v>80.5</v>
      </c>
      <c r="S1435" t="s">
        <v>8287</v>
      </c>
      <c r="T1435" t="s">
        <v>8321</v>
      </c>
      <c r="U1435" t="s">
        <v>8340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15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>(((I1436/60)/60)/24)+DATE(1970,1,1)</f>
        <v>42163.625</v>
      </c>
      <c r="K1436">
        <v>1431973478</v>
      </c>
      <c r="L1436" s="13">
        <f>(((K1436/60)/60)/24)+DATE(1970,1,1)</f>
        <v>42142.767106481479</v>
      </c>
      <c r="M1436" s="30">
        <f t="shared" si="22"/>
        <v>21</v>
      </c>
      <c r="N1436" t="b">
        <v>0</v>
      </c>
      <c r="O1436">
        <v>11</v>
      </c>
      <c r="P1436" t="b">
        <v>0</v>
      </c>
      <c r="Q1436" s="6">
        <f>+E1436/D1436</f>
        <v>9.987804878048781E-2</v>
      </c>
      <c r="R1436" s="9">
        <f>IF(O1436&gt;0,E1436/O1436,0)</f>
        <v>744.5454545454545</v>
      </c>
      <c r="S1436" t="s">
        <v>8287</v>
      </c>
      <c r="T1436" t="s">
        <v>8321</v>
      </c>
      <c r="U1436" t="s">
        <v>8340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15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>(((I1437/60)/60)/24)+DATE(1970,1,1)</f>
        <v>42288.780324074076</v>
      </c>
      <c r="K1437">
        <v>1441997020</v>
      </c>
      <c r="L1437" s="13">
        <f>(((K1437/60)/60)/24)+DATE(1970,1,1)</f>
        <v>42258.780324074076</v>
      </c>
      <c r="M1437" s="30">
        <f t="shared" si="22"/>
        <v>30</v>
      </c>
      <c r="N1437" t="b">
        <v>0</v>
      </c>
      <c r="O1437">
        <v>2</v>
      </c>
      <c r="P1437" t="b">
        <v>0</v>
      </c>
      <c r="Q1437" s="6">
        <f>+E1437/D1437</f>
        <v>1E-3</v>
      </c>
      <c r="R1437" s="9">
        <f>IF(O1437&gt;0,E1437/O1437,0)</f>
        <v>7.5</v>
      </c>
      <c r="S1437" t="s">
        <v>8287</v>
      </c>
      <c r="T1437" t="s">
        <v>8321</v>
      </c>
      <c r="U1437" t="s">
        <v>8340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15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>(((I1438/60)/60)/24)+DATE(1970,1,1)</f>
        <v>42421.35019675926</v>
      </c>
      <c r="K1438">
        <v>1453451057</v>
      </c>
      <c r="L1438" s="13">
        <f>(((K1438/60)/60)/24)+DATE(1970,1,1)</f>
        <v>42391.35019675926</v>
      </c>
      <c r="M1438" s="30">
        <f t="shared" si="22"/>
        <v>30</v>
      </c>
      <c r="N1438" t="b">
        <v>0</v>
      </c>
      <c r="O1438">
        <v>2</v>
      </c>
      <c r="P1438" t="b">
        <v>0</v>
      </c>
      <c r="Q1438" s="6">
        <f>+E1438/D1438</f>
        <v>7.7000000000000002E-3</v>
      </c>
      <c r="R1438" s="9">
        <f>IF(O1438&gt;0,E1438/O1438,0)</f>
        <v>38.5</v>
      </c>
      <c r="S1438" t="s">
        <v>8287</v>
      </c>
      <c r="T1438" t="s">
        <v>8321</v>
      </c>
      <c r="U1438" t="s">
        <v>8340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15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>(((I1439/60)/60)/24)+DATE(1970,1,1)</f>
        <v>41833.207638888889</v>
      </c>
      <c r="K1439">
        <v>1402058739</v>
      </c>
      <c r="L1439" s="13">
        <f>(((K1439/60)/60)/24)+DATE(1970,1,1)</f>
        <v>41796.531701388885</v>
      </c>
      <c r="M1439" s="30">
        <f t="shared" si="22"/>
        <v>37</v>
      </c>
      <c r="N1439" t="b">
        <v>0</v>
      </c>
      <c r="O1439">
        <v>22</v>
      </c>
      <c r="P1439" t="b">
        <v>0</v>
      </c>
      <c r="Q1439" s="6">
        <f>+E1439/D1439</f>
        <v>0.26900000000000002</v>
      </c>
      <c r="R1439" s="9">
        <f>IF(O1439&gt;0,E1439/O1439,0)</f>
        <v>36.68181818181818</v>
      </c>
      <c r="S1439" t="s">
        <v>8287</v>
      </c>
      <c r="T1439" t="s">
        <v>8321</v>
      </c>
      <c r="U1439" t="s">
        <v>8340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15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>(((I1440/60)/60)/24)+DATE(1970,1,1)</f>
        <v>42487.579861111109</v>
      </c>
      <c r="K1440">
        <v>1459198499</v>
      </c>
      <c r="L1440" s="13">
        <f>(((K1440/60)/60)/24)+DATE(1970,1,1)</f>
        <v>42457.871516203704</v>
      </c>
      <c r="M1440" s="30">
        <f t="shared" si="22"/>
        <v>30</v>
      </c>
      <c r="N1440" t="b">
        <v>0</v>
      </c>
      <c r="O1440">
        <v>8</v>
      </c>
      <c r="P1440" t="b">
        <v>0</v>
      </c>
      <c r="Q1440" s="6">
        <f>+E1440/D1440</f>
        <v>0.03</v>
      </c>
      <c r="R1440" s="9">
        <f>IF(O1440&gt;0,E1440/O1440,0)</f>
        <v>75</v>
      </c>
      <c r="S1440" t="s">
        <v>8287</v>
      </c>
      <c r="T1440" t="s">
        <v>8321</v>
      </c>
      <c r="U1440" t="s">
        <v>8340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15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>(((I1441/60)/60)/24)+DATE(1970,1,1)</f>
        <v>42070.829872685179</v>
      </c>
      <c r="K1441">
        <v>1423166101</v>
      </c>
      <c r="L1441" s="13">
        <f>(((K1441/60)/60)/24)+DATE(1970,1,1)</f>
        <v>42040.829872685179</v>
      </c>
      <c r="M1441" s="30">
        <f t="shared" si="22"/>
        <v>30</v>
      </c>
      <c r="N1441" t="b">
        <v>0</v>
      </c>
      <c r="O1441">
        <v>6</v>
      </c>
      <c r="P1441" t="b">
        <v>0</v>
      </c>
      <c r="Q1441" s="6">
        <f>+E1441/D1441</f>
        <v>6.6055045871559637E-2</v>
      </c>
      <c r="R1441" s="9">
        <f>IF(O1441&gt;0,E1441/O1441,0)</f>
        <v>30</v>
      </c>
      <c r="S1441" t="s">
        <v>8287</v>
      </c>
      <c r="T1441" t="s">
        <v>8321</v>
      </c>
      <c r="U1441" t="s">
        <v>8340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15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>(((I1442/60)/60)/24)+DATE(1970,1,1)</f>
        <v>42516.748414351852</v>
      </c>
      <c r="K1442">
        <v>1461693463</v>
      </c>
      <c r="L1442" s="13">
        <f>(((K1442/60)/60)/24)+DATE(1970,1,1)</f>
        <v>42486.748414351852</v>
      </c>
      <c r="M1442" s="30">
        <f t="shared" si="22"/>
        <v>30</v>
      </c>
      <c r="N1442" t="b">
        <v>0</v>
      </c>
      <c r="O1442">
        <v>1</v>
      </c>
      <c r="P1442" t="b">
        <v>0</v>
      </c>
      <c r="Q1442" s="6">
        <f>+E1442/D1442</f>
        <v>7.6923076923076926E-5</v>
      </c>
      <c r="R1442" s="9">
        <f>IF(O1442&gt;0,E1442/O1442,0)</f>
        <v>1</v>
      </c>
      <c r="S1442" t="s">
        <v>8287</v>
      </c>
      <c r="T1442" t="s">
        <v>8321</v>
      </c>
      <c r="U1442" t="s">
        <v>8340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15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>(((I1443/60)/60)/24)+DATE(1970,1,1)</f>
        <v>42258.765844907408</v>
      </c>
      <c r="K1443">
        <v>1436811769</v>
      </c>
      <c r="L1443" s="13">
        <f>(((K1443/60)/60)/24)+DATE(1970,1,1)</f>
        <v>42198.765844907408</v>
      </c>
      <c r="M1443" s="30">
        <f t="shared" si="22"/>
        <v>60</v>
      </c>
      <c r="N1443" t="b">
        <v>0</v>
      </c>
      <c r="O1443">
        <v>3</v>
      </c>
      <c r="P1443" t="b">
        <v>0</v>
      </c>
      <c r="Q1443" s="6">
        <f>+E1443/D1443</f>
        <v>1.1222222222222222E-2</v>
      </c>
      <c r="R1443" s="9">
        <f>IF(O1443&gt;0,E1443/O1443,0)</f>
        <v>673.33333333333337</v>
      </c>
      <c r="S1443" t="s">
        <v>8287</v>
      </c>
      <c r="T1443" t="s">
        <v>8321</v>
      </c>
      <c r="U1443" t="s">
        <v>8340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15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>(((I1444/60)/60)/24)+DATE(1970,1,1)</f>
        <v>42515.64534722222</v>
      </c>
      <c r="K1444">
        <v>1461598158</v>
      </c>
      <c r="L1444" s="13">
        <f>(((K1444/60)/60)/24)+DATE(1970,1,1)</f>
        <v>42485.64534722222</v>
      </c>
      <c r="M1444" s="30">
        <f t="shared" si="22"/>
        <v>30</v>
      </c>
      <c r="N1444" t="b">
        <v>0</v>
      </c>
      <c r="O1444">
        <v>0</v>
      </c>
      <c r="P1444" t="b">
        <v>0</v>
      </c>
      <c r="Q1444" s="6">
        <f>+E1444/D1444</f>
        <v>0</v>
      </c>
      <c r="R1444" s="9">
        <f>IF(O1444&gt;0,E1444/O1444,0)</f>
        <v>0</v>
      </c>
      <c r="S1444" t="s">
        <v>8287</v>
      </c>
      <c r="T1444" t="s">
        <v>8321</v>
      </c>
      <c r="U1444" t="s">
        <v>8340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1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>(((I1445/60)/60)/24)+DATE(1970,1,1)</f>
        <v>42737.926030092596</v>
      </c>
      <c r="K1445">
        <v>1480803209</v>
      </c>
      <c r="L1445" s="13">
        <f>(((K1445/60)/60)/24)+DATE(1970,1,1)</f>
        <v>42707.926030092596</v>
      </c>
      <c r="M1445" s="30">
        <f t="shared" si="22"/>
        <v>30</v>
      </c>
      <c r="N1445" t="b">
        <v>0</v>
      </c>
      <c r="O1445">
        <v>0</v>
      </c>
      <c r="P1445" t="b">
        <v>0</v>
      </c>
      <c r="Q1445" s="6">
        <f>+E1445/D1445</f>
        <v>0</v>
      </c>
      <c r="R1445" s="9">
        <f>IF(O1445&gt;0,E1445/O1445,0)</f>
        <v>0</v>
      </c>
      <c r="S1445" t="s">
        <v>8287</v>
      </c>
      <c r="T1445" t="s">
        <v>8321</v>
      </c>
      <c r="U1445" t="s">
        <v>8340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15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>(((I1446/60)/60)/24)+DATE(1970,1,1)</f>
        <v>42259.873402777783</v>
      </c>
      <c r="K1446">
        <v>1436907462</v>
      </c>
      <c r="L1446" s="13">
        <f>(((K1446/60)/60)/24)+DATE(1970,1,1)</f>
        <v>42199.873402777783</v>
      </c>
      <c r="M1446" s="30">
        <f t="shared" si="22"/>
        <v>60</v>
      </c>
      <c r="N1446" t="b">
        <v>0</v>
      </c>
      <c r="O1446">
        <v>0</v>
      </c>
      <c r="P1446" t="b">
        <v>0</v>
      </c>
      <c r="Q1446" s="6">
        <f>+E1446/D1446</f>
        <v>0</v>
      </c>
      <c r="R1446" s="9">
        <f>IF(O1446&gt;0,E1446/O1446,0)</f>
        <v>0</v>
      </c>
      <c r="S1446" t="s">
        <v>8287</v>
      </c>
      <c r="T1446" t="s">
        <v>8321</v>
      </c>
      <c r="U1446" t="s">
        <v>8340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15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>(((I1447/60)/60)/24)+DATE(1970,1,1)</f>
        <v>42169.542303240742</v>
      </c>
      <c r="K1447">
        <v>1431694855</v>
      </c>
      <c r="L1447" s="13">
        <f>(((K1447/60)/60)/24)+DATE(1970,1,1)</f>
        <v>42139.542303240742</v>
      </c>
      <c r="M1447" s="30">
        <f t="shared" si="22"/>
        <v>30</v>
      </c>
      <c r="N1447" t="b">
        <v>0</v>
      </c>
      <c r="O1447">
        <v>0</v>
      </c>
      <c r="P1447" t="b">
        <v>0</v>
      </c>
      <c r="Q1447" s="6">
        <f>+E1447/D1447</f>
        <v>0</v>
      </c>
      <c r="R1447" s="9">
        <f>IF(O1447&gt;0,E1447/O1447,0)</f>
        <v>0</v>
      </c>
      <c r="S1447" t="s">
        <v>8287</v>
      </c>
      <c r="T1447" t="s">
        <v>8321</v>
      </c>
      <c r="U1447" t="s">
        <v>8340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15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>(((I1448/60)/60)/24)+DATE(1970,1,1)</f>
        <v>42481.447662037041</v>
      </c>
      <c r="K1448">
        <v>1459507478</v>
      </c>
      <c r="L1448" s="13">
        <f>(((K1448/60)/60)/24)+DATE(1970,1,1)</f>
        <v>42461.447662037041</v>
      </c>
      <c r="M1448" s="30">
        <f t="shared" si="22"/>
        <v>20</v>
      </c>
      <c r="N1448" t="b">
        <v>0</v>
      </c>
      <c r="O1448">
        <v>0</v>
      </c>
      <c r="P1448" t="b">
        <v>0</v>
      </c>
      <c r="Q1448" s="6">
        <f>+E1448/D1448</f>
        <v>0</v>
      </c>
      <c r="R1448" s="9">
        <f>IF(O1448&gt;0,E1448/O1448,0)</f>
        <v>0</v>
      </c>
      <c r="S1448" t="s">
        <v>8287</v>
      </c>
      <c r="T1448" t="s">
        <v>8321</v>
      </c>
      <c r="U1448" t="s">
        <v>8340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15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>(((I1449/60)/60)/24)+DATE(1970,1,1)</f>
        <v>42559.730717592596</v>
      </c>
      <c r="K1449">
        <v>1465407134</v>
      </c>
      <c r="L1449" s="13">
        <f>(((K1449/60)/60)/24)+DATE(1970,1,1)</f>
        <v>42529.730717592596</v>
      </c>
      <c r="M1449" s="30">
        <f t="shared" si="22"/>
        <v>30</v>
      </c>
      <c r="N1449" t="b">
        <v>0</v>
      </c>
      <c r="O1449">
        <v>3</v>
      </c>
      <c r="P1449" t="b">
        <v>0</v>
      </c>
      <c r="Q1449" s="6">
        <f>+E1449/D1449</f>
        <v>1.4999999999999999E-4</v>
      </c>
      <c r="R1449" s="9">
        <f>IF(O1449&gt;0,E1449/O1449,0)</f>
        <v>25</v>
      </c>
      <c r="S1449" t="s">
        <v>8287</v>
      </c>
      <c r="T1449" t="s">
        <v>8321</v>
      </c>
      <c r="U1449" t="s">
        <v>8340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15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>(((I1450/60)/60)/24)+DATE(1970,1,1)</f>
        <v>42146.225694444445</v>
      </c>
      <c r="K1450">
        <v>1429655318</v>
      </c>
      <c r="L1450" s="13">
        <f>(((K1450/60)/60)/24)+DATE(1970,1,1)</f>
        <v>42115.936550925922</v>
      </c>
      <c r="M1450" s="30">
        <f t="shared" si="22"/>
        <v>30</v>
      </c>
      <c r="N1450" t="b">
        <v>0</v>
      </c>
      <c r="O1450">
        <v>0</v>
      </c>
      <c r="P1450" t="b">
        <v>0</v>
      </c>
      <c r="Q1450" s="6">
        <f>+E1450/D1450</f>
        <v>0</v>
      </c>
      <c r="R1450" s="9">
        <f>IF(O1450&gt;0,E1450/O1450,0)</f>
        <v>0</v>
      </c>
      <c r="S1450" t="s">
        <v>8287</v>
      </c>
      <c r="T1450" t="s">
        <v>8321</v>
      </c>
      <c r="U1450" t="s">
        <v>8340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15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>(((I1451/60)/60)/24)+DATE(1970,1,1)</f>
        <v>42134.811400462961</v>
      </c>
      <c r="K1451">
        <v>1427138905</v>
      </c>
      <c r="L1451" s="13">
        <f>(((K1451/60)/60)/24)+DATE(1970,1,1)</f>
        <v>42086.811400462961</v>
      </c>
      <c r="M1451" s="30">
        <f t="shared" si="22"/>
        <v>48</v>
      </c>
      <c r="N1451" t="b">
        <v>0</v>
      </c>
      <c r="O1451">
        <v>0</v>
      </c>
      <c r="P1451" t="b">
        <v>0</v>
      </c>
      <c r="Q1451" s="6">
        <f>+E1451/D1451</f>
        <v>0</v>
      </c>
      <c r="R1451" s="9">
        <f>IF(O1451&gt;0,E1451/O1451,0)</f>
        <v>0</v>
      </c>
      <c r="S1451" t="s">
        <v>8287</v>
      </c>
      <c r="T1451" t="s">
        <v>8321</v>
      </c>
      <c r="U1451" t="s">
        <v>8340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15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>(((I1452/60)/60)/24)+DATE(1970,1,1)</f>
        <v>42420.171261574069</v>
      </c>
      <c r="K1452">
        <v>1453349197</v>
      </c>
      <c r="L1452" s="13">
        <f>(((K1452/60)/60)/24)+DATE(1970,1,1)</f>
        <v>42390.171261574069</v>
      </c>
      <c r="M1452" s="30">
        <f t="shared" si="22"/>
        <v>30</v>
      </c>
      <c r="N1452" t="b">
        <v>0</v>
      </c>
      <c r="O1452">
        <v>1</v>
      </c>
      <c r="P1452" t="b">
        <v>0</v>
      </c>
      <c r="Q1452" s="6">
        <f>+E1452/D1452</f>
        <v>1.0000000000000001E-5</v>
      </c>
      <c r="R1452" s="9">
        <f>IF(O1452&gt;0,E1452/O1452,0)</f>
        <v>1</v>
      </c>
      <c r="S1452" t="s">
        <v>8287</v>
      </c>
      <c r="T1452" t="s">
        <v>8321</v>
      </c>
      <c r="U1452" t="s">
        <v>8340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15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>(((I1453/60)/60)/24)+DATE(1970,1,1)</f>
        <v>41962.00068287037</v>
      </c>
      <c r="K1453">
        <v>1413759659</v>
      </c>
      <c r="L1453" s="13">
        <f>(((K1453/60)/60)/24)+DATE(1970,1,1)</f>
        <v>41931.959016203706</v>
      </c>
      <c r="M1453" s="30">
        <f t="shared" si="22"/>
        <v>30</v>
      </c>
      <c r="N1453" t="b">
        <v>0</v>
      </c>
      <c r="O1453">
        <v>2</v>
      </c>
      <c r="P1453" t="b">
        <v>0</v>
      </c>
      <c r="Q1453" s="6">
        <f>+E1453/D1453</f>
        <v>1.0554089709762533E-4</v>
      </c>
      <c r="R1453" s="9">
        <f>IF(O1453&gt;0,E1453/O1453,0)</f>
        <v>1</v>
      </c>
      <c r="S1453" t="s">
        <v>8287</v>
      </c>
      <c r="T1453" t="s">
        <v>8321</v>
      </c>
      <c r="U1453" t="s">
        <v>8340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15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>(((I1454/60)/60)/24)+DATE(1970,1,1)</f>
        <v>41848.703275462962</v>
      </c>
      <c r="K1454">
        <v>1403974363</v>
      </c>
      <c r="L1454" s="13">
        <f>(((K1454/60)/60)/24)+DATE(1970,1,1)</f>
        <v>41818.703275462962</v>
      </c>
      <c r="M1454" s="30">
        <f t="shared" si="22"/>
        <v>30</v>
      </c>
      <c r="N1454" t="b">
        <v>0</v>
      </c>
      <c r="O1454">
        <v>0</v>
      </c>
      <c r="P1454" t="b">
        <v>0</v>
      </c>
      <c r="Q1454" s="6">
        <f>+E1454/D1454</f>
        <v>0</v>
      </c>
      <c r="R1454" s="9">
        <f>IF(O1454&gt;0,E1454/O1454,0)</f>
        <v>0</v>
      </c>
      <c r="S1454" t="s">
        <v>8287</v>
      </c>
      <c r="T1454" t="s">
        <v>8321</v>
      </c>
      <c r="U1454" t="s">
        <v>8340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1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>(((I1455/60)/60)/24)+DATE(1970,1,1)</f>
        <v>42840.654479166667</v>
      </c>
      <c r="K1455">
        <v>1488386547</v>
      </c>
      <c r="L1455" s="13">
        <f>(((K1455/60)/60)/24)+DATE(1970,1,1)</f>
        <v>42795.696145833332</v>
      </c>
      <c r="M1455" s="30">
        <f t="shared" si="22"/>
        <v>45</v>
      </c>
      <c r="N1455" t="b">
        <v>0</v>
      </c>
      <c r="O1455">
        <v>0</v>
      </c>
      <c r="P1455" t="b">
        <v>0</v>
      </c>
      <c r="Q1455" s="6">
        <f>+E1455/D1455</f>
        <v>0</v>
      </c>
      <c r="R1455" s="9">
        <f>IF(O1455&gt;0,E1455/O1455,0)</f>
        <v>0</v>
      </c>
      <c r="S1455" t="s">
        <v>8287</v>
      </c>
      <c r="T1455" t="s">
        <v>8321</v>
      </c>
      <c r="U1455" t="s">
        <v>8340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15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>(((I1456/60)/60)/24)+DATE(1970,1,1)</f>
        <v>42484.915972222225</v>
      </c>
      <c r="K1456">
        <v>1459716480</v>
      </c>
      <c r="L1456" s="13">
        <f>(((K1456/60)/60)/24)+DATE(1970,1,1)</f>
        <v>42463.866666666669</v>
      </c>
      <c r="M1456" s="30">
        <f t="shared" si="22"/>
        <v>21</v>
      </c>
      <c r="N1456" t="b">
        <v>0</v>
      </c>
      <c r="O1456">
        <v>1</v>
      </c>
      <c r="P1456" t="b">
        <v>0</v>
      </c>
      <c r="Q1456" s="6">
        <f>+E1456/D1456</f>
        <v>8.5714285714285719E-3</v>
      </c>
      <c r="R1456" s="9">
        <f>IF(O1456&gt;0,E1456/O1456,0)</f>
        <v>15</v>
      </c>
      <c r="S1456" t="s">
        <v>8287</v>
      </c>
      <c r="T1456" t="s">
        <v>8321</v>
      </c>
      <c r="U1456" t="s">
        <v>8340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15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>(((I1457/60)/60)/24)+DATE(1970,1,1)</f>
        <v>41887.568749999999</v>
      </c>
      <c r="K1457">
        <v>1405181320</v>
      </c>
      <c r="L1457" s="13">
        <f>(((K1457/60)/60)/24)+DATE(1970,1,1)</f>
        <v>41832.672685185185</v>
      </c>
      <c r="M1457" s="30">
        <f t="shared" si="22"/>
        <v>55</v>
      </c>
      <c r="N1457" t="b">
        <v>0</v>
      </c>
      <c r="O1457">
        <v>7</v>
      </c>
      <c r="P1457" t="b">
        <v>0</v>
      </c>
      <c r="Q1457" s="6">
        <f>+E1457/D1457</f>
        <v>0.105</v>
      </c>
      <c r="R1457" s="9">
        <f>IF(O1457&gt;0,E1457/O1457,0)</f>
        <v>225</v>
      </c>
      <c r="S1457" t="s">
        <v>8287</v>
      </c>
      <c r="T1457" t="s">
        <v>8321</v>
      </c>
      <c r="U1457" t="s">
        <v>8340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15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>(((I1458/60)/60)/24)+DATE(1970,1,1)</f>
        <v>42738.668576388889</v>
      </c>
      <c r="K1458">
        <v>1480867365</v>
      </c>
      <c r="L1458" s="13">
        <f>(((K1458/60)/60)/24)+DATE(1970,1,1)</f>
        <v>42708.668576388889</v>
      </c>
      <c r="M1458" s="30">
        <f t="shared" si="22"/>
        <v>30</v>
      </c>
      <c r="N1458" t="b">
        <v>0</v>
      </c>
      <c r="O1458">
        <v>3</v>
      </c>
      <c r="P1458" t="b">
        <v>0</v>
      </c>
      <c r="Q1458" s="6">
        <f>+E1458/D1458</f>
        <v>2.9000000000000001E-2</v>
      </c>
      <c r="R1458" s="9">
        <f>IF(O1458&gt;0,E1458/O1458,0)</f>
        <v>48.333333333333336</v>
      </c>
      <c r="S1458" t="s">
        <v>8287</v>
      </c>
      <c r="T1458" t="s">
        <v>8321</v>
      </c>
      <c r="U1458" t="s">
        <v>8340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15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>(((I1459/60)/60)/24)+DATE(1970,1,1)</f>
        <v>42319.938009259262</v>
      </c>
      <c r="K1459">
        <v>1444685444</v>
      </c>
      <c r="L1459" s="13">
        <f>(((K1459/60)/60)/24)+DATE(1970,1,1)</f>
        <v>42289.89634259259</v>
      </c>
      <c r="M1459" s="30">
        <f t="shared" si="22"/>
        <v>30</v>
      </c>
      <c r="N1459" t="b">
        <v>0</v>
      </c>
      <c r="O1459">
        <v>0</v>
      </c>
      <c r="P1459" t="b">
        <v>0</v>
      </c>
      <c r="Q1459" s="6">
        <f>+E1459/D1459</f>
        <v>0</v>
      </c>
      <c r="R1459" s="9">
        <f>IF(O1459&gt;0,E1459/O1459,0)</f>
        <v>0</v>
      </c>
      <c r="S1459" t="s">
        <v>8287</v>
      </c>
      <c r="T1459" t="s">
        <v>8321</v>
      </c>
      <c r="U1459" t="s">
        <v>8340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15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>(((I1460/60)/60)/24)+DATE(1970,1,1)</f>
        <v>41862.166666666664</v>
      </c>
      <c r="K1460">
        <v>1405097760</v>
      </c>
      <c r="L1460" s="13">
        <f>(((K1460/60)/60)/24)+DATE(1970,1,1)</f>
        <v>41831.705555555556</v>
      </c>
      <c r="M1460" s="30">
        <f t="shared" si="22"/>
        <v>30</v>
      </c>
      <c r="N1460" t="b">
        <v>0</v>
      </c>
      <c r="O1460">
        <v>0</v>
      </c>
      <c r="P1460" t="b">
        <v>0</v>
      </c>
      <c r="Q1460" s="6">
        <f>+E1460/D1460</f>
        <v>0</v>
      </c>
      <c r="R1460" s="9">
        <f>IF(O1460&gt;0,E1460/O1460,0)</f>
        <v>0</v>
      </c>
      <c r="S1460" t="s">
        <v>8287</v>
      </c>
      <c r="T1460" t="s">
        <v>8321</v>
      </c>
      <c r="U1460" t="s">
        <v>8340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15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>(((I1461/60)/60)/24)+DATE(1970,1,1)</f>
        <v>42340.725694444445</v>
      </c>
      <c r="K1461">
        <v>1446612896</v>
      </c>
      <c r="L1461" s="13">
        <f>(((K1461/60)/60)/24)+DATE(1970,1,1)</f>
        <v>42312.204814814817</v>
      </c>
      <c r="M1461" s="30">
        <f t="shared" si="22"/>
        <v>29</v>
      </c>
      <c r="N1461" t="b">
        <v>0</v>
      </c>
      <c r="O1461">
        <v>0</v>
      </c>
      <c r="P1461" t="b">
        <v>0</v>
      </c>
      <c r="Q1461" s="6">
        <f>+E1461/D1461</f>
        <v>0</v>
      </c>
      <c r="R1461" s="9">
        <f>IF(O1461&gt;0,E1461/O1461,0)</f>
        <v>0</v>
      </c>
      <c r="S1461" t="s">
        <v>8287</v>
      </c>
      <c r="T1461" t="s">
        <v>8321</v>
      </c>
      <c r="U1461" t="s">
        <v>8340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15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>(((I1462/60)/60)/24)+DATE(1970,1,1)</f>
        <v>41973.989583333328</v>
      </c>
      <c r="K1462">
        <v>1412371898</v>
      </c>
      <c r="L1462" s="13">
        <f>(((K1462/60)/60)/24)+DATE(1970,1,1)</f>
        <v>41915.896967592591</v>
      </c>
      <c r="M1462" s="30">
        <f t="shared" si="22"/>
        <v>58</v>
      </c>
      <c r="N1462" t="b">
        <v>0</v>
      </c>
      <c r="O1462">
        <v>0</v>
      </c>
      <c r="P1462" t="b">
        <v>0</v>
      </c>
      <c r="Q1462" s="6">
        <f>+E1462/D1462</f>
        <v>0</v>
      </c>
      <c r="R1462" s="9">
        <f>IF(O1462&gt;0,E1462/O1462,0)</f>
        <v>0</v>
      </c>
      <c r="S1462" t="s">
        <v>8287</v>
      </c>
      <c r="T1462" t="s">
        <v>8321</v>
      </c>
      <c r="U1462" t="s">
        <v>8340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15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>(((I1463/60)/60)/24)+DATE(1970,1,1)</f>
        <v>41933</v>
      </c>
      <c r="K1463">
        <v>1410967754</v>
      </c>
      <c r="L1463" s="13">
        <f>(((K1463/60)/60)/24)+DATE(1970,1,1)</f>
        <v>41899.645300925928</v>
      </c>
      <c r="M1463" s="30">
        <f t="shared" si="22"/>
        <v>33</v>
      </c>
      <c r="N1463" t="b">
        <v>1</v>
      </c>
      <c r="O1463">
        <v>340</v>
      </c>
      <c r="P1463" t="b">
        <v>1</v>
      </c>
      <c r="Q1463" s="6">
        <f>+E1463/D1463</f>
        <v>1.012446</v>
      </c>
      <c r="R1463" s="9">
        <f>IF(O1463&gt;0,E1463/O1463,0)</f>
        <v>44.66673529411765</v>
      </c>
      <c r="S1463" t="s">
        <v>8288</v>
      </c>
      <c r="T1463" t="s">
        <v>8321</v>
      </c>
      <c r="U1463" t="s">
        <v>8341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15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>(((I1464/60)/60)/24)+DATE(1970,1,1)</f>
        <v>41374.662858796299</v>
      </c>
      <c r="K1464">
        <v>1363017271</v>
      </c>
      <c r="L1464" s="13">
        <f>(((K1464/60)/60)/24)+DATE(1970,1,1)</f>
        <v>41344.662858796299</v>
      </c>
      <c r="M1464" s="30">
        <f t="shared" si="22"/>
        <v>30</v>
      </c>
      <c r="N1464" t="b">
        <v>1</v>
      </c>
      <c r="O1464">
        <v>150</v>
      </c>
      <c r="P1464" t="b">
        <v>1</v>
      </c>
      <c r="Q1464" s="6">
        <f>+E1464/D1464</f>
        <v>1.085175</v>
      </c>
      <c r="R1464" s="9">
        <f>IF(O1464&gt;0,E1464/O1464,0)</f>
        <v>28.937999999999999</v>
      </c>
      <c r="S1464" t="s">
        <v>8288</v>
      </c>
      <c r="T1464" t="s">
        <v>8321</v>
      </c>
      <c r="U1464" t="s">
        <v>8341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1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>(((I1465/60)/60)/24)+DATE(1970,1,1)</f>
        <v>41371.869652777779</v>
      </c>
      <c r="K1465">
        <v>1361483538</v>
      </c>
      <c r="L1465" s="13">
        <f>(((K1465/60)/60)/24)+DATE(1970,1,1)</f>
        <v>41326.911319444444</v>
      </c>
      <c r="M1465" s="30">
        <f t="shared" si="22"/>
        <v>45</v>
      </c>
      <c r="N1465" t="b">
        <v>1</v>
      </c>
      <c r="O1465">
        <v>25</v>
      </c>
      <c r="P1465" t="b">
        <v>1</v>
      </c>
      <c r="Q1465" s="6">
        <f>+E1465/D1465</f>
        <v>1.4766666666666666</v>
      </c>
      <c r="R1465" s="9">
        <f>IF(O1465&gt;0,E1465/O1465,0)</f>
        <v>35.44</v>
      </c>
      <c r="S1465" t="s">
        <v>8288</v>
      </c>
      <c r="T1465" t="s">
        <v>8321</v>
      </c>
      <c r="U1465" t="s">
        <v>8341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15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>(((I1466/60)/60)/24)+DATE(1970,1,1)</f>
        <v>41321.661550925928</v>
      </c>
      <c r="K1466">
        <v>1358437958</v>
      </c>
      <c r="L1466" s="13">
        <f>(((K1466/60)/60)/24)+DATE(1970,1,1)</f>
        <v>41291.661550925928</v>
      </c>
      <c r="M1466" s="30">
        <f t="shared" si="22"/>
        <v>30</v>
      </c>
      <c r="N1466" t="b">
        <v>1</v>
      </c>
      <c r="O1466">
        <v>234</v>
      </c>
      <c r="P1466" t="b">
        <v>1</v>
      </c>
      <c r="Q1466" s="6">
        <f>+E1466/D1466</f>
        <v>1.6319999999999999</v>
      </c>
      <c r="R1466" s="9">
        <f>IF(O1466&gt;0,E1466/O1466,0)</f>
        <v>34.871794871794869</v>
      </c>
      <c r="S1466" t="s">
        <v>8288</v>
      </c>
      <c r="T1466" t="s">
        <v>8321</v>
      </c>
      <c r="U1466" t="s">
        <v>8341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15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>(((I1467/60)/60)/24)+DATE(1970,1,1)</f>
        <v>40990.125</v>
      </c>
      <c r="K1467">
        <v>1329759452</v>
      </c>
      <c r="L1467" s="13">
        <f>(((K1467/60)/60)/24)+DATE(1970,1,1)</f>
        <v>40959.734398148146</v>
      </c>
      <c r="M1467" s="30">
        <f t="shared" si="22"/>
        <v>30</v>
      </c>
      <c r="N1467" t="b">
        <v>1</v>
      </c>
      <c r="O1467">
        <v>2602</v>
      </c>
      <c r="P1467" t="b">
        <v>1</v>
      </c>
      <c r="Q1467" s="6">
        <f>+E1467/D1467</f>
        <v>4.5641449999999999</v>
      </c>
      <c r="R1467" s="9">
        <f>IF(O1467&gt;0,E1467/O1467,0)</f>
        <v>52.622732513451197</v>
      </c>
      <c r="S1467" t="s">
        <v>8288</v>
      </c>
      <c r="T1467" t="s">
        <v>8321</v>
      </c>
      <c r="U1467" t="s">
        <v>8341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15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>(((I1468/60)/60)/24)+DATE(1970,1,1)</f>
        <v>42381.208333333328</v>
      </c>
      <c r="K1468">
        <v>1449029266</v>
      </c>
      <c r="L1468" s="13">
        <f>(((K1468/60)/60)/24)+DATE(1970,1,1)</f>
        <v>42340.172060185185</v>
      </c>
      <c r="M1468" s="30">
        <f t="shared" si="22"/>
        <v>41</v>
      </c>
      <c r="N1468" t="b">
        <v>1</v>
      </c>
      <c r="O1468">
        <v>248</v>
      </c>
      <c r="P1468" t="b">
        <v>1</v>
      </c>
      <c r="Q1468" s="6">
        <f>+E1468/D1468</f>
        <v>1.0787731249999999</v>
      </c>
      <c r="R1468" s="9">
        <f>IF(O1468&gt;0,E1468/O1468,0)</f>
        <v>69.598266129032254</v>
      </c>
      <c r="S1468" t="s">
        <v>8288</v>
      </c>
      <c r="T1468" t="s">
        <v>8321</v>
      </c>
      <c r="U1468" t="s">
        <v>8341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15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>(((I1469/60)/60)/24)+DATE(1970,1,1)</f>
        <v>40993.760243055556</v>
      </c>
      <c r="K1469">
        <v>1327518885</v>
      </c>
      <c r="L1469" s="13">
        <f>(((K1469/60)/60)/24)+DATE(1970,1,1)</f>
        <v>40933.80190972222</v>
      </c>
      <c r="M1469" s="30">
        <f t="shared" si="22"/>
        <v>60</v>
      </c>
      <c r="N1469" t="b">
        <v>1</v>
      </c>
      <c r="O1469">
        <v>600</v>
      </c>
      <c r="P1469" t="b">
        <v>1</v>
      </c>
      <c r="Q1469" s="6">
        <f>+E1469/D1469</f>
        <v>1.1508</v>
      </c>
      <c r="R1469" s="9">
        <f>IF(O1469&gt;0,E1469/O1469,0)</f>
        <v>76.72</v>
      </c>
      <c r="S1469" t="s">
        <v>8288</v>
      </c>
      <c r="T1469" t="s">
        <v>8321</v>
      </c>
      <c r="U1469" t="s">
        <v>8341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15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>(((I1470/60)/60)/24)+DATE(1970,1,1)</f>
        <v>40706.014456018522</v>
      </c>
      <c r="K1470">
        <v>1302654049</v>
      </c>
      <c r="L1470" s="13">
        <f>(((K1470/60)/60)/24)+DATE(1970,1,1)</f>
        <v>40646.014456018522</v>
      </c>
      <c r="M1470" s="30">
        <f t="shared" si="22"/>
        <v>60</v>
      </c>
      <c r="N1470" t="b">
        <v>1</v>
      </c>
      <c r="O1470">
        <v>293</v>
      </c>
      <c r="P1470" t="b">
        <v>1</v>
      </c>
      <c r="Q1470" s="6">
        <f>+E1470/D1470</f>
        <v>1.0236842105263158</v>
      </c>
      <c r="R1470" s="9">
        <f>IF(O1470&gt;0,E1470/O1470,0)</f>
        <v>33.191126279863482</v>
      </c>
      <c r="S1470" t="s">
        <v>8288</v>
      </c>
      <c r="T1470" t="s">
        <v>8321</v>
      </c>
      <c r="U1470" t="s">
        <v>8341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15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>(((I1471/60)/60)/24)+DATE(1970,1,1)</f>
        <v>41320.598483796297</v>
      </c>
      <c r="K1471">
        <v>1358346109</v>
      </c>
      <c r="L1471" s="13">
        <f>(((K1471/60)/60)/24)+DATE(1970,1,1)</f>
        <v>41290.598483796297</v>
      </c>
      <c r="M1471" s="30">
        <f t="shared" si="22"/>
        <v>30</v>
      </c>
      <c r="N1471" t="b">
        <v>1</v>
      </c>
      <c r="O1471">
        <v>321</v>
      </c>
      <c r="P1471" t="b">
        <v>1</v>
      </c>
      <c r="Q1471" s="6">
        <f>+E1471/D1471</f>
        <v>1.0842485875706214</v>
      </c>
      <c r="R1471" s="9">
        <f>IF(O1471&gt;0,E1471/O1471,0)</f>
        <v>149.46417445482865</v>
      </c>
      <c r="S1471" t="s">
        <v>8288</v>
      </c>
      <c r="T1471" t="s">
        <v>8321</v>
      </c>
      <c r="U1471" t="s">
        <v>8341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15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>(((I1472/60)/60)/24)+DATE(1970,1,1)</f>
        <v>41271.827118055553</v>
      </c>
      <c r="K1472">
        <v>1354909863</v>
      </c>
      <c r="L1472" s="13">
        <f>(((K1472/60)/60)/24)+DATE(1970,1,1)</f>
        <v>41250.827118055553</v>
      </c>
      <c r="M1472" s="30">
        <f t="shared" si="22"/>
        <v>21</v>
      </c>
      <c r="N1472" t="b">
        <v>1</v>
      </c>
      <c r="O1472">
        <v>81</v>
      </c>
      <c r="P1472" t="b">
        <v>1</v>
      </c>
      <c r="Q1472" s="6">
        <f>+E1472/D1472</f>
        <v>1.2513333333333334</v>
      </c>
      <c r="R1472" s="9">
        <f>IF(O1472&gt;0,E1472/O1472,0)</f>
        <v>23.172839506172838</v>
      </c>
      <c r="S1472" t="s">
        <v>8288</v>
      </c>
      <c r="T1472" t="s">
        <v>8321</v>
      </c>
      <c r="U1472" t="s">
        <v>8341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15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>(((I1473/60)/60)/24)+DATE(1970,1,1)</f>
        <v>42103.957569444443</v>
      </c>
      <c r="K1473">
        <v>1426028334</v>
      </c>
      <c r="L1473" s="13">
        <f>(((K1473/60)/60)/24)+DATE(1970,1,1)</f>
        <v>42073.957569444443</v>
      </c>
      <c r="M1473" s="30">
        <f t="shared" si="22"/>
        <v>30</v>
      </c>
      <c r="N1473" t="b">
        <v>1</v>
      </c>
      <c r="O1473">
        <v>343</v>
      </c>
      <c r="P1473" t="b">
        <v>1</v>
      </c>
      <c r="Q1473" s="6">
        <f>+E1473/D1473</f>
        <v>1.03840625</v>
      </c>
      <c r="R1473" s="9">
        <f>IF(O1473&gt;0,E1473/O1473,0)</f>
        <v>96.877551020408163</v>
      </c>
      <c r="S1473" t="s">
        <v>8288</v>
      </c>
      <c r="T1473" t="s">
        <v>8321</v>
      </c>
      <c r="U1473" t="s">
        <v>8341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15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>(((I1474/60)/60)/24)+DATE(1970,1,1)</f>
        <v>41563.542858796296</v>
      </c>
      <c r="K1474">
        <v>1379336503</v>
      </c>
      <c r="L1474" s="13">
        <f>(((K1474/60)/60)/24)+DATE(1970,1,1)</f>
        <v>41533.542858796296</v>
      </c>
      <c r="M1474" s="30">
        <f t="shared" si="22"/>
        <v>30</v>
      </c>
      <c r="N1474" t="b">
        <v>1</v>
      </c>
      <c r="O1474">
        <v>336</v>
      </c>
      <c r="P1474" t="b">
        <v>1</v>
      </c>
      <c r="Q1474" s="6">
        <f>+E1474/D1474</f>
        <v>1.3870400000000001</v>
      </c>
      <c r="R1474" s="9">
        <f>IF(O1474&gt;0,E1474/O1474,0)</f>
        <v>103.20238095238095</v>
      </c>
      <c r="S1474" t="s">
        <v>8288</v>
      </c>
      <c r="T1474" t="s">
        <v>8321</v>
      </c>
      <c r="U1474" t="s">
        <v>8341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1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>(((I1475/60)/60)/24)+DATE(1970,1,1)</f>
        <v>40969.979618055557</v>
      </c>
      <c r="K1475">
        <v>1328052639</v>
      </c>
      <c r="L1475" s="13">
        <f>(((K1475/60)/60)/24)+DATE(1970,1,1)</f>
        <v>40939.979618055557</v>
      </c>
      <c r="M1475" s="30">
        <f t="shared" ref="M1475:M1538" si="23">ROUND(+J1475-L1475,0)</f>
        <v>30</v>
      </c>
      <c r="N1475" t="b">
        <v>1</v>
      </c>
      <c r="O1475">
        <v>47</v>
      </c>
      <c r="P1475" t="b">
        <v>1</v>
      </c>
      <c r="Q1475" s="6">
        <f>+E1475/D1475</f>
        <v>1.20516</v>
      </c>
      <c r="R1475" s="9">
        <f>IF(O1475&gt;0,E1475/O1475,0)</f>
        <v>38.462553191489363</v>
      </c>
      <c r="S1475" t="s">
        <v>8288</v>
      </c>
      <c r="T1475" t="s">
        <v>8321</v>
      </c>
      <c r="U1475" t="s">
        <v>8341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15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>(((I1476/60)/60)/24)+DATE(1970,1,1)</f>
        <v>41530.727916666663</v>
      </c>
      <c r="K1476">
        <v>1376501292</v>
      </c>
      <c r="L1476" s="13">
        <f>(((K1476/60)/60)/24)+DATE(1970,1,1)</f>
        <v>41500.727916666663</v>
      </c>
      <c r="M1476" s="30">
        <f t="shared" si="23"/>
        <v>30</v>
      </c>
      <c r="N1476" t="b">
        <v>1</v>
      </c>
      <c r="O1476">
        <v>76</v>
      </c>
      <c r="P1476" t="b">
        <v>1</v>
      </c>
      <c r="Q1476" s="6">
        <f>+E1476/D1476</f>
        <v>1.1226666666666667</v>
      </c>
      <c r="R1476" s="9">
        <f>IF(O1476&gt;0,E1476/O1476,0)</f>
        <v>44.315789473684212</v>
      </c>
      <c r="S1476" t="s">
        <v>8288</v>
      </c>
      <c r="T1476" t="s">
        <v>8321</v>
      </c>
      <c r="U1476" t="s">
        <v>8341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15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>(((I1477/60)/60)/24)+DATE(1970,1,1)</f>
        <v>41993.207638888889</v>
      </c>
      <c r="K1477">
        <v>1416244863</v>
      </c>
      <c r="L1477" s="13">
        <f>(((K1477/60)/60)/24)+DATE(1970,1,1)</f>
        <v>41960.722951388889</v>
      </c>
      <c r="M1477" s="30">
        <f t="shared" si="23"/>
        <v>32</v>
      </c>
      <c r="N1477" t="b">
        <v>1</v>
      </c>
      <c r="O1477">
        <v>441</v>
      </c>
      <c r="P1477" t="b">
        <v>1</v>
      </c>
      <c r="Q1477" s="6">
        <f>+E1477/D1477</f>
        <v>1.8866966666666667</v>
      </c>
      <c r="R1477" s="9">
        <f>IF(O1477&gt;0,E1477/O1477,0)</f>
        <v>64.173356009070289</v>
      </c>
      <c r="S1477" t="s">
        <v>8288</v>
      </c>
      <c r="T1477" t="s">
        <v>8321</v>
      </c>
      <c r="U1477" t="s">
        <v>8341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15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>(((I1478/60)/60)/24)+DATE(1970,1,1)</f>
        <v>40796.041921296295</v>
      </c>
      <c r="K1478">
        <v>1313024422</v>
      </c>
      <c r="L1478" s="13">
        <f>(((K1478/60)/60)/24)+DATE(1970,1,1)</f>
        <v>40766.041921296295</v>
      </c>
      <c r="M1478" s="30">
        <f t="shared" si="23"/>
        <v>30</v>
      </c>
      <c r="N1478" t="b">
        <v>1</v>
      </c>
      <c r="O1478">
        <v>916</v>
      </c>
      <c r="P1478" t="b">
        <v>1</v>
      </c>
      <c r="Q1478" s="6">
        <f>+E1478/D1478</f>
        <v>6.6155466666666669</v>
      </c>
      <c r="R1478" s="9">
        <f>IF(O1478&gt;0,E1478/O1478,0)</f>
        <v>43.333275109170302</v>
      </c>
      <c r="S1478" t="s">
        <v>8288</v>
      </c>
      <c r="T1478" t="s">
        <v>8321</v>
      </c>
      <c r="U1478" t="s">
        <v>8341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15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>(((I1479/60)/60)/24)+DATE(1970,1,1)</f>
        <v>40900.125</v>
      </c>
      <c r="K1479">
        <v>1319467604</v>
      </c>
      <c r="L1479" s="13">
        <f>(((K1479/60)/60)/24)+DATE(1970,1,1)</f>
        <v>40840.615787037037</v>
      </c>
      <c r="M1479" s="30">
        <f t="shared" si="23"/>
        <v>60</v>
      </c>
      <c r="N1479" t="b">
        <v>1</v>
      </c>
      <c r="O1479">
        <v>369</v>
      </c>
      <c r="P1479" t="b">
        <v>1</v>
      </c>
      <c r="Q1479" s="6">
        <f>+E1479/D1479</f>
        <v>1.1131</v>
      </c>
      <c r="R1479" s="9">
        <f>IF(O1479&gt;0,E1479/O1479,0)</f>
        <v>90.495934959349597</v>
      </c>
      <c r="S1479" t="s">
        <v>8288</v>
      </c>
      <c r="T1479" t="s">
        <v>8321</v>
      </c>
      <c r="U1479" t="s">
        <v>8341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15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>(((I1480/60)/60)/24)+DATE(1970,1,1)</f>
        <v>41408.871678240743</v>
      </c>
      <c r="K1480">
        <v>1367355313</v>
      </c>
      <c r="L1480" s="13">
        <f>(((K1480/60)/60)/24)+DATE(1970,1,1)</f>
        <v>41394.871678240743</v>
      </c>
      <c r="M1480" s="30">
        <f t="shared" si="23"/>
        <v>14</v>
      </c>
      <c r="N1480" t="b">
        <v>1</v>
      </c>
      <c r="O1480">
        <v>20242</v>
      </c>
      <c r="P1480" t="b">
        <v>1</v>
      </c>
      <c r="Q1480" s="6">
        <f>+E1480/D1480</f>
        <v>11.8161422</v>
      </c>
      <c r="R1480" s="9">
        <f>IF(O1480&gt;0,E1480/O1480,0)</f>
        <v>29.187190495010373</v>
      </c>
      <c r="S1480" t="s">
        <v>8288</v>
      </c>
      <c r="T1480" t="s">
        <v>8321</v>
      </c>
      <c r="U1480" t="s">
        <v>8341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15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>(((I1481/60)/60)/24)+DATE(1970,1,1)</f>
        <v>41769.165972222225</v>
      </c>
      <c r="K1481">
        <v>1398448389</v>
      </c>
      <c r="L1481" s="13">
        <f>(((K1481/60)/60)/24)+DATE(1970,1,1)</f>
        <v>41754.745243055557</v>
      </c>
      <c r="M1481" s="30">
        <f t="shared" si="23"/>
        <v>14</v>
      </c>
      <c r="N1481" t="b">
        <v>1</v>
      </c>
      <c r="O1481">
        <v>71</v>
      </c>
      <c r="P1481" t="b">
        <v>1</v>
      </c>
      <c r="Q1481" s="6">
        <f>+E1481/D1481</f>
        <v>1.37375</v>
      </c>
      <c r="R1481" s="9">
        <f>IF(O1481&gt;0,E1481/O1481,0)</f>
        <v>30.95774647887324</v>
      </c>
      <c r="S1481" t="s">
        <v>8288</v>
      </c>
      <c r="T1481" t="s">
        <v>8321</v>
      </c>
      <c r="U1481" t="s">
        <v>8341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15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>(((I1482/60)/60)/24)+DATE(1970,1,1)</f>
        <v>41481.708333333336</v>
      </c>
      <c r="K1482">
        <v>1373408699</v>
      </c>
      <c r="L1482" s="13">
        <f>(((K1482/60)/60)/24)+DATE(1970,1,1)</f>
        <v>41464.934016203704</v>
      </c>
      <c r="M1482" s="30">
        <f t="shared" si="23"/>
        <v>17</v>
      </c>
      <c r="N1482" t="b">
        <v>1</v>
      </c>
      <c r="O1482">
        <v>635</v>
      </c>
      <c r="P1482" t="b">
        <v>1</v>
      </c>
      <c r="Q1482" s="6">
        <f>+E1482/D1482</f>
        <v>1.170404</v>
      </c>
      <c r="R1482" s="9">
        <f>IF(O1482&gt;0,E1482/O1482,0)</f>
        <v>92.157795275590544</v>
      </c>
      <c r="S1482" t="s">
        <v>8288</v>
      </c>
      <c r="T1482" t="s">
        <v>8321</v>
      </c>
      <c r="U1482" t="s">
        <v>8341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15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>(((I1483/60)/60)/24)+DATE(1970,1,1)</f>
        <v>41580.922974537039</v>
      </c>
      <c r="K1483">
        <v>1380838145</v>
      </c>
      <c r="L1483" s="13">
        <f>(((K1483/60)/60)/24)+DATE(1970,1,1)</f>
        <v>41550.922974537039</v>
      </c>
      <c r="M1483" s="30">
        <f t="shared" si="23"/>
        <v>30</v>
      </c>
      <c r="N1483" t="b">
        <v>0</v>
      </c>
      <c r="O1483">
        <v>6</v>
      </c>
      <c r="P1483" t="b">
        <v>0</v>
      </c>
      <c r="Q1483" s="6">
        <f>+E1483/D1483</f>
        <v>2.1000000000000001E-2</v>
      </c>
      <c r="R1483" s="9">
        <f>IF(O1483&gt;0,E1483/O1483,0)</f>
        <v>17.5</v>
      </c>
      <c r="S1483" t="s">
        <v>8275</v>
      </c>
      <c r="T1483" t="s">
        <v>8321</v>
      </c>
      <c r="U1483" t="s">
        <v>8323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15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>(((I1484/60)/60)/24)+DATE(1970,1,1)</f>
        <v>41159.32708333333</v>
      </c>
      <c r="K1484">
        <v>1345062936</v>
      </c>
      <c r="L1484" s="13">
        <f>(((K1484/60)/60)/24)+DATE(1970,1,1)</f>
        <v>41136.85805555556</v>
      </c>
      <c r="M1484" s="30">
        <f t="shared" si="23"/>
        <v>22</v>
      </c>
      <c r="N1484" t="b">
        <v>0</v>
      </c>
      <c r="O1484">
        <v>1</v>
      </c>
      <c r="P1484" t="b">
        <v>0</v>
      </c>
      <c r="Q1484" s="6">
        <f>+E1484/D1484</f>
        <v>1E-3</v>
      </c>
      <c r="R1484" s="9">
        <f>IF(O1484&gt;0,E1484/O1484,0)</f>
        <v>5</v>
      </c>
      <c r="S1484" t="s">
        <v>8275</v>
      </c>
      <c r="T1484" t="s">
        <v>8321</v>
      </c>
      <c r="U1484" t="s">
        <v>8323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1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>(((I1485/60)/60)/24)+DATE(1970,1,1)</f>
        <v>42573.192997685182</v>
      </c>
      <c r="K1485">
        <v>1467002275</v>
      </c>
      <c r="L1485" s="13">
        <f>(((K1485/60)/60)/24)+DATE(1970,1,1)</f>
        <v>42548.192997685182</v>
      </c>
      <c r="M1485" s="30">
        <f t="shared" si="23"/>
        <v>25</v>
      </c>
      <c r="N1485" t="b">
        <v>0</v>
      </c>
      <c r="O1485">
        <v>2</v>
      </c>
      <c r="P1485" t="b">
        <v>0</v>
      </c>
      <c r="Q1485" s="6">
        <f>+E1485/D1485</f>
        <v>7.1428571428571426E-3</v>
      </c>
      <c r="R1485" s="9">
        <f>IF(O1485&gt;0,E1485/O1485,0)</f>
        <v>25</v>
      </c>
      <c r="S1485" t="s">
        <v>8275</v>
      </c>
      <c r="T1485" t="s">
        <v>8321</v>
      </c>
      <c r="U1485" t="s">
        <v>8323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15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>(((I1486/60)/60)/24)+DATE(1970,1,1)</f>
        <v>41111.618750000001</v>
      </c>
      <c r="K1486">
        <v>1337834963</v>
      </c>
      <c r="L1486" s="13">
        <f>(((K1486/60)/60)/24)+DATE(1970,1,1)</f>
        <v>41053.200960648144</v>
      </c>
      <c r="M1486" s="30">
        <f t="shared" si="23"/>
        <v>58</v>
      </c>
      <c r="N1486" t="b">
        <v>0</v>
      </c>
      <c r="O1486">
        <v>0</v>
      </c>
      <c r="P1486" t="b">
        <v>0</v>
      </c>
      <c r="Q1486" s="6">
        <f>+E1486/D1486</f>
        <v>0</v>
      </c>
      <c r="R1486" s="9">
        <f>IF(O1486&gt;0,E1486/O1486,0)</f>
        <v>0</v>
      </c>
      <c r="S1486" t="s">
        <v>8275</v>
      </c>
      <c r="T1486" t="s">
        <v>8321</v>
      </c>
      <c r="U1486" t="s">
        <v>8323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15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>(((I1487/60)/60)/24)+DATE(1970,1,1)</f>
        <v>42175.795983796299</v>
      </c>
      <c r="K1487">
        <v>1430939173</v>
      </c>
      <c r="L1487" s="13">
        <f>(((K1487/60)/60)/24)+DATE(1970,1,1)</f>
        <v>42130.795983796299</v>
      </c>
      <c r="M1487" s="30">
        <f t="shared" si="23"/>
        <v>45</v>
      </c>
      <c r="N1487" t="b">
        <v>0</v>
      </c>
      <c r="O1487">
        <v>3</v>
      </c>
      <c r="P1487" t="b">
        <v>0</v>
      </c>
      <c r="Q1487" s="6">
        <f>+E1487/D1487</f>
        <v>2.2388059701492536E-2</v>
      </c>
      <c r="R1487" s="9">
        <f>IF(O1487&gt;0,E1487/O1487,0)</f>
        <v>50</v>
      </c>
      <c r="S1487" t="s">
        <v>8275</v>
      </c>
      <c r="T1487" t="s">
        <v>8321</v>
      </c>
      <c r="U1487" t="s">
        <v>8323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15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>(((I1488/60)/60)/24)+DATE(1970,1,1)</f>
        <v>42062.168530092589</v>
      </c>
      <c r="K1488">
        <v>1422417761</v>
      </c>
      <c r="L1488" s="13">
        <f>(((K1488/60)/60)/24)+DATE(1970,1,1)</f>
        <v>42032.168530092589</v>
      </c>
      <c r="M1488" s="30">
        <f t="shared" si="23"/>
        <v>30</v>
      </c>
      <c r="N1488" t="b">
        <v>0</v>
      </c>
      <c r="O1488">
        <v>3</v>
      </c>
      <c r="P1488" t="b">
        <v>0</v>
      </c>
      <c r="Q1488" s="6">
        <f>+E1488/D1488</f>
        <v>2.3999999999999998E-3</v>
      </c>
      <c r="R1488" s="9">
        <f>IF(O1488&gt;0,E1488/O1488,0)</f>
        <v>16</v>
      </c>
      <c r="S1488" t="s">
        <v>8275</v>
      </c>
      <c r="T1488" t="s">
        <v>8321</v>
      </c>
      <c r="U1488" t="s">
        <v>8323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15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>(((I1489/60)/60)/24)+DATE(1970,1,1)</f>
        <v>42584.917488425926</v>
      </c>
      <c r="K1489">
        <v>1467583271</v>
      </c>
      <c r="L1489" s="13">
        <f>(((K1489/60)/60)/24)+DATE(1970,1,1)</f>
        <v>42554.917488425926</v>
      </c>
      <c r="M1489" s="30">
        <f t="shared" si="23"/>
        <v>30</v>
      </c>
      <c r="N1489" t="b">
        <v>0</v>
      </c>
      <c r="O1489">
        <v>0</v>
      </c>
      <c r="P1489" t="b">
        <v>0</v>
      </c>
      <c r="Q1489" s="6">
        <f>+E1489/D1489</f>
        <v>0</v>
      </c>
      <c r="R1489" s="9">
        <f>IF(O1489&gt;0,E1489/O1489,0)</f>
        <v>0</v>
      </c>
      <c r="S1489" t="s">
        <v>8275</v>
      </c>
      <c r="T1489" t="s">
        <v>8321</v>
      </c>
      <c r="U1489" t="s">
        <v>8323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15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>(((I1490/60)/60)/24)+DATE(1970,1,1)</f>
        <v>41644.563194444447</v>
      </c>
      <c r="K1490">
        <v>1386336660</v>
      </c>
      <c r="L1490" s="13">
        <f>(((K1490/60)/60)/24)+DATE(1970,1,1)</f>
        <v>41614.563194444447</v>
      </c>
      <c r="M1490" s="30">
        <f t="shared" si="23"/>
        <v>30</v>
      </c>
      <c r="N1490" t="b">
        <v>0</v>
      </c>
      <c r="O1490">
        <v>6</v>
      </c>
      <c r="P1490" t="b">
        <v>0</v>
      </c>
      <c r="Q1490" s="6">
        <f>+E1490/D1490</f>
        <v>2.4E-2</v>
      </c>
      <c r="R1490" s="9">
        <f>IF(O1490&gt;0,E1490/O1490,0)</f>
        <v>60</v>
      </c>
      <c r="S1490" t="s">
        <v>8275</v>
      </c>
      <c r="T1490" t="s">
        <v>8321</v>
      </c>
      <c r="U1490" t="s">
        <v>8323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15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>(((I1491/60)/60)/24)+DATE(1970,1,1)</f>
        <v>41228.653379629628</v>
      </c>
      <c r="K1491">
        <v>1350398452</v>
      </c>
      <c r="L1491" s="13">
        <f>(((K1491/60)/60)/24)+DATE(1970,1,1)</f>
        <v>41198.611712962964</v>
      </c>
      <c r="M1491" s="30">
        <f t="shared" si="23"/>
        <v>30</v>
      </c>
      <c r="N1491" t="b">
        <v>0</v>
      </c>
      <c r="O1491">
        <v>0</v>
      </c>
      <c r="P1491" t="b">
        <v>0</v>
      </c>
      <c r="Q1491" s="6">
        <f>+E1491/D1491</f>
        <v>0</v>
      </c>
      <c r="R1491" s="9">
        <f>IF(O1491&gt;0,E1491/O1491,0)</f>
        <v>0</v>
      </c>
      <c r="S1491" t="s">
        <v>8275</v>
      </c>
      <c r="T1491" t="s">
        <v>8321</v>
      </c>
      <c r="U1491" t="s">
        <v>8323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15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>(((I1492/60)/60)/24)+DATE(1970,1,1)</f>
        <v>41549.561041666668</v>
      </c>
      <c r="K1492">
        <v>1378214874</v>
      </c>
      <c r="L1492" s="13">
        <f>(((K1492/60)/60)/24)+DATE(1970,1,1)</f>
        <v>41520.561041666668</v>
      </c>
      <c r="M1492" s="30">
        <f t="shared" si="23"/>
        <v>29</v>
      </c>
      <c r="N1492" t="b">
        <v>0</v>
      </c>
      <c r="O1492">
        <v>19</v>
      </c>
      <c r="P1492" t="b">
        <v>0</v>
      </c>
      <c r="Q1492" s="6">
        <f>+E1492/D1492</f>
        <v>0.30862068965517242</v>
      </c>
      <c r="R1492" s="9">
        <f>IF(O1492&gt;0,E1492/O1492,0)</f>
        <v>47.10526315789474</v>
      </c>
      <c r="S1492" t="s">
        <v>8275</v>
      </c>
      <c r="T1492" t="s">
        <v>8321</v>
      </c>
      <c r="U1492" t="s">
        <v>8323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15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>(((I1493/60)/60)/24)+DATE(1970,1,1)</f>
        <v>42050.651388888888</v>
      </c>
      <c r="K1493">
        <v>1418922443</v>
      </c>
      <c r="L1493" s="13">
        <f>(((K1493/60)/60)/24)+DATE(1970,1,1)</f>
        <v>41991.713460648149</v>
      </c>
      <c r="M1493" s="30">
        <f t="shared" si="23"/>
        <v>59</v>
      </c>
      <c r="N1493" t="b">
        <v>0</v>
      </c>
      <c r="O1493">
        <v>1</v>
      </c>
      <c r="P1493" t="b">
        <v>0</v>
      </c>
      <c r="Q1493" s="6">
        <f>+E1493/D1493</f>
        <v>8.3333333333333329E-2</v>
      </c>
      <c r="R1493" s="9">
        <f>IF(O1493&gt;0,E1493/O1493,0)</f>
        <v>100</v>
      </c>
      <c r="S1493" t="s">
        <v>8275</v>
      </c>
      <c r="T1493" t="s">
        <v>8321</v>
      </c>
      <c r="U1493" t="s">
        <v>8323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15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>(((I1494/60)/60)/24)+DATE(1970,1,1)</f>
        <v>40712.884791666671</v>
      </c>
      <c r="K1494">
        <v>1305839646</v>
      </c>
      <c r="L1494" s="13">
        <f>(((K1494/60)/60)/24)+DATE(1970,1,1)</f>
        <v>40682.884791666671</v>
      </c>
      <c r="M1494" s="30">
        <f t="shared" si="23"/>
        <v>30</v>
      </c>
      <c r="N1494" t="b">
        <v>0</v>
      </c>
      <c r="O1494">
        <v>2</v>
      </c>
      <c r="P1494" t="b">
        <v>0</v>
      </c>
      <c r="Q1494" s="6">
        <f>+E1494/D1494</f>
        <v>7.4999999999999997E-3</v>
      </c>
      <c r="R1494" s="9">
        <f>IF(O1494&gt;0,E1494/O1494,0)</f>
        <v>15</v>
      </c>
      <c r="S1494" t="s">
        <v>8275</v>
      </c>
      <c r="T1494" t="s">
        <v>8321</v>
      </c>
      <c r="U1494" t="s">
        <v>8323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1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>(((I1495/60)/60)/24)+DATE(1970,1,1)</f>
        <v>41441.866608796299</v>
      </c>
      <c r="K1495">
        <v>1368823675</v>
      </c>
      <c r="L1495" s="13">
        <f>(((K1495/60)/60)/24)+DATE(1970,1,1)</f>
        <v>41411.866608796299</v>
      </c>
      <c r="M1495" s="30">
        <f t="shared" si="23"/>
        <v>30</v>
      </c>
      <c r="N1495" t="b">
        <v>0</v>
      </c>
      <c r="O1495">
        <v>0</v>
      </c>
      <c r="P1495" t="b">
        <v>0</v>
      </c>
      <c r="Q1495" s="6">
        <f>+E1495/D1495</f>
        <v>0</v>
      </c>
      <c r="R1495" s="9">
        <f>IF(O1495&gt;0,E1495/O1495,0)</f>
        <v>0</v>
      </c>
      <c r="S1495" t="s">
        <v>8275</v>
      </c>
      <c r="T1495" t="s">
        <v>8321</v>
      </c>
      <c r="U1495" t="s">
        <v>8323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15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>(((I1496/60)/60)/24)+DATE(1970,1,1)</f>
        <v>42097.651388888888</v>
      </c>
      <c r="K1496">
        <v>1425489613</v>
      </c>
      <c r="L1496" s="13">
        <f>(((K1496/60)/60)/24)+DATE(1970,1,1)</f>
        <v>42067.722372685181</v>
      </c>
      <c r="M1496" s="30">
        <f t="shared" si="23"/>
        <v>30</v>
      </c>
      <c r="N1496" t="b">
        <v>0</v>
      </c>
      <c r="O1496">
        <v>11</v>
      </c>
      <c r="P1496" t="b">
        <v>0</v>
      </c>
      <c r="Q1496" s="6">
        <f>+E1496/D1496</f>
        <v>8.8999999999999996E-2</v>
      </c>
      <c r="R1496" s="9">
        <f>IF(O1496&gt;0,E1496/O1496,0)</f>
        <v>40.454545454545453</v>
      </c>
      <c r="S1496" t="s">
        <v>8275</v>
      </c>
      <c r="T1496" t="s">
        <v>8321</v>
      </c>
      <c r="U1496" t="s">
        <v>8323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15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>(((I1497/60)/60)/24)+DATE(1970,1,1)</f>
        <v>40782.789710648147</v>
      </c>
      <c r="K1497">
        <v>1311879431</v>
      </c>
      <c r="L1497" s="13">
        <f>(((K1497/60)/60)/24)+DATE(1970,1,1)</f>
        <v>40752.789710648147</v>
      </c>
      <c r="M1497" s="30">
        <f t="shared" si="23"/>
        <v>30</v>
      </c>
      <c r="N1497" t="b">
        <v>0</v>
      </c>
      <c r="O1497">
        <v>0</v>
      </c>
      <c r="P1497" t="b">
        <v>0</v>
      </c>
      <c r="Q1497" s="6">
        <f>+E1497/D1497</f>
        <v>0</v>
      </c>
      <c r="R1497" s="9">
        <f>IF(O1497&gt;0,E1497/O1497,0)</f>
        <v>0</v>
      </c>
      <c r="S1497" t="s">
        <v>8275</v>
      </c>
      <c r="T1497" t="s">
        <v>8321</v>
      </c>
      <c r="U1497" t="s">
        <v>8323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15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>(((I1498/60)/60)/24)+DATE(1970,1,1)</f>
        <v>41898.475219907406</v>
      </c>
      <c r="K1498">
        <v>1405682659</v>
      </c>
      <c r="L1498" s="13">
        <f>(((K1498/60)/60)/24)+DATE(1970,1,1)</f>
        <v>41838.475219907406</v>
      </c>
      <c r="M1498" s="30">
        <f t="shared" si="23"/>
        <v>60</v>
      </c>
      <c r="N1498" t="b">
        <v>0</v>
      </c>
      <c r="O1498">
        <v>0</v>
      </c>
      <c r="P1498" t="b">
        <v>0</v>
      </c>
      <c r="Q1498" s="6">
        <f>+E1498/D1498</f>
        <v>0</v>
      </c>
      <c r="R1498" s="9">
        <f>IF(O1498&gt;0,E1498/O1498,0)</f>
        <v>0</v>
      </c>
      <c r="S1498" t="s">
        <v>8275</v>
      </c>
      <c r="T1498" t="s">
        <v>8321</v>
      </c>
      <c r="U1498" t="s">
        <v>8323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15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>(((I1499/60)/60)/24)+DATE(1970,1,1)</f>
        <v>41486.821527777778</v>
      </c>
      <c r="K1499">
        <v>1371655522</v>
      </c>
      <c r="L1499" s="13">
        <f>(((K1499/60)/60)/24)+DATE(1970,1,1)</f>
        <v>41444.64261574074</v>
      </c>
      <c r="M1499" s="30">
        <f t="shared" si="23"/>
        <v>42</v>
      </c>
      <c r="N1499" t="b">
        <v>0</v>
      </c>
      <c r="O1499">
        <v>1</v>
      </c>
      <c r="P1499" t="b">
        <v>0</v>
      </c>
      <c r="Q1499" s="6">
        <f>+E1499/D1499</f>
        <v>6.666666666666667E-5</v>
      </c>
      <c r="R1499" s="9">
        <f>IF(O1499&gt;0,E1499/O1499,0)</f>
        <v>1</v>
      </c>
      <c r="S1499" t="s">
        <v>8275</v>
      </c>
      <c r="T1499" t="s">
        <v>8321</v>
      </c>
      <c r="U1499" t="s">
        <v>8323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15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>(((I1500/60)/60)/24)+DATE(1970,1,1)</f>
        <v>41885.983541666668</v>
      </c>
      <c r="K1500">
        <v>1405899378</v>
      </c>
      <c r="L1500" s="13">
        <f>(((K1500/60)/60)/24)+DATE(1970,1,1)</f>
        <v>41840.983541666668</v>
      </c>
      <c r="M1500" s="30">
        <f t="shared" si="23"/>
        <v>45</v>
      </c>
      <c r="N1500" t="b">
        <v>0</v>
      </c>
      <c r="O1500">
        <v>3</v>
      </c>
      <c r="P1500" t="b">
        <v>0</v>
      </c>
      <c r="Q1500" s="6">
        <f>+E1500/D1500</f>
        <v>1.9E-2</v>
      </c>
      <c r="R1500" s="9">
        <f>IF(O1500&gt;0,E1500/O1500,0)</f>
        <v>19</v>
      </c>
      <c r="S1500" t="s">
        <v>8275</v>
      </c>
      <c r="T1500" t="s">
        <v>8321</v>
      </c>
      <c r="U1500" t="s">
        <v>8323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15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>(((I1501/60)/60)/24)+DATE(1970,1,1)</f>
        <v>42587.007326388892</v>
      </c>
      <c r="K1501">
        <v>1465171833</v>
      </c>
      <c r="L1501" s="13">
        <f>(((K1501/60)/60)/24)+DATE(1970,1,1)</f>
        <v>42527.007326388892</v>
      </c>
      <c r="M1501" s="30">
        <f t="shared" si="23"/>
        <v>60</v>
      </c>
      <c r="N1501" t="b">
        <v>0</v>
      </c>
      <c r="O1501">
        <v>1</v>
      </c>
      <c r="P1501" t="b">
        <v>0</v>
      </c>
      <c r="Q1501" s="6">
        <f>+E1501/D1501</f>
        <v>2.5000000000000001E-3</v>
      </c>
      <c r="R1501" s="9">
        <f>IF(O1501&gt;0,E1501/O1501,0)</f>
        <v>5</v>
      </c>
      <c r="S1501" t="s">
        <v>8275</v>
      </c>
      <c r="T1501" t="s">
        <v>8321</v>
      </c>
      <c r="U1501" t="s">
        <v>8323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15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>(((I1502/60)/60)/24)+DATE(1970,1,1)</f>
        <v>41395.904594907406</v>
      </c>
      <c r="K1502">
        <v>1364852557</v>
      </c>
      <c r="L1502" s="13">
        <f>(((K1502/60)/60)/24)+DATE(1970,1,1)</f>
        <v>41365.904594907406</v>
      </c>
      <c r="M1502" s="30">
        <f t="shared" si="23"/>
        <v>30</v>
      </c>
      <c r="N1502" t="b">
        <v>0</v>
      </c>
      <c r="O1502">
        <v>15</v>
      </c>
      <c r="P1502" t="b">
        <v>0</v>
      </c>
      <c r="Q1502" s="6">
        <f>+E1502/D1502</f>
        <v>0.25035714285714283</v>
      </c>
      <c r="R1502" s="9">
        <f>IF(O1502&gt;0,E1502/O1502,0)</f>
        <v>46.733333333333334</v>
      </c>
      <c r="S1502" t="s">
        <v>8275</v>
      </c>
      <c r="T1502" t="s">
        <v>8321</v>
      </c>
      <c r="U1502" t="s">
        <v>8323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15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>(((I1503/60)/60)/24)+DATE(1970,1,1)</f>
        <v>42193.583599537036</v>
      </c>
      <c r="K1503">
        <v>1433772023</v>
      </c>
      <c r="L1503" s="13">
        <f>(((K1503/60)/60)/24)+DATE(1970,1,1)</f>
        <v>42163.583599537036</v>
      </c>
      <c r="M1503" s="30">
        <f t="shared" si="23"/>
        <v>30</v>
      </c>
      <c r="N1503" t="b">
        <v>1</v>
      </c>
      <c r="O1503">
        <v>885</v>
      </c>
      <c r="P1503" t="b">
        <v>1</v>
      </c>
      <c r="Q1503" s="6">
        <f>+E1503/D1503</f>
        <v>1.6633076923076924</v>
      </c>
      <c r="R1503" s="9">
        <f>IF(O1503&gt;0,E1503/O1503,0)</f>
        <v>97.731073446327684</v>
      </c>
      <c r="S1503" t="s">
        <v>8285</v>
      </c>
      <c r="T1503" t="s">
        <v>8337</v>
      </c>
      <c r="U1503" t="s">
        <v>8338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15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>(((I1504/60)/60)/24)+DATE(1970,1,1)</f>
        <v>42454.916666666672</v>
      </c>
      <c r="K1504">
        <v>1456491680</v>
      </c>
      <c r="L1504" s="13">
        <f>(((K1504/60)/60)/24)+DATE(1970,1,1)</f>
        <v>42426.542592592596</v>
      </c>
      <c r="M1504" s="30">
        <f t="shared" si="23"/>
        <v>28</v>
      </c>
      <c r="N1504" t="b">
        <v>1</v>
      </c>
      <c r="O1504">
        <v>329</v>
      </c>
      <c r="P1504" t="b">
        <v>1</v>
      </c>
      <c r="Q1504" s="6">
        <f>+E1504/D1504</f>
        <v>1.0144545454545455</v>
      </c>
      <c r="R1504" s="9">
        <f>IF(O1504&gt;0,E1504/O1504,0)</f>
        <v>67.835866261398181</v>
      </c>
      <c r="S1504" t="s">
        <v>8285</v>
      </c>
      <c r="T1504" t="s">
        <v>8337</v>
      </c>
      <c r="U1504" t="s">
        <v>8338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1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>(((I1505/60)/60)/24)+DATE(1970,1,1)</f>
        <v>42666.347233796296</v>
      </c>
      <c r="K1505">
        <v>1472026801</v>
      </c>
      <c r="L1505" s="13">
        <f>(((K1505/60)/60)/24)+DATE(1970,1,1)</f>
        <v>42606.347233796296</v>
      </c>
      <c r="M1505" s="30">
        <f t="shared" si="23"/>
        <v>60</v>
      </c>
      <c r="N1505" t="b">
        <v>1</v>
      </c>
      <c r="O1505">
        <v>71</v>
      </c>
      <c r="P1505" t="b">
        <v>1</v>
      </c>
      <c r="Q1505" s="6">
        <f>+E1505/D1505</f>
        <v>1.0789146666666667</v>
      </c>
      <c r="R1505" s="9">
        <f>IF(O1505&gt;0,E1505/O1505,0)</f>
        <v>56.98492957746479</v>
      </c>
      <c r="S1505" t="s">
        <v>8285</v>
      </c>
      <c r="T1505" t="s">
        <v>8337</v>
      </c>
      <c r="U1505" t="s">
        <v>8338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15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>(((I1506/60)/60)/24)+DATE(1970,1,1)</f>
        <v>41800.356249999997</v>
      </c>
      <c r="K1506">
        <v>1399996024</v>
      </c>
      <c r="L1506" s="13">
        <f>(((K1506/60)/60)/24)+DATE(1970,1,1)</f>
        <v>41772.657685185186</v>
      </c>
      <c r="M1506" s="30">
        <f t="shared" si="23"/>
        <v>28</v>
      </c>
      <c r="N1506" t="b">
        <v>1</v>
      </c>
      <c r="O1506">
        <v>269</v>
      </c>
      <c r="P1506" t="b">
        <v>1</v>
      </c>
      <c r="Q1506" s="6">
        <f>+E1506/D1506</f>
        <v>2.7793846153846156</v>
      </c>
      <c r="R1506" s="9">
        <f>IF(O1506&gt;0,E1506/O1506,0)</f>
        <v>67.159851301115239</v>
      </c>
      <c r="S1506" t="s">
        <v>8285</v>
      </c>
      <c r="T1506" t="s">
        <v>8337</v>
      </c>
      <c r="U1506" t="s">
        <v>8338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15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>(((I1507/60)/60)/24)+DATE(1970,1,1)</f>
        <v>42451.834027777775</v>
      </c>
      <c r="K1507">
        <v>1455446303</v>
      </c>
      <c r="L1507" s="13">
        <f>(((K1507/60)/60)/24)+DATE(1970,1,1)</f>
        <v>42414.44332175926</v>
      </c>
      <c r="M1507" s="30">
        <f t="shared" si="23"/>
        <v>37</v>
      </c>
      <c r="N1507" t="b">
        <v>1</v>
      </c>
      <c r="O1507">
        <v>345</v>
      </c>
      <c r="P1507" t="b">
        <v>1</v>
      </c>
      <c r="Q1507" s="6">
        <f>+E1507/D1507</f>
        <v>1.0358125</v>
      </c>
      <c r="R1507" s="9">
        <f>IF(O1507&gt;0,E1507/O1507,0)</f>
        <v>48.037681159420288</v>
      </c>
      <c r="S1507" t="s">
        <v>8285</v>
      </c>
      <c r="T1507" t="s">
        <v>8337</v>
      </c>
      <c r="U1507" t="s">
        <v>8338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15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>(((I1508/60)/60)/24)+DATE(1970,1,1)</f>
        <v>41844.785925925928</v>
      </c>
      <c r="K1508">
        <v>1403635904</v>
      </c>
      <c r="L1508" s="13">
        <f>(((K1508/60)/60)/24)+DATE(1970,1,1)</f>
        <v>41814.785925925928</v>
      </c>
      <c r="M1508" s="30">
        <f t="shared" si="23"/>
        <v>30</v>
      </c>
      <c r="N1508" t="b">
        <v>1</v>
      </c>
      <c r="O1508">
        <v>43</v>
      </c>
      <c r="P1508" t="b">
        <v>1</v>
      </c>
      <c r="Q1508" s="6">
        <f>+E1508/D1508</f>
        <v>1.1140000000000001</v>
      </c>
      <c r="R1508" s="9">
        <f>IF(O1508&gt;0,E1508/O1508,0)</f>
        <v>38.860465116279073</v>
      </c>
      <c r="S1508" t="s">
        <v>8285</v>
      </c>
      <c r="T1508" t="s">
        <v>8337</v>
      </c>
      <c r="U1508" t="s">
        <v>8338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15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>(((I1509/60)/60)/24)+DATE(1970,1,1)</f>
        <v>40313.340277777781</v>
      </c>
      <c r="K1509">
        <v>1268822909</v>
      </c>
      <c r="L1509" s="13">
        <f>(((K1509/60)/60)/24)+DATE(1970,1,1)</f>
        <v>40254.450335648151</v>
      </c>
      <c r="M1509" s="30">
        <f t="shared" si="23"/>
        <v>59</v>
      </c>
      <c r="N1509" t="b">
        <v>1</v>
      </c>
      <c r="O1509">
        <v>33</v>
      </c>
      <c r="P1509" t="b">
        <v>1</v>
      </c>
      <c r="Q1509" s="6">
        <f>+E1509/D1509</f>
        <v>2.15</v>
      </c>
      <c r="R1509" s="9">
        <f>IF(O1509&gt;0,E1509/O1509,0)</f>
        <v>78.181818181818187</v>
      </c>
      <c r="S1509" t="s">
        <v>8285</v>
      </c>
      <c r="T1509" t="s">
        <v>8337</v>
      </c>
      <c r="U1509" t="s">
        <v>8338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15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>(((I1510/60)/60)/24)+DATE(1970,1,1)</f>
        <v>41817.614363425928</v>
      </c>
      <c r="K1510">
        <v>1401201881</v>
      </c>
      <c r="L1510" s="13">
        <f>(((K1510/60)/60)/24)+DATE(1970,1,1)</f>
        <v>41786.614363425928</v>
      </c>
      <c r="M1510" s="30">
        <f t="shared" si="23"/>
        <v>31</v>
      </c>
      <c r="N1510" t="b">
        <v>1</v>
      </c>
      <c r="O1510">
        <v>211</v>
      </c>
      <c r="P1510" t="b">
        <v>1</v>
      </c>
      <c r="Q1510" s="6">
        <f>+E1510/D1510</f>
        <v>1.1076216216216217</v>
      </c>
      <c r="R1510" s="9">
        <f>IF(O1510&gt;0,E1510/O1510,0)</f>
        <v>97.113744075829388</v>
      </c>
      <c r="S1510" t="s">
        <v>8285</v>
      </c>
      <c r="T1510" t="s">
        <v>8337</v>
      </c>
      <c r="U1510" t="s">
        <v>8338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15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>(((I1511/60)/60)/24)+DATE(1970,1,1)</f>
        <v>42780.957638888889</v>
      </c>
      <c r="K1511">
        <v>1484570885</v>
      </c>
      <c r="L1511" s="13">
        <f>(((K1511/60)/60)/24)+DATE(1970,1,1)</f>
        <v>42751.533391203702</v>
      </c>
      <c r="M1511" s="30">
        <f t="shared" si="23"/>
        <v>29</v>
      </c>
      <c r="N1511" t="b">
        <v>1</v>
      </c>
      <c r="O1511">
        <v>196</v>
      </c>
      <c r="P1511" t="b">
        <v>1</v>
      </c>
      <c r="Q1511" s="6">
        <f>+E1511/D1511</f>
        <v>1.2364125714285714</v>
      </c>
      <c r="R1511" s="9">
        <f>IF(O1511&gt;0,E1511/O1511,0)</f>
        <v>110.39397959183674</v>
      </c>
      <c r="S1511" t="s">
        <v>8285</v>
      </c>
      <c r="T1511" t="s">
        <v>8337</v>
      </c>
      <c r="U1511" t="s">
        <v>8338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15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>(((I1512/60)/60)/24)+DATE(1970,1,1)</f>
        <v>41839.385162037033</v>
      </c>
      <c r="K1512">
        <v>1403169278</v>
      </c>
      <c r="L1512" s="13">
        <f>(((K1512/60)/60)/24)+DATE(1970,1,1)</f>
        <v>41809.385162037033</v>
      </c>
      <c r="M1512" s="30">
        <f t="shared" si="23"/>
        <v>30</v>
      </c>
      <c r="N1512" t="b">
        <v>1</v>
      </c>
      <c r="O1512">
        <v>405</v>
      </c>
      <c r="P1512" t="b">
        <v>1</v>
      </c>
      <c r="Q1512" s="6">
        <f>+E1512/D1512</f>
        <v>1.0103500000000001</v>
      </c>
      <c r="R1512" s="9">
        <f>IF(O1512&gt;0,E1512/O1512,0)</f>
        <v>39.91506172839506</v>
      </c>
      <c r="S1512" t="s">
        <v>8285</v>
      </c>
      <c r="T1512" t="s">
        <v>8337</v>
      </c>
      <c r="U1512" t="s">
        <v>8338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15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>(((I1513/60)/60)/24)+DATE(1970,1,1)</f>
        <v>42326.625046296293</v>
      </c>
      <c r="K1513">
        <v>1445263204</v>
      </c>
      <c r="L1513" s="13">
        <f>(((K1513/60)/60)/24)+DATE(1970,1,1)</f>
        <v>42296.583379629628</v>
      </c>
      <c r="M1513" s="30">
        <f t="shared" si="23"/>
        <v>30</v>
      </c>
      <c r="N1513" t="b">
        <v>1</v>
      </c>
      <c r="O1513">
        <v>206</v>
      </c>
      <c r="P1513" t="b">
        <v>1</v>
      </c>
      <c r="Q1513" s="6">
        <f>+E1513/D1513</f>
        <v>1.1179285714285714</v>
      </c>
      <c r="R1513" s="9">
        <f>IF(O1513&gt;0,E1513/O1513,0)</f>
        <v>75.975728155339809</v>
      </c>
      <c r="S1513" t="s">
        <v>8285</v>
      </c>
      <c r="T1513" t="s">
        <v>8337</v>
      </c>
      <c r="U1513" t="s">
        <v>8338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15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>(((I1514/60)/60)/24)+DATE(1970,1,1)</f>
        <v>42771.684479166666</v>
      </c>
      <c r="K1514">
        <v>1483719939</v>
      </c>
      <c r="L1514" s="13">
        <f>(((K1514/60)/60)/24)+DATE(1970,1,1)</f>
        <v>42741.684479166666</v>
      </c>
      <c r="M1514" s="30">
        <f t="shared" si="23"/>
        <v>30</v>
      </c>
      <c r="N1514" t="b">
        <v>1</v>
      </c>
      <c r="O1514">
        <v>335</v>
      </c>
      <c r="P1514" t="b">
        <v>1</v>
      </c>
      <c r="Q1514" s="6">
        <f>+E1514/D1514</f>
        <v>5.5877142857142861</v>
      </c>
      <c r="R1514" s="9">
        <f>IF(O1514&gt;0,E1514/O1514,0)</f>
        <v>58.379104477611939</v>
      </c>
      <c r="S1514" t="s">
        <v>8285</v>
      </c>
      <c r="T1514" t="s">
        <v>8337</v>
      </c>
      <c r="U1514" t="s">
        <v>8338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>(((I1515/60)/60)/24)+DATE(1970,1,1)</f>
        <v>41836.637337962966</v>
      </c>
      <c r="K1515">
        <v>1402931866</v>
      </c>
      <c r="L1515" s="13">
        <f>(((K1515/60)/60)/24)+DATE(1970,1,1)</f>
        <v>41806.637337962966</v>
      </c>
      <c r="M1515" s="30">
        <f t="shared" si="23"/>
        <v>30</v>
      </c>
      <c r="N1515" t="b">
        <v>1</v>
      </c>
      <c r="O1515">
        <v>215</v>
      </c>
      <c r="P1515" t="b">
        <v>1</v>
      </c>
      <c r="Q1515" s="6">
        <f>+E1515/D1515</f>
        <v>1.5001875</v>
      </c>
      <c r="R1515" s="9">
        <f>IF(O1515&gt;0,E1515/O1515,0)</f>
        <v>55.82093023255814</v>
      </c>
      <c r="S1515" t="s">
        <v>8285</v>
      </c>
      <c r="T1515" t="s">
        <v>8337</v>
      </c>
      <c r="U1515" t="s">
        <v>8338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15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>(((I1516/60)/60)/24)+DATE(1970,1,1)</f>
        <v>42274.597685185188</v>
      </c>
      <c r="K1516">
        <v>1439907640</v>
      </c>
      <c r="L1516" s="13">
        <f>(((K1516/60)/60)/24)+DATE(1970,1,1)</f>
        <v>42234.597685185188</v>
      </c>
      <c r="M1516" s="30">
        <f t="shared" si="23"/>
        <v>40</v>
      </c>
      <c r="N1516" t="b">
        <v>1</v>
      </c>
      <c r="O1516">
        <v>176</v>
      </c>
      <c r="P1516" t="b">
        <v>1</v>
      </c>
      <c r="Q1516" s="6">
        <f>+E1516/D1516</f>
        <v>1.0647599999999999</v>
      </c>
      <c r="R1516" s="9">
        <f>IF(O1516&gt;0,E1516/O1516,0)</f>
        <v>151.24431818181819</v>
      </c>
      <c r="S1516" t="s">
        <v>8285</v>
      </c>
      <c r="T1516" t="s">
        <v>8337</v>
      </c>
      <c r="U1516" t="s">
        <v>8338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15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>(((I1517/60)/60)/24)+DATE(1970,1,1)</f>
        <v>42445.211770833332</v>
      </c>
      <c r="K1517">
        <v>1455516297</v>
      </c>
      <c r="L1517" s="13">
        <f>(((K1517/60)/60)/24)+DATE(1970,1,1)</f>
        <v>42415.253437499996</v>
      </c>
      <c r="M1517" s="30">
        <f t="shared" si="23"/>
        <v>30</v>
      </c>
      <c r="N1517" t="b">
        <v>1</v>
      </c>
      <c r="O1517">
        <v>555</v>
      </c>
      <c r="P1517" t="b">
        <v>1</v>
      </c>
      <c r="Q1517" s="6">
        <f>+E1517/D1517</f>
        <v>1.57189</v>
      </c>
      <c r="R1517" s="9">
        <f>IF(O1517&gt;0,E1517/O1517,0)</f>
        <v>849.67027027027029</v>
      </c>
      <c r="S1517" t="s">
        <v>8285</v>
      </c>
      <c r="T1517" t="s">
        <v>8337</v>
      </c>
      <c r="U1517" t="s">
        <v>8338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15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>(((I1518/60)/60)/24)+DATE(1970,1,1)</f>
        <v>42649.583333333328</v>
      </c>
      <c r="K1518">
        <v>1473160292</v>
      </c>
      <c r="L1518" s="13">
        <f>(((K1518/60)/60)/24)+DATE(1970,1,1)</f>
        <v>42619.466342592597</v>
      </c>
      <c r="M1518" s="30">
        <f t="shared" si="23"/>
        <v>30</v>
      </c>
      <c r="N1518" t="b">
        <v>1</v>
      </c>
      <c r="O1518">
        <v>116</v>
      </c>
      <c r="P1518" t="b">
        <v>1</v>
      </c>
      <c r="Q1518" s="6">
        <f>+E1518/D1518</f>
        <v>1.0865882352941176</v>
      </c>
      <c r="R1518" s="9">
        <f>IF(O1518&gt;0,E1518/O1518,0)</f>
        <v>159.24137931034483</v>
      </c>
      <c r="S1518" t="s">
        <v>8285</v>
      </c>
      <c r="T1518" t="s">
        <v>8337</v>
      </c>
      <c r="U1518" t="s">
        <v>8338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15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>(((I1519/60)/60)/24)+DATE(1970,1,1)</f>
        <v>41979.25</v>
      </c>
      <c r="K1519">
        <v>1415194553</v>
      </c>
      <c r="L1519" s="13">
        <f>(((K1519/60)/60)/24)+DATE(1970,1,1)</f>
        <v>41948.56658564815</v>
      </c>
      <c r="M1519" s="30">
        <f t="shared" si="23"/>
        <v>31</v>
      </c>
      <c r="N1519" t="b">
        <v>1</v>
      </c>
      <c r="O1519">
        <v>615</v>
      </c>
      <c r="P1519" t="b">
        <v>1</v>
      </c>
      <c r="Q1519" s="6">
        <f>+E1519/D1519</f>
        <v>1.6197999999999999</v>
      </c>
      <c r="R1519" s="9">
        <f>IF(O1519&gt;0,E1519/O1519,0)</f>
        <v>39.507317073170732</v>
      </c>
      <c r="S1519" t="s">
        <v>8285</v>
      </c>
      <c r="T1519" t="s">
        <v>8337</v>
      </c>
      <c r="U1519" t="s">
        <v>8338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15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>(((I1520/60)/60)/24)+DATE(1970,1,1)</f>
        <v>41790.8200462963</v>
      </c>
      <c r="K1520">
        <v>1398973252</v>
      </c>
      <c r="L1520" s="13">
        <f>(((K1520/60)/60)/24)+DATE(1970,1,1)</f>
        <v>41760.8200462963</v>
      </c>
      <c r="M1520" s="30">
        <f t="shared" si="23"/>
        <v>30</v>
      </c>
      <c r="N1520" t="b">
        <v>1</v>
      </c>
      <c r="O1520">
        <v>236</v>
      </c>
      <c r="P1520" t="b">
        <v>1</v>
      </c>
      <c r="Q1520" s="6">
        <f>+E1520/D1520</f>
        <v>2.0536666666666665</v>
      </c>
      <c r="R1520" s="9">
        <f>IF(O1520&gt;0,E1520/O1520,0)</f>
        <v>130.52966101694915</v>
      </c>
      <c r="S1520" t="s">
        <v>8285</v>
      </c>
      <c r="T1520" t="s">
        <v>8337</v>
      </c>
      <c r="U1520" t="s">
        <v>8338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15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>(((I1521/60)/60)/24)+DATE(1970,1,1)</f>
        <v>41810.915972222225</v>
      </c>
      <c r="K1521">
        <v>1400867283</v>
      </c>
      <c r="L1521" s="13">
        <f>(((K1521/60)/60)/24)+DATE(1970,1,1)</f>
        <v>41782.741701388892</v>
      </c>
      <c r="M1521" s="30">
        <f t="shared" si="23"/>
        <v>28</v>
      </c>
      <c r="N1521" t="b">
        <v>1</v>
      </c>
      <c r="O1521">
        <v>145</v>
      </c>
      <c r="P1521" t="b">
        <v>1</v>
      </c>
      <c r="Q1521" s="6">
        <f>+E1521/D1521</f>
        <v>1.033638888888889</v>
      </c>
      <c r="R1521" s="9">
        <f>IF(O1521&gt;0,E1521/O1521,0)</f>
        <v>64.156896551724131</v>
      </c>
      <c r="S1521" t="s">
        <v>8285</v>
      </c>
      <c r="T1521" t="s">
        <v>8337</v>
      </c>
      <c r="U1521" t="s">
        <v>8338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15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>(((I1522/60)/60)/24)+DATE(1970,1,1)</f>
        <v>41992.166666666672</v>
      </c>
      <c r="K1522">
        <v>1415824513</v>
      </c>
      <c r="L1522" s="13">
        <f>(((K1522/60)/60)/24)+DATE(1970,1,1)</f>
        <v>41955.857789351852</v>
      </c>
      <c r="M1522" s="30">
        <f t="shared" si="23"/>
        <v>36</v>
      </c>
      <c r="N1522" t="b">
        <v>1</v>
      </c>
      <c r="O1522">
        <v>167</v>
      </c>
      <c r="P1522" t="b">
        <v>1</v>
      </c>
      <c r="Q1522" s="6">
        <f>+E1522/D1522</f>
        <v>1.0347222222222223</v>
      </c>
      <c r="R1522" s="9">
        <f>IF(O1522&gt;0,E1522/O1522,0)</f>
        <v>111.52694610778443</v>
      </c>
      <c r="S1522" t="s">
        <v>8285</v>
      </c>
      <c r="T1522" t="s">
        <v>8337</v>
      </c>
      <c r="U1522" t="s">
        <v>8338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15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>(((I1523/60)/60)/24)+DATE(1970,1,1)</f>
        <v>42528.167719907404</v>
      </c>
      <c r="K1523">
        <v>1462248091</v>
      </c>
      <c r="L1523" s="13">
        <f>(((K1523/60)/60)/24)+DATE(1970,1,1)</f>
        <v>42493.167719907404</v>
      </c>
      <c r="M1523" s="30">
        <f t="shared" si="23"/>
        <v>35</v>
      </c>
      <c r="N1523" t="b">
        <v>1</v>
      </c>
      <c r="O1523">
        <v>235</v>
      </c>
      <c r="P1523" t="b">
        <v>1</v>
      </c>
      <c r="Q1523" s="6">
        <f>+E1523/D1523</f>
        <v>1.0681333333333334</v>
      </c>
      <c r="R1523" s="9">
        <f>IF(O1523&gt;0,E1523/O1523,0)</f>
        <v>170.44680851063831</v>
      </c>
      <c r="S1523" t="s">
        <v>8285</v>
      </c>
      <c r="T1523" t="s">
        <v>8337</v>
      </c>
      <c r="U1523" t="s">
        <v>8338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15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>(((I1524/60)/60)/24)+DATE(1970,1,1)</f>
        <v>41929.830312500002</v>
      </c>
      <c r="K1524">
        <v>1410983739</v>
      </c>
      <c r="L1524" s="13">
        <f>(((K1524/60)/60)/24)+DATE(1970,1,1)</f>
        <v>41899.830312500002</v>
      </c>
      <c r="M1524" s="30">
        <f t="shared" si="23"/>
        <v>30</v>
      </c>
      <c r="N1524" t="b">
        <v>1</v>
      </c>
      <c r="O1524">
        <v>452</v>
      </c>
      <c r="P1524" t="b">
        <v>1</v>
      </c>
      <c r="Q1524" s="6">
        <f>+E1524/D1524</f>
        <v>1.3896574712643677</v>
      </c>
      <c r="R1524" s="9">
        <f>IF(O1524&gt;0,E1524/O1524,0)</f>
        <v>133.7391592920354</v>
      </c>
      <c r="S1524" t="s">
        <v>8285</v>
      </c>
      <c r="T1524" t="s">
        <v>8337</v>
      </c>
      <c r="U1524" t="s">
        <v>8338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1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>(((I1525/60)/60)/24)+DATE(1970,1,1)</f>
        <v>41996</v>
      </c>
      <c r="K1525">
        <v>1416592916</v>
      </c>
      <c r="L1525" s="13">
        <f>(((K1525/60)/60)/24)+DATE(1970,1,1)</f>
        <v>41964.751342592594</v>
      </c>
      <c r="M1525" s="30">
        <f t="shared" si="23"/>
        <v>31</v>
      </c>
      <c r="N1525" t="b">
        <v>1</v>
      </c>
      <c r="O1525">
        <v>241</v>
      </c>
      <c r="P1525" t="b">
        <v>1</v>
      </c>
      <c r="Q1525" s="6">
        <f>+E1525/D1525</f>
        <v>1.2484324324324325</v>
      </c>
      <c r="R1525" s="9">
        <f>IF(O1525&gt;0,E1525/O1525,0)</f>
        <v>95.834024896265561</v>
      </c>
      <c r="S1525" t="s">
        <v>8285</v>
      </c>
      <c r="T1525" t="s">
        <v>8337</v>
      </c>
      <c r="U1525" t="s">
        <v>8338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15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>(((I1526/60)/60)/24)+DATE(1970,1,1)</f>
        <v>42786.501041666663</v>
      </c>
      <c r="K1526">
        <v>1485000090</v>
      </c>
      <c r="L1526" s="13">
        <f>(((K1526/60)/60)/24)+DATE(1970,1,1)</f>
        <v>42756.501041666663</v>
      </c>
      <c r="M1526" s="30">
        <f t="shared" si="23"/>
        <v>30</v>
      </c>
      <c r="N1526" t="b">
        <v>1</v>
      </c>
      <c r="O1526">
        <v>28</v>
      </c>
      <c r="P1526" t="b">
        <v>1</v>
      </c>
      <c r="Q1526" s="6">
        <f>+E1526/D1526</f>
        <v>2.0699999999999998</v>
      </c>
      <c r="R1526" s="9">
        <f>IF(O1526&gt;0,E1526/O1526,0)</f>
        <v>221.78571428571428</v>
      </c>
      <c r="S1526" t="s">
        <v>8285</v>
      </c>
      <c r="T1526" t="s">
        <v>8337</v>
      </c>
      <c r="U1526" t="s">
        <v>8338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15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>(((I1527/60)/60)/24)+DATE(1970,1,1)</f>
        <v>42600.702986111108</v>
      </c>
      <c r="K1527">
        <v>1468947138</v>
      </c>
      <c r="L1527" s="13">
        <f>(((K1527/60)/60)/24)+DATE(1970,1,1)</f>
        <v>42570.702986111108</v>
      </c>
      <c r="M1527" s="30">
        <f t="shared" si="23"/>
        <v>30</v>
      </c>
      <c r="N1527" t="b">
        <v>1</v>
      </c>
      <c r="O1527">
        <v>140</v>
      </c>
      <c r="P1527" t="b">
        <v>1</v>
      </c>
      <c r="Q1527" s="6">
        <f>+E1527/D1527</f>
        <v>1.7400576923076922</v>
      </c>
      <c r="R1527" s="9">
        <f>IF(O1527&gt;0,E1527/O1527,0)</f>
        <v>32.315357142857138</v>
      </c>
      <c r="S1527" t="s">
        <v>8285</v>
      </c>
      <c r="T1527" t="s">
        <v>8337</v>
      </c>
      <c r="U1527" t="s">
        <v>8338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15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>(((I1528/60)/60)/24)+DATE(1970,1,1)</f>
        <v>42388.276006944448</v>
      </c>
      <c r="K1528">
        <v>1448951847</v>
      </c>
      <c r="L1528" s="13">
        <f>(((K1528/60)/60)/24)+DATE(1970,1,1)</f>
        <v>42339.276006944448</v>
      </c>
      <c r="M1528" s="30">
        <f t="shared" si="23"/>
        <v>49</v>
      </c>
      <c r="N1528" t="b">
        <v>1</v>
      </c>
      <c r="O1528">
        <v>280</v>
      </c>
      <c r="P1528" t="b">
        <v>1</v>
      </c>
      <c r="Q1528" s="6">
        <f>+E1528/D1528</f>
        <v>1.2032608695652174</v>
      </c>
      <c r="R1528" s="9">
        <f>IF(O1528&gt;0,E1528/O1528,0)</f>
        <v>98.839285714285708</v>
      </c>
      <c r="S1528" t="s">
        <v>8285</v>
      </c>
      <c r="T1528" t="s">
        <v>8337</v>
      </c>
      <c r="U1528" t="s">
        <v>8338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15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>(((I1529/60)/60)/24)+DATE(1970,1,1)</f>
        <v>42808.558865740735</v>
      </c>
      <c r="K1529">
        <v>1487082286</v>
      </c>
      <c r="L1529" s="13">
        <f>(((K1529/60)/60)/24)+DATE(1970,1,1)</f>
        <v>42780.600532407407</v>
      </c>
      <c r="M1529" s="30">
        <f t="shared" si="23"/>
        <v>28</v>
      </c>
      <c r="N1529" t="b">
        <v>1</v>
      </c>
      <c r="O1529">
        <v>70</v>
      </c>
      <c r="P1529" t="b">
        <v>1</v>
      </c>
      <c r="Q1529" s="6">
        <f>+E1529/D1529</f>
        <v>1.1044428571428573</v>
      </c>
      <c r="R1529" s="9">
        <f>IF(O1529&gt;0,E1529/O1529,0)</f>
        <v>55.222142857142863</v>
      </c>
      <c r="S1529" t="s">
        <v>8285</v>
      </c>
      <c r="T1529" t="s">
        <v>8337</v>
      </c>
      <c r="U1529" t="s">
        <v>8338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15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>(((I1530/60)/60)/24)+DATE(1970,1,1)</f>
        <v>42767</v>
      </c>
      <c r="K1530">
        <v>1483292122</v>
      </c>
      <c r="L1530" s="13">
        <f>(((K1530/60)/60)/24)+DATE(1970,1,1)</f>
        <v>42736.732893518521</v>
      </c>
      <c r="M1530" s="30">
        <f t="shared" si="23"/>
        <v>30</v>
      </c>
      <c r="N1530" t="b">
        <v>1</v>
      </c>
      <c r="O1530">
        <v>160</v>
      </c>
      <c r="P1530" t="b">
        <v>1</v>
      </c>
      <c r="Q1530" s="6">
        <f>+E1530/D1530</f>
        <v>2.8156666666666665</v>
      </c>
      <c r="R1530" s="9">
        <f>IF(O1530&gt;0,E1530/O1530,0)</f>
        <v>52.793750000000003</v>
      </c>
      <c r="S1530" t="s">
        <v>8285</v>
      </c>
      <c r="T1530" t="s">
        <v>8337</v>
      </c>
      <c r="U1530" t="s">
        <v>8338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15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>(((I1531/60)/60)/24)+DATE(1970,1,1)</f>
        <v>42082.587037037039</v>
      </c>
      <c r="K1531">
        <v>1424185520</v>
      </c>
      <c r="L1531" s="13">
        <f>(((K1531/60)/60)/24)+DATE(1970,1,1)</f>
        <v>42052.628703703704</v>
      </c>
      <c r="M1531" s="30">
        <f t="shared" si="23"/>
        <v>30</v>
      </c>
      <c r="N1531" t="b">
        <v>1</v>
      </c>
      <c r="O1531">
        <v>141</v>
      </c>
      <c r="P1531" t="b">
        <v>1</v>
      </c>
      <c r="Q1531" s="6">
        <f>+E1531/D1531</f>
        <v>1.0067894736842105</v>
      </c>
      <c r="R1531" s="9">
        <f>IF(O1531&gt;0,E1531/O1531,0)</f>
        <v>135.66666666666666</v>
      </c>
      <c r="S1531" t="s">
        <v>8285</v>
      </c>
      <c r="T1531" t="s">
        <v>8337</v>
      </c>
      <c r="U1531" t="s">
        <v>8338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15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>(((I1532/60)/60)/24)+DATE(1970,1,1)</f>
        <v>42300.767303240747</v>
      </c>
      <c r="K1532">
        <v>1443464695</v>
      </c>
      <c r="L1532" s="13">
        <f>(((K1532/60)/60)/24)+DATE(1970,1,1)</f>
        <v>42275.767303240747</v>
      </c>
      <c r="M1532" s="30">
        <f t="shared" si="23"/>
        <v>25</v>
      </c>
      <c r="N1532" t="b">
        <v>1</v>
      </c>
      <c r="O1532">
        <v>874</v>
      </c>
      <c r="P1532" t="b">
        <v>1</v>
      </c>
      <c r="Q1532" s="6">
        <f>+E1532/D1532</f>
        <v>1.3482571428571428</v>
      </c>
      <c r="R1532" s="9">
        <f>IF(O1532&gt;0,E1532/O1532,0)</f>
        <v>53.991990846681922</v>
      </c>
      <c r="S1532" t="s">
        <v>8285</v>
      </c>
      <c r="T1532" t="s">
        <v>8337</v>
      </c>
      <c r="U1532" t="s">
        <v>8338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15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>(((I1533/60)/60)/24)+DATE(1970,1,1)</f>
        <v>41974.125</v>
      </c>
      <c r="K1533">
        <v>1414610126</v>
      </c>
      <c r="L1533" s="13">
        <f>(((K1533/60)/60)/24)+DATE(1970,1,1)</f>
        <v>41941.802384259259</v>
      </c>
      <c r="M1533" s="30">
        <f t="shared" si="23"/>
        <v>32</v>
      </c>
      <c r="N1533" t="b">
        <v>1</v>
      </c>
      <c r="O1533">
        <v>73</v>
      </c>
      <c r="P1533" t="b">
        <v>1</v>
      </c>
      <c r="Q1533" s="6">
        <f>+E1533/D1533</f>
        <v>1.7595744680851064</v>
      </c>
      <c r="R1533" s="9">
        <f>IF(O1533&gt;0,E1533/O1533,0)</f>
        <v>56.643835616438359</v>
      </c>
      <c r="S1533" t="s">
        <v>8285</v>
      </c>
      <c r="T1533" t="s">
        <v>8337</v>
      </c>
      <c r="U1533" t="s">
        <v>8338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15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>(((I1534/60)/60)/24)+DATE(1970,1,1)</f>
        <v>42415.625</v>
      </c>
      <c r="K1534">
        <v>1453461865</v>
      </c>
      <c r="L1534" s="13">
        <f>(((K1534/60)/60)/24)+DATE(1970,1,1)</f>
        <v>42391.475289351853</v>
      </c>
      <c r="M1534" s="30">
        <f t="shared" si="23"/>
        <v>24</v>
      </c>
      <c r="N1534" t="b">
        <v>1</v>
      </c>
      <c r="O1534">
        <v>294</v>
      </c>
      <c r="P1534" t="b">
        <v>1</v>
      </c>
      <c r="Q1534" s="6">
        <f>+E1534/D1534</f>
        <v>4.8402000000000003</v>
      </c>
      <c r="R1534" s="9">
        <f>IF(O1534&gt;0,E1534/O1534,0)</f>
        <v>82.316326530612244</v>
      </c>
      <c r="S1534" t="s">
        <v>8285</v>
      </c>
      <c r="T1534" t="s">
        <v>8337</v>
      </c>
      <c r="U1534" t="s">
        <v>8338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1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>(((I1535/60)/60)/24)+DATE(1970,1,1)</f>
        <v>42492.165972222225</v>
      </c>
      <c r="K1535">
        <v>1457913777</v>
      </c>
      <c r="L1535" s="13">
        <f>(((K1535/60)/60)/24)+DATE(1970,1,1)</f>
        <v>42443.00204861111</v>
      </c>
      <c r="M1535" s="30">
        <f t="shared" si="23"/>
        <v>49</v>
      </c>
      <c r="N1535" t="b">
        <v>1</v>
      </c>
      <c r="O1535">
        <v>740</v>
      </c>
      <c r="P1535" t="b">
        <v>1</v>
      </c>
      <c r="Q1535" s="6">
        <f>+E1535/D1535</f>
        <v>1.4514</v>
      </c>
      <c r="R1535" s="9">
        <f>IF(O1535&gt;0,E1535/O1535,0)</f>
        <v>88.26081081081081</v>
      </c>
      <c r="S1535" t="s">
        <v>8285</v>
      </c>
      <c r="T1535" t="s">
        <v>8337</v>
      </c>
      <c r="U1535" t="s">
        <v>8338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15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>(((I1536/60)/60)/24)+DATE(1970,1,1)</f>
        <v>42251.67432870371</v>
      </c>
      <c r="K1536">
        <v>1438791062</v>
      </c>
      <c r="L1536" s="13">
        <f>(((K1536/60)/60)/24)+DATE(1970,1,1)</f>
        <v>42221.67432870371</v>
      </c>
      <c r="M1536" s="30">
        <f t="shared" si="23"/>
        <v>30</v>
      </c>
      <c r="N1536" t="b">
        <v>1</v>
      </c>
      <c r="O1536">
        <v>369</v>
      </c>
      <c r="P1536" t="b">
        <v>1</v>
      </c>
      <c r="Q1536" s="6">
        <f>+E1536/D1536</f>
        <v>4.1773333333333333</v>
      </c>
      <c r="R1536" s="9">
        <f>IF(O1536&gt;0,E1536/O1536,0)</f>
        <v>84.905149051490511</v>
      </c>
      <c r="S1536" t="s">
        <v>8285</v>
      </c>
      <c r="T1536" t="s">
        <v>8337</v>
      </c>
      <c r="U1536" t="s">
        <v>8338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15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>(((I1537/60)/60)/24)+DATE(1970,1,1)</f>
        <v>42513.916666666672</v>
      </c>
      <c r="K1537">
        <v>1461527631</v>
      </c>
      <c r="L1537" s="13">
        <f>(((K1537/60)/60)/24)+DATE(1970,1,1)</f>
        <v>42484.829062500001</v>
      </c>
      <c r="M1537" s="30">
        <f t="shared" si="23"/>
        <v>29</v>
      </c>
      <c r="N1537" t="b">
        <v>1</v>
      </c>
      <c r="O1537">
        <v>110</v>
      </c>
      <c r="P1537" t="b">
        <v>1</v>
      </c>
      <c r="Q1537" s="6">
        <f>+E1537/D1537</f>
        <v>1.3242499999999999</v>
      </c>
      <c r="R1537" s="9">
        <f>IF(O1537&gt;0,E1537/O1537,0)</f>
        <v>48.154545454545456</v>
      </c>
      <c r="S1537" t="s">
        <v>8285</v>
      </c>
      <c r="T1537" t="s">
        <v>8337</v>
      </c>
      <c r="U1537" t="s">
        <v>8338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15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>(((I1538/60)/60)/24)+DATE(1970,1,1)</f>
        <v>42243.802199074074</v>
      </c>
      <c r="K1538">
        <v>1438110910</v>
      </c>
      <c r="L1538" s="13">
        <f>(((K1538/60)/60)/24)+DATE(1970,1,1)</f>
        <v>42213.802199074074</v>
      </c>
      <c r="M1538" s="30">
        <f t="shared" si="23"/>
        <v>30</v>
      </c>
      <c r="N1538" t="b">
        <v>1</v>
      </c>
      <c r="O1538">
        <v>455</v>
      </c>
      <c r="P1538" t="b">
        <v>1</v>
      </c>
      <c r="Q1538" s="6">
        <f>+E1538/D1538</f>
        <v>2.5030841666666666</v>
      </c>
      <c r="R1538" s="9">
        <f>IF(O1538&gt;0,E1538/O1538,0)</f>
        <v>66.015406593406595</v>
      </c>
      <c r="S1538" t="s">
        <v>8285</v>
      </c>
      <c r="T1538" t="s">
        <v>8337</v>
      </c>
      <c r="U1538" t="s">
        <v>8338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15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>(((I1539/60)/60)/24)+DATE(1970,1,1)</f>
        <v>42588.75</v>
      </c>
      <c r="K1539">
        <v>1467358427</v>
      </c>
      <c r="L1539" s="13">
        <f>(((K1539/60)/60)/24)+DATE(1970,1,1)</f>
        <v>42552.315127314811</v>
      </c>
      <c r="M1539" s="30">
        <f t="shared" ref="M1539:M1602" si="24">ROUND(+J1539-L1539,0)</f>
        <v>36</v>
      </c>
      <c r="N1539" t="b">
        <v>1</v>
      </c>
      <c r="O1539">
        <v>224</v>
      </c>
      <c r="P1539" t="b">
        <v>1</v>
      </c>
      <c r="Q1539" s="6">
        <f>+E1539/D1539</f>
        <v>1.7989999999999999</v>
      </c>
      <c r="R1539" s="9">
        <f>IF(O1539&gt;0,E1539/O1539,0)</f>
        <v>96.375</v>
      </c>
      <c r="S1539" t="s">
        <v>8285</v>
      </c>
      <c r="T1539" t="s">
        <v>8337</v>
      </c>
      <c r="U1539" t="s">
        <v>8338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15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>(((I1540/60)/60)/24)+DATE(1970,1,1)</f>
        <v>42026.782060185185</v>
      </c>
      <c r="K1540">
        <v>1418064370</v>
      </c>
      <c r="L1540" s="13">
        <f>(((K1540/60)/60)/24)+DATE(1970,1,1)</f>
        <v>41981.782060185185</v>
      </c>
      <c r="M1540" s="30">
        <f t="shared" si="24"/>
        <v>45</v>
      </c>
      <c r="N1540" t="b">
        <v>1</v>
      </c>
      <c r="O1540">
        <v>46</v>
      </c>
      <c r="P1540" t="b">
        <v>1</v>
      </c>
      <c r="Q1540" s="6">
        <f>+E1540/D1540</f>
        <v>1.0262857142857142</v>
      </c>
      <c r="R1540" s="9">
        <f>IF(O1540&gt;0,E1540/O1540,0)</f>
        <v>156.17391304347825</v>
      </c>
      <c r="S1540" t="s">
        <v>8285</v>
      </c>
      <c r="T1540" t="s">
        <v>8337</v>
      </c>
      <c r="U1540" t="s">
        <v>8338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15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>(((I1541/60)/60)/24)+DATE(1970,1,1)</f>
        <v>42738.919201388882</v>
      </c>
      <c r="K1541">
        <v>1480629819</v>
      </c>
      <c r="L1541" s="13">
        <f>(((K1541/60)/60)/24)+DATE(1970,1,1)</f>
        <v>42705.919201388882</v>
      </c>
      <c r="M1541" s="30">
        <f t="shared" si="24"/>
        <v>33</v>
      </c>
      <c r="N1541" t="b">
        <v>0</v>
      </c>
      <c r="O1541">
        <v>284</v>
      </c>
      <c r="P1541" t="b">
        <v>1</v>
      </c>
      <c r="Q1541" s="6">
        <f>+E1541/D1541</f>
        <v>1.359861</v>
      </c>
      <c r="R1541" s="9">
        <f>IF(O1541&gt;0,E1541/O1541,0)</f>
        <v>95.764859154929582</v>
      </c>
      <c r="S1541" t="s">
        <v>8285</v>
      </c>
      <c r="T1541" t="s">
        <v>8337</v>
      </c>
      <c r="U1541" t="s">
        <v>8338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15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>(((I1542/60)/60)/24)+DATE(1970,1,1)</f>
        <v>41969.052083333328</v>
      </c>
      <c r="K1542">
        <v>1414368616</v>
      </c>
      <c r="L1542" s="13">
        <f>(((K1542/60)/60)/24)+DATE(1970,1,1)</f>
        <v>41939.00712962963</v>
      </c>
      <c r="M1542" s="30">
        <f t="shared" si="24"/>
        <v>30</v>
      </c>
      <c r="N1542" t="b">
        <v>1</v>
      </c>
      <c r="O1542">
        <v>98</v>
      </c>
      <c r="P1542" t="b">
        <v>1</v>
      </c>
      <c r="Q1542" s="6">
        <f>+E1542/D1542</f>
        <v>1.1786666666666668</v>
      </c>
      <c r="R1542" s="9">
        <f>IF(O1542&gt;0,E1542/O1542,0)</f>
        <v>180.40816326530611</v>
      </c>
      <c r="S1542" t="s">
        <v>8285</v>
      </c>
      <c r="T1542" t="s">
        <v>8337</v>
      </c>
      <c r="U1542" t="s">
        <v>8338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15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>(((I1543/60)/60)/24)+DATE(1970,1,1)</f>
        <v>42004.712245370371</v>
      </c>
      <c r="K1543">
        <v>1417453538</v>
      </c>
      <c r="L1543" s="13">
        <f>(((K1543/60)/60)/24)+DATE(1970,1,1)</f>
        <v>41974.712245370371</v>
      </c>
      <c r="M1543" s="30">
        <f t="shared" si="24"/>
        <v>30</v>
      </c>
      <c r="N1543" t="b">
        <v>0</v>
      </c>
      <c r="O1543">
        <v>2</v>
      </c>
      <c r="P1543" t="b">
        <v>0</v>
      </c>
      <c r="Q1543" s="6">
        <f>+E1543/D1543</f>
        <v>3.3333333333333332E-4</v>
      </c>
      <c r="R1543" s="9">
        <f>IF(O1543&gt;0,E1543/O1543,0)</f>
        <v>3</v>
      </c>
      <c r="S1543" t="s">
        <v>8289</v>
      </c>
      <c r="T1543" t="s">
        <v>8337</v>
      </c>
      <c r="U1543" t="s">
        <v>8342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15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>(((I1544/60)/60)/24)+DATE(1970,1,1)</f>
        <v>42185.996527777781</v>
      </c>
      <c r="K1544">
        <v>1434412500</v>
      </c>
      <c r="L1544" s="13">
        <f>(((K1544/60)/60)/24)+DATE(1970,1,1)</f>
        <v>42170.996527777781</v>
      </c>
      <c r="M1544" s="30">
        <f t="shared" si="24"/>
        <v>15</v>
      </c>
      <c r="N1544" t="b">
        <v>0</v>
      </c>
      <c r="O1544">
        <v>1</v>
      </c>
      <c r="P1544" t="b">
        <v>0</v>
      </c>
      <c r="Q1544" s="6">
        <f>+E1544/D1544</f>
        <v>0.04</v>
      </c>
      <c r="R1544" s="9">
        <f>IF(O1544&gt;0,E1544/O1544,0)</f>
        <v>20</v>
      </c>
      <c r="S1544" t="s">
        <v>8289</v>
      </c>
      <c r="T1544" t="s">
        <v>8337</v>
      </c>
      <c r="U1544" t="s">
        <v>8342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1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>(((I1545/60)/60)/24)+DATE(1970,1,1)</f>
        <v>41965.551319444443</v>
      </c>
      <c r="K1545">
        <v>1414066434</v>
      </c>
      <c r="L1545" s="13">
        <f>(((K1545/60)/60)/24)+DATE(1970,1,1)</f>
        <v>41935.509652777779</v>
      </c>
      <c r="M1545" s="30">
        <f t="shared" si="24"/>
        <v>30</v>
      </c>
      <c r="N1545" t="b">
        <v>0</v>
      </c>
      <c r="O1545">
        <v>1</v>
      </c>
      <c r="P1545" t="b">
        <v>0</v>
      </c>
      <c r="Q1545" s="6">
        <f>+E1545/D1545</f>
        <v>4.4444444444444444E-3</v>
      </c>
      <c r="R1545" s="9">
        <f>IF(O1545&gt;0,E1545/O1545,0)</f>
        <v>10</v>
      </c>
      <c r="S1545" t="s">
        <v>8289</v>
      </c>
      <c r="T1545" t="s">
        <v>8337</v>
      </c>
      <c r="U1545" t="s">
        <v>8342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15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>(((I1546/60)/60)/24)+DATE(1970,1,1)</f>
        <v>42095.012499999997</v>
      </c>
      <c r="K1546">
        <v>1424222024</v>
      </c>
      <c r="L1546" s="13">
        <f>(((K1546/60)/60)/24)+DATE(1970,1,1)</f>
        <v>42053.051203703704</v>
      </c>
      <c r="M1546" s="30">
        <f t="shared" si="24"/>
        <v>42</v>
      </c>
      <c r="N1546" t="b">
        <v>0</v>
      </c>
      <c r="O1546">
        <v>0</v>
      </c>
      <c r="P1546" t="b">
        <v>0</v>
      </c>
      <c r="Q1546" s="6">
        <f>+E1546/D1546</f>
        <v>0</v>
      </c>
      <c r="R1546" s="9">
        <f>IF(O1546&gt;0,E1546/O1546,0)</f>
        <v>0</v>
      </c>
      <c r="S1546" t="s">
        <v>8289</v>
      </c>
      <c r="T1546" t="s">
        <v>8337</v>
      </c>
      <c r="U1546" t="s">
        <v>8342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15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>(((I1547/60)/60)/24)+DATE(1970,1,1)</f>
        <v>42065.886111111111</v>
      </c>
      <c r="K1547">
        <v>1422393234</v>
      </c>
      <c r="L1547" s="13">
        <f>(((K1547/60)/60)/24)+DATE(1970,1,1)</f>
        <v>42031.884652777779</v>
      </c>
      <c r="M1547" s="30">
        <f t="shared" si="24"/>
        <v>34</v>
      </c>
      <c r="N1547" t="b">
        <v>0</v>
      </c>
      <c r="O1547">
        <v>1</v>
      </c>
      <c r="P1547" t="b">
        <v>0</v>
      </c>
      <c r="Q1547" s="6">
        <f>+E1547/D1547</f>
        <v>3.3333333333333332E-4</v>
      </c>
      <c r="R1547" s="9">
        <f>IF(O1547&gt;0,E1547/O1547,0)</f>
        <v>1</v>
      </c>
      <c r="S1547" t="s">
        <v>8289</v>
      </c>
      <c r="T1547" t="s">
        <v>8337</v>
      </c>
      <c r="U1547" t="s">
        <v>8342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15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>(((I1548/60)/60)/24)+DATE(1970,1,1)</f>
        <v>41899.212951388887</v>
      </c>
      <c r="K1548">
        <v>1405746399</v>
      </c>
      <c r="L1548" s="13">
        <f>(((K1548/60)/60)/24)+DATE(1970,1,1)</f>
        <v>41839.212951388887</v>
      </c>
      <c r="M1548" s="30">
        <f t="shared" si="24"/>
        <v>60</v>
      </c>
      <c r="N1548" t="b">
        <v>0</v>
      </c>
      <c r="O1548">
        <v>11</v>
      </c>
      <c r="P1548" t="b">
        <v>0</v>
      </c>
      <c r="Q1548" s="6">
        <f>+E1548/D1548</f>
        <v>0.28899999999999998</v>
      </c>
      <c r="R1548" s="9">
        <f>IF(O1548&gt;0,E1548/O1548,0)</f>
        <v>26.272727272727273</v>
      </c>
      <c r="S1548" t="s">
        <v>8289</v>
      </c>
      <c r="T1548" t="s">
        <v>8337</v>
      </c>
      <c r="U1548" t="s">
        <v>8342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15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>(((I1549/60)/60)/24)+DATE(1970,1,1)</f>
        <v>42789.426875000005</v>
      </c>
      <c r="K1549">
        <v>1487240082</v>
      </c>
      <c r="L1549" s="13">
        <f>(((K1549/60)/60)/24)+DATE(1970,1,1)</f>
        <v>42782.426875000005</v>
      </c>
      <c r="M1549" s="30">
        <f t="shared" si="24"/>
        <v>7</v>
      </c>
      <c r="N1549" t="b">
        <v>0</v>
      </c>
      <c r="O1549">
        <v>0</v>
      </c>
      <c r="P1549" t="b">
        <v>0</v>
      </c>
      <c r="Q1549" s="6">
        <f>+E1549/D1549</f>
        <v>0</v>
      </c>
      <c r="R1549" s="9">
        <f>IF(O1549&gt;0,E1549/O1549,0)</f>
        <v>0</v>
      </c>
      <c r="S1549" t="s">
        <v>8289</v>
      </c>
      <c r="T1549" t="s">
        <v>8337</v>
      </c>
      <c r="U1549" t="s">
        <v>8342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15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>(((I1550/60)/60)/24)+DATE(1970,1,1)</f>
        <v>42316.923842592587</v>
      </c>
      <c r="K1550">
        <v>1444425020</v>
      </c>
      <c r="L1550" s="13">
        <f>(((K1550/60)/60)/24)+DATE(1970,1,1)</f>
        <v>42286.88217592593</v>
      </c>
      <c r="M1550" s="30">
        <f t="shared" si="24"/>
        <v>30</v>
      </c>
      <c r="N1550" t="b">
        <v>0</v>
      </c>
      <c r="O1550">
        <v>1</v>
      </c>
      <c r="P1550" t="b">
        <v>0</v>
      </c>
      <c r="Q1550" s="6">
        <f>+E1550/D1550</f>
        <v>8.5714285714285715E-2</v>
      </c>
      <c r="R1550" s="9">
        <f>IF(O1550&gt;0,E1550/O1550,0)</f>
        <v>60</v>
      </c>
      <c r="S1550" t="s">
        <v>8289</v>
      </c>
      <c r="T1550" t="s">
        <v>8337</v>
      </c>
      <c r="U1550" t="s">
        <v>8342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15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>(((I1551/60)/60)/24)+DATE(1970,1,1)</f>
        <v>42311.177766203706</v>
      </c>
      <c r="K1551">
        <v>1443928559</v>
      </c>
      <c r="L1551" s="13">
        <f>(((K1551/60)/60)/24)+DATE(1970,1,1)</f>
        <v>42281.136099537034</v>
      </c>
      <c r="M1551" s="30">
        <f t="shared" si="24"/>
        <v>30</v>
      </c>
      <c r="N1551" t="b">
        <v>0</v>
      </c>
      <c r="O1551">
        <v>6</v>
      </c>
      <c r="P1551" t="b">
        <v>0</v>
      </c>
      <c r="Q1551" s="6">
        <f>+E1551/D1551</f>
        <v>0.34</v>
      </c>
      <c r="R1551" s="9">
        <f>IF(O1551&gt;0,E1551/O1551,0)</f>
        <v>28.333333333333332</v>
      </c>
      <c r="S1551" t="s">
        <v>8289</v>
      </c>
      <c r="T1551" t="s">
        <v>8337</v>
      </c>
      <c r="U1551" t="s">
        <v>8342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15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>(((I1552/60)/60)/24)+DATE(1970,1,1)</f>
        <v>42502.449467592596</v>
      </c>
      <c r="K1552">
        <v>1460458034</v>
      </c>
      <c r="L1552" s="13">
        <f>(((K1552/60)/60)/24)+DATE(1970,1,1)</f>
        <v>42472.449467592596</v>
      </c>
      <c r="M1552" s="30">
        <f t="shared" si="24"/>
        <v>30</v>
      </c>
      <c r="N1552" t="b">
        <v>0</v>
      </c>
      <c r="O1552">
        <v>7</v>
      </c>
      <c r="P1552" t="b">
        <v>0</v>
      </c>
      <c r="Q1552" s="6">
        <f>+E1552/D1552</f>
        <v>0.13466666666666666</v>
      </c>
      <c r="R1552" s="9">
        <f>IF(O1552&gt;0,E1552/O1552,0)</f>
        <v>14.428571428571429</v>
      </c>
      <c r="S1552" t="s">
        <v>8289</v>
      </c>
      <c r="T1552" t="s">
        <v>8337</v>
      </c>
      <c r="U1552" t="s">
        <v>8342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15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>(((I1553/60)/60)/24)+DATE(1970,1,1)</f>
        <v>42151.824525462958</v>
      </c>
      <c r="K1553">
        <v>1430164039</v>
      </c>
      <c r="L1553" s="13">
        <f>(((K1553/60)/60)/24)+DATE(1970,1,1)</f>
        <v>42121.824525462958</v>
      </c>
      <c r="M1553" s="30">
        <f t="shared" si="24"/>
        <v>30</v>
      </c>
      <c r="N1553" t="b">
        <v>0</v>
      </c>
      <c r="O1553">
        <v>0</v>
      </c>
      <c r="P1553" t="b">
        <v>0</v>
      </c>
      <c r="Q1553" s="6">
        <f>+E1553/D1553</f>
        <v>0</v>
      </c>
      <c r="R1553" s="9">
        <f>IF(O1553&gt;0,E1553/O1553,0)</f>
        <v>0</v>
      </c>
      <c r="S1553" t="s">
        <v>8289</v>
      </c>
      <c r="T1553" t="s">
        <v>8337</v>
      </c>
      <c r="U1553" t="s">
        <v>8342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15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>(((I1554/60)/60)/24)+DATE(1970,1,1)</f>
        <v>41913.165972222225</v>
      </c>
      <c r="K1554">
        <v>1410366708</v>
      </c>
      <c r="L1554" s="13">
        <f>(((K1554/60)/60)/24)+DATE(1970,1,1)</f>
        <v>41892.688750000001</v>
      </c>
      <c r="M1554" s="30">
        <f t="shared" si="24"/>
        <v>20</v>
      </c>
      <c r="N1554" t="b">
        <v>0</v>
      </c>
      <c r="O1554">
        <v>16</v>
      </c>
      <c r="P1554" t="b">
        <v>0</v>
      </c>
      <c r="Q1554" s="6">
        <f>+E1554/D1554</f>
        <v>0.49186046511627907</v>
      </c>
      <c r="R1554" s="9">
        <f>IF(O1554&gt;0,E1554/O1554,0)</f>
        <v>132.1875</v>
      </c>
      <c r="S1554" t="s">
        <v>8289</v>
      </c>
      <c r="T1554" t="s">
        <v>8337</v>
      </c>
      <c r="U1554" t="s">
        <v>8342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1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>(((I1555/60)/60)/24)+DATE(1970,1,1)</f>
        <v>42249.282951388886</v>
      </c>
      <c r="K1555">
        <v>1438584447</v>
      </c>
      <c r="L1555" s="13">
        <f>(((K1555/60)/60)/24)+DATE(1970,1,1)</f>
        <v>42219.282951388886</v>
      </c>
      <c r="M1555" s="30">
        <f t="shared" si="24"/>
        <v>30</v>
      </c>
      <c r="N1555" t="b">
        <v>0</v>
      </c>
      <c r="O1555">
        <v>0</v>
      </c>
      <c r="P1555" t="b">
        <v>0</v>
      </c>
      <c r="Q1555" s="6">
        <f>+E1555/D1555</f>
        <v>0</v>
      </c>
      <c r="R1555" s="9">
        <f>IF(O1555&gt;0,E1555/O1555,0)</f>
        <v>0</v>
      </c>
      <c r="S1555" t="s">
        <v>8289</v>
      </c>
      <c r="T1555" t="s">
        <v>8337</v>
      </c>
      <c r="U1555" t="s">
        <v>8342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15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>(((I1556/60)/60)/24)+DATE(1970,1,1)</f>
        <v>42218.252199074079</v>
      </c>
      <c r="K1556">
        <v>1435903390</v>
      </c>
      <c r="L1556" s="13">
        <f>(((K1556/60)/60)/24)+DATE(1970,1,1)</f>
        <v>42188.252199074079</v>
      </c>
      <c r="M1556" s="30">
        <f t="shared" si="24"/>
        <v>30</v>
      </c>
      <c r="N1556" t="b">
        <v>0</v>
      </c>
      <c r="O1556">
        <v>0</v>
      </c>
      <c r="P1556" t="b">
        <v>0</v>
      </c>
      <c r="Q1556" s="6">
        <f>+E1556/D1556</f>
        <v>0</v>
      </c>
      <c r="R1556" s="9">
        <f>IF(O1556&gt;0,E1556/O1556,0)</f>
        <v>0</v>
      </c>
      <c r="S1556" t="s">
        <v>8289</v>
      </c>
      <c r="T1556" t="s">
        <v>8337</v>
      </c>
      <c r="U1556" t="s">
        <v>8342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15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>(((I1557/60)/60)/24)+DATE(1970,1,1)</f>
        <v>42264.708333333328</v>
      </c>
      <c r="K1557">
        <v>1440513832</v>
      </c>
      <c r="L1557" s="13">
        <f>(((K1557/60)/60)/24)+DATE(1970,1,1)</f>
        <v>42241.613796296297</v>
      </c>
      <c r="M1557" s="30">
        <f t="shared" si="24"/>
        <v>23</v>
      </c>
      <c r="N1557" t="b">
        <v>0</v>
      </c>
      <c r="O1557">
        <v>0</v>
      </c>
      <c r="P1557" t="b">
        <v>0</v>
      </c>
      <c r="Q1557" s="6">
        <f>+E1557/D1557</f>
        <v>0</v>
      </c>
      <c r="R1557" s="9">
        <f>IF(O1557&gt;0,E1557/O1557,0)</f>
        <v>0</v>
      </c>
      <c r="S1557" t="s">
        <v>8289</v>
      </c>
      <c r="T1557" t="s">
        <v>8337</v>
      </c>
      <c r="U1557" t="s">
        <v>8342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15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>(((I1558/60)/60)/24)+DATE(1970,1,1)</f>
        <v>42555.153055555551</v>
      </c>
      <c r="K1558">
        <v>1465011624</v>
      </c>
      <c r="L1558" s="13">
        <f>(((K1558/60)/60)/24)+DATE(1970,1,1)</f>
        <v>42525.153055555551</v>
      </c>
      <c r="M1558" s="30">
        <f t="shared" si="24"/>
        <v>30</v>
      </c>
      <c r="N1558" t="b">
        <v>0</v>
      </c>
      <c r="O1558">
        <v>12</v>
      </c>
      <c r="P1558" t="b">
        <v>0</v>
      </c>
      <c r="Q1558" s="6">
        <f>+E1558/D1558</f>
        <v>0.45133333333333331</v>
      </c>
      <c r="R1558" s="9">
        <f>IF(O1558&gt;0,E1558/O1558,0)</f>
        <v>56.416666666666664</v>
      </c>
      <c r="S1558" t="s">
        <v>8289</v>
      </c>
      <c r="T1558" t="s">
        <v>8337</v>
      </c>
      <c r="U1558" t="s">
        <v>8342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15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>(((I1559/60)/60)/24)+DATE(1970,1,1)</f>
        <v>41902.65315972222</v>
      </c>
      <c r="K1559">
        <v>1408549233</v>
      </c>
      <c r="L1559" s="13">
        <f>(((K1559/60)/60)/24)+DATE(1970,1,1)</f>
        <v>41871.65315972222</v>
      </c>
      <c r="M1559" s="30">
        <f t="shared" si="24"/>
        <v>31</v>
      </c>
      <c r="N1559" t="b">
        <v>0</v>
      </c>
      <c r="O1559">
        <v>1</v>
      </c>
      <c r="P1559" t="b">
        <v>0</v>
      </c>
      <c r="Q1559" s="6">
        <f>+E1559/D1559</f>
        <v>0.04</v>
      </c>
      <c r="R1559" s="9">
        <f>IF(O1559&gt;0,E1559/O1559,0)</f>
        <v>100</v>
      </c>
      <c r="S1559" t="s">
        <v>8289</v>
      </c>
      <c r="T1559" t="s">
        <v>8337</v>
      </c>
      <c r="U1559" t="s">
        <v>8342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15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>(((I1560/60)/60)/24)+DATE(1970,1,1)</f>
        <v>42244.508333333331</v>
      </c>
      <c r="K1560">
        <v>1435656759</v>
      </c>
      <c r="L1560" s="13">
        <f>(((K1560/60)/60)/24)+DATE(1970,1,1)</f>
        <v>42185.397673611107</v>
      </c>
      <c r="M1560" s="30">
        <f t="shared" si="24"/>
        <v>59</v>
      </c>
      <c r="N1560" t="b">
        <v>0</v>
      </c>
      <c r="O1560">
        <v>3</v>
      </c>
      <c r="P1560" t="b">
        <v>0</v>
      </c>
      <c r="Q1560" s="6">
        <f>+E1560/D1560</f>
        <v>4.6666666666666669E-2</v>
      </c>
      <c r="R1560" s="9">
        <f>IF(O1560&gt;0,E1560/O1560,0)</f>
        <v>11.666666666666666</v>
      </c>
      <c r="S1560" t="s">
        <v>8289</v>
      </c>
      <c r="T1560" t="s">
        <v>8337</v>
      </c>
      <c r="U1560" t="s">
        <v>8342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15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>(((I1561/60)/60)/24)+DATE(1970,1,1)</f>
        <v>42123.05322916666</v>
      </c>
      <c r="K1561">
        <v>1428974199</v>
      </c>
      <c r="L1561" s="13">
        <f>(((K1561/60)/60)/24)+DATE(1970,1,1)</f>
        <v>42108.05322916666</v>
      </c>
      <c r="M1561" s="30">
        <f t="shared" si="24"/>
        <v>15</v>
      </c>
      <c r="N1561" t="b">
        <v>0</v>
      </c>
      <c r="O1561">
        <v>1</v>
      </c>
      <c r="P1561" t="b">
        <v>0</v>
      </c>
      <c r="Q1561" s="6">
        <f>+E1561/D1561</f>
        <v>3.3333333333333335E-3</v>
      </c>
      <c r="R1561" s="9">
        <f>IF(O1561&gt;0,E1561/O1561,0)</f>
        <v>50</v>
      </c>
      <c r="S1561" t="s">
        <v>8289</v>
      </c>
      <c r="T1561" t="s">
        <v>8337</v>
      </c>
      <c r="U1561" t="s">
        <v>8342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15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>(((I1562/60)/60)/24)+DATE(1970,1,1)</f>
        <v>41956.062418981484</v>
      </c>
      <c r="K1562">
        <v>1414110593</v>
      </c>
      <c r="L1562" s="13">
        <f>(((K1562/60)/60)/24)+DATE(1970,1,1)</f>
        <v>41936.020752314813</v>
      </c>
      <c r="M1562" s="30">
        <f t="shared" si="24"/>
        <v>20</v>
      </c>
      <c r="N1562" t="b">
        <v>0</v>
      </c>
      <c r="O1562">
        <v>4</v>
      </c>
      <c r="P1562" t="b">
        <v>0</v>
      </c>
      <c r="Q1562" s="6">
        <f>+E1562/D1562</f>
        <v>3.7600000000000001E-2</v>
      </c>
      <c r="R1562" s="9">
        <f>IF(O1562&gt;0,E1562/O1562,0)</f>
        <v>23.5</v>
      </c>
      <c r="S1562" t="s">
        <v>8289</v>
      </c>
      <c r="T1562" t="s">
        <v>8337</v>
      </c>
      <c r="U1562" t="s">
        <v>8342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15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>(((I1563/60)/60)/24)+DATE(1970,1,1)</f>
        <v>41585.083368055559</v>
      </c>
      <c r="K1563">
        <v>1381194003</v>
      </c>
      <c r="L1563" s="13">
        <f>(((K1563/60)/60)/24)+DATE(1970,1,1)</f>
        <v>41555.041701388887</v>
      </c>
      <c r="M1563" s="30">
        <f t="shared" si="24"/>
        <v>30</v>
      </c>
      <c r="N1563" t="b">
        <v>0</v>
      </c>
      <c r="O1563">
        <v>1</v>
      </c>
      <c r="P1563" t="b">
        <v>0</v>
      </c>
      <c r="Q1563" s="6">
        <f>+E1563/D1563</f>
        <v>6.7000000000000002E-3</v>
      </c>
      <c r="R1563" s="9">
        <f>IF(O1563&gt;0,E1563/O1563,0)</f>
        <v>67</v>
      </c>
      <c r="S1563" t="s">
        <v>8290</v>
      </c>
      <c r="T1563" t="s">
        <v>8321</v>
      </c>
      <c r="U1563" t="s">
        <v>8343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15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>(((I1564/60)/60)/24)+DATE(1970,1,1)</f>
        <v>40149.034722222219</v>
      </c>
      <c r="K1564">
        <v>1253712916</v>
      </c>
      <c r="L1564" s="13">
        <f>(((K1564/60)/60)/24)+DATE(1970,1,1)</f>
        <v>40079.566157407404</v>
      </c>
      <c r="M1564" s="30">
        <f t="shared" si="24"/>
        <v>69</v>
      </c>
      <c r="N1564" t="b">
        <v>0</v>
      </c>
      <c r="O1564">
        <v>0</v>
      </c>
      <c r="P1564" t="b">
        <v>0</v>
      </c>
      <c r="Q1564" s="6">
        <f>+E1564/D1564</f>
        <v>0</v>
      </c>
      <c r="R1564" s="9">
        <f>IF(O1564&gt;0,E1564/O1564,0)</f>
        <v>0</v>
      </c>
      <c r="S1564" t="s">
        <v>8290</v>
      </c>
      <c r="T1564" t="s">
        <v>8321</v>
      </c>
      <c r="U1564" t="s">
        <v>8343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1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>(((I1565/60)/60)/24)+DATE(1970,1,1)</f>
        <v>41712.700821759259</v>
      </c>
      <c r="K1565">
        <v>1389635351</v>
      </c>
      <c r="L1565" s="13">
        <f>(((K1565/60)/60)/24)+DATE(1970,1,1)</f>
        <v>41652.742488425924</v>
      </c>
      <c r="M1565" s="30">
        <f t="shared" si="24"/>
        <v>60</v>
      </c>
      <c r="N1565" t="b">
        <v>0</v>
      </c>
      <c r="O1565">
        <v>2</v>
      </c>
      <c r="P1565" t="b">
        <v>0</v>
      </c>
      <c r="Q1565" s="6">
        <f>+E1565/D1565</f>
        <v>1.4166666666666666E-2</v>
      </c>
      <c r="R1565" s="9">
        <f>IF(O1565&gt;0,E1565/O1565,0)</f>
        <v>42.5</v>
      </c>
      <c r="S1565" t="s">
        <v>8290</v>
      </c>
      <c r="T1565" t="s">
        <v>8321</v>
      </c>
      <c r="U1565" t="s">
        <v>8343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15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>(((I1566/60)/60)/24)+DATE(1970,1,1)</f>
        <v>42152.836805555555</v>
      </c>
      <c r="K1566">
        <v>1430124509</v>
      </c>
      <c r="L1566" s="13">
        <f>(((K1566/60)/60)/24)+DATE(1970,1,1)</f>
        <v>42121.367002314815</v>
      </c>
      <c r="M1566" s="30">
        <f t="shared" si="24"/>
        <v>31</v>
      </c>
      <c r="N1566" t="b">
        <v>0</v>
      </c>
      <c r="O1566">
        <v>1</v>
      </c>
      <c r="P1566" t="b">
        <v>0</v>
      </c>
      <c r="Q1566" s="6">
        <f>+E1566/D1566</f>
        <v>1E-3</v>
      </c>
      <c r="R1566" s="9">
        <f>IF(O1566&gt;0,E1566/O1566,0)</f>
        <v>10</v>
      </c>
      <c r="S1566" t="s">
        <v>8290</v>
      </c>
      <c r="T1566" t="s">
        <v>8321</v>
      </c>
      <c r="U1566" t="s">
        <v>8343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15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>(((I1567/60)/60)/24)+DATE(1970,1,1)</f>
        <v>40702.729872685188</v>
      </c>
      <c r="K1567">
        <v>1304962261</v>
      </c>
      <c r="L1567" s="13">
        <f>(((K1567/60)/60)/24)+DATE(1970,1,1)</f>
        <v>40672.729872685188</v>
      </c>
      <c r="M1567" s="30">
        <f t="shared" si="24"/>
        <v>30</v>
      </c>
      <c r="N1567" t="b">
        <v>0</v>
      </c>
      <c r="O1567">
        <v>1</v>
      </c>
      <c r="P1567" t="b">
        <v>0</v>
      </c>
      <c r="Q1567" s="6">
        <f>+E1567/D1567</f>
        <v>2.5000000000000001E-2</v>
      </c>
      <c r="R1567" s="9">
        <f>IF(O1567&gt;0,E1567/O1567,0)</f>
        <v>100</v>
      </c>
      <c r="S1567" t="s">
        <v>8290</v>
      </c>
      <c r="T1567" t="s">
        <v>8321</v>
      </c>
      <c r="U1567" t="s">
        <v>8343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15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>(((I1568/60)/60)/24)+DATE(1970,1,1)</f>
        <v>42578.916666666672</v>
      </c>
      <c r="K1568">
        <v>1467151204</v>
      </c>
      <c r="L1568" s="13">
        <f>(((K1568/60)/60)/24)+DATE(1970,1,1)</f>
        <v>42549.916712962964</v>
      </c>
      <c r="M1568" s="30">
        <f t="shared" si="24"/>
        <v>29</v>
      </c>
      <c r="N1568" t="b">
        <v>0</v>
      </c>
      <c r="O1568">
        <v>59</v>
      </c>
      <c r="P1568" t="b">
        <v>0</v>
      </c>
      <c r="Q1568" s="6">
        <f>+E1568/D1568</f>
        <v>0.21249999999999999</v>
      </c>
      <c r="R1568" s="9">
        <f>IF(O1568&gt;0,E1568/O1568,0)</f>
        <v>108.05084745762711</v>
      </c>
      <c r="S1568" t="s">
        <v>8290</v>
      </c>
      <c r="T1568" t="s">
        <v>8321</v>
      </c>
      <c r="U1568" t="s">
        <v>8343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15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>(((I1569/60)/60)/24)+DATE(1970,1,1)</f>
        <v>41687</v>
      </c>
      <c r="K1569">
        <v>1391293745</v>
      </c>
      <c r="L1569" s="13">
        <f>(((K1569/60)/60)/24)+DATE(1970,1,1)</f>
        <v>41671.936863425923</v>
      </c>
      <c r="M1569" s="30">
        <f t="shared" si="24"/>
        <v>15</v>
      </c>
      <c r="N1569" t="b">
        <v>0</v>
      </c>
      <c r="O1569">
        <v>13</v>
      </c>
      <c r="P1569" t="b">
        <v>0</v>
      </c>
      <c r="Q1569" s="6">
        <f>+E1569/D1569</f>
        <v>4.1176470588235294E-2</v>
      </c>
      <c r="R1569" s="9">
        <f>IF(O1569&gt;0,E1569/O1569,0)</f>
        <v>26.923076923076923</v>
      </c>
      <c r="S1569" t="s">
        <v>8290</v>
      </c>
      <c r="T1569" t="s">
        <v>8321</v>
      </c>
      <c r="U1569" t="s">
        <v>8343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15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>(((I1570/60)/60)/24)+DATE(1970,1,1)</f>
        <v>41997.062326388885</v>
      </c>
      <c r="K1570">
        <v>1416360585</v>
      </c>
      <c r="L1570" s="13">
        <f>(((K1570/60)/60)/24)+DATE(1970,1,1)</f>
        <v>41962.062326388885</v>
      </c>
      <c r="M1570" s="30">
        <f t="shared" si="24"/>
        <v>35</v>
      </c>
      <c r="N1570" t="b">
        <v>0</v>
      </c>
      <c r="O1570">
        <v>22</v>
      </c>
      <c r="P1570" t="b">
        <v>0</v>
      </c>
      <c r="Q1570" s="6">
        <f>+E1570/D1570</f>
        <v>0.13639999999999999</v>
      </c>
      <c r="R1570" s="9">
        <f>IF(O1570&gt;0,E1570/O1570,0)</f>
        <v>155</v>
      </c>
      <c r="S1570" t="s">
        <v>8290</v>
      </c>
      <c r="T1570" t="s">
        <v>8321</v>
      </c>
      <c r="U1570" t="s">
        <v>8343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15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>(((I1571/60)/60)/24)+DATE(1970,1,1)</f>
        <v>41419.679560185185</v>
      </c>
      <c r="K1571">
        <v>1366906714</v>
      </c>
      <c r="L1571" s="13">
        <f>(((K1571/60)/60)/24)+DATE(1970,1,1)</f>
        <v>41389.679560185185</v>
      </c>
      <c r="M1571" s="30">
        <f t="shared" si="24"/>
        <v>30</v>
      </c>
      <c r="N1571" t="b">
        <v>0</v>
      </c>
      <c r="O1571">
        <v>0</v>
      </c>
      <c r="P1571" t="b">
        <v>0</v>
      </c>
      <c r="Q1571" s="6">
        <f>+E1571/D1571</f>
        <v>0</v>
      </c>
      <c r="R1571" s="9">
        <f>IF(O1571&gt;0,E1571/O1571,0)</f>
        <v>0</v>
      </c>
      <c r="S1571" t="s">
        <v>8290</v>
      </c>
      <c r="T1571" t="s">
        <v>8321</v>
      </c>
      <c r="U1571" t="s">
        <v>8343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15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>(((I1572/60)/60)/24)+DATE(1970,1,1)</f>
        <v>42468.771782407406</v>
      </c>
      <c r="K1572">
        <v>1457551882</v>
      </c>
      <c r="L1572" s="13">
        <f>(((K1572/60)/60)/24)+DATE(1970,1,1)</f>
        <v>42438.813449074078</v>
      </c>
      <c r="M1572" s="30">
        <f t="shared" si="24"/>
        <v>30</v>
      </c>
      <c r="N1572" t="b">
        <v>0</v>
      </c>
      <c r="O1572">
        <v>52</v>
      </c>
      <c r="P1572" t="b">
        <v>0</v>
      </c>
      <c r="Q1572" s="6">
        <f>+E1572/D1572</f>
        <v>0.41399999999999998</v>
      </c>
      <c r="R1572" s="9">
        <f>IF(O1572&gt;0,E1572/O1572,0)</f>
        <v>47.769230769230766</v>
      </c>
      <c r="S1572" t="s">
        <v>8290</v>
      </c>
      <c r="T1572" t="s">
        <v>8321</v>
      </c>
      <c r="U1572" t="s">
        <v>8343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15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>(((I1573/60)/60)/24)+DATE(1970,1,1)</f>
        <v>42174.769479166673</v>
      </c>
      <c r="K1573">
        <v>1432146483</v>
      </c>
      <c r="L1573" s="13">
        <f>(((K1573/60)/60)/24)+DATE(1970,1,1)</f>
        <v>42144.769479166673</v>
      </c>
      <c r="M1573" s="30">
        <f t="shared" si="24"/>
        <v>30</v>
      </c>
      <c r="N1573" t="b">
        <v>0</v>
      </c>
      <c r="O1573">
        <v>4</v>
      </c>
      <c r="P1573" t="b">
        <v>0</v>
      </c>
      <c r="Q1573" s="6">
        <f>+E1573/D1573</f>
        <v>6.6115702479338841E-3</v>
      </c>
      <c r="R1573" s="9">
        <f>IF(O1573&gt;0,E1573/O1573,0)</f>
        <v>20</v>
      </c>
      <c r="S1573" t="s">
        <v>8290</v>
      </c>
      <c r="T1573" t="s">
        <v>8321</v>
      </c>
      <c r="U1573" t="s">
        <v>8343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15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>(((I1574/60)/60)/24)+DATE(1970,1,1)</f>
        <v>42428.999305555553</v>
      </c>
      <c r="K1574">
        <v>1454546859</v>
      </c>
      <c r="L1574" s="13">
        <f>(((K1574/60)/60)/24)+DATE(1970,1,1)</f>
        <v>42404.033090277779</v>
      </c>
      <c r="M1574" s="30">
        <f t="shared" si="24"/>
        <v>25</v>
      </c>
      <c r="N1574" t="b">
        <v>0</v>
      </c>
      <c r="O1574">
        <v>3</v>
      </c>
      <c r="P1574" t="b">
        <v>0</v>
      </c>
      <c r="Q1574" s="6">
        <f>+E1574/D1574</f>
        <v>0.05</v>
      </c>
      <c r="R1574" s="9">
        <f>IF(O1574&gt;0,E1574/O1574,0)</f>
        <v>41.666666666666664</v>
      </c>
      <c r="S1574" t="s">
        <v>8290</v>
      </c>
      <c r="T1574" t="s">
        <v>8321</v>
      </c>
      <c r="U1574" t="s">
        <v>8343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1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>(((I1575/60)/60)/24)+DATE(1970,1,1)</f>
        <v>42826.165972222225</v>
      </c>
      <c r="K1575">
        <v>1487548802</v>
      </c>
      <c r="L1575" s="13">
        <f>(((K1575/60)/60)/24)+DATE(1970,1,1)</f>
        <v>42786.000023148154</v>
      </c>
      <c r="M1575" s="30">
        <f t="shared" si="24"/>
        <v>40</v>
      </c>
      <c r="N1575" t="b">
        <v>0</v>
      </c>
      <c r="O1575">
        <v>3</v>
      </c>
      <c r="P1575" t="b">
        <v>0</v>
      </c>
      <c r="Q1575" s="6">
        <f>+E1575/D1575</f>
        <v>2.4777777777777777E-2</v>
      </c>
      <c r="R1575" s="9">
        <f>IF(O1575&gt;0,E1575/O1575,0)</f>
        <v>74.333333333333329</v>
      </c>
      <c r="S1575" t="s">
        <v>8290</v>
      </c>
      <c r="T1575" t="s">
        <v>8321</v>
      </c>
      <c r="U1575" t="s">
        <v>8343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15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>(((I1576/60)/60)/24)+DATE(1970,1,1)</f>
        <v>42052.927418981482</v>
      </c>
      <c r="K1576">
        <v>1421187329</v>
      </c>
      <c r="L1576" s="13">
        <f>(((K1576/60)/60)/24)+DATE(1970,1,1)</f>
        <v>42017.927418981482</v>
      </c>
      <c r="M1576" s="30">
        <f t="shared" si="24"/>
        <v>35</v>
      </c>
      <c r="N1576" t="b">
        <v>0</v>
      </c>
      <c r="O1576">
        <v>6</v>
      </c>
      <c r="P1576" t="b">
        <v>0</v>
      </c>
      <c r="Q1576" s="6">
        <f>+E1576/D1576</f>
        <v>5.0599999999999999E-2</v>
      </c>
      <c r="R1576" s="9">
        <f>IF(O1576&gt;0,E1576/O1576,0)</f>
        <v>84.333333333333329</v>
      </c>
      <c r="S1576" t="s">
        <v>8290</v>
      </c>
      <c r="T1576" t="s">
        <v>8321</v>
      </c>
      <c r="U1576" t="s">
        <v>8343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15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>(((I1577/60)/60)/24)+DATE(1970,1,1)</f>
        <v>41829.524259259262</v>
      </c>
      <c r="K1577">
        <v>1402317296</v>
      </c>
      <c r="L1577" s="13">
        <f>(((K1577/60)/60)/24)+DATE(1970,1,1)</f>
        <v>41799.524259259262</v>
      </c>
      <c r="M1577" s="30">
        <f t="shared" si="24"/>
        <v>30</v>
      </c>
      <c r="N1577" t="b">
        <v>0</v>
      </c>
      <c r="O1577">
        <v>35</v>
      </c>
      <c r="P1577" t="b">
        <v>0</v>
      </c>
      <c r="Q1577" s="6">
        <f>+E1577/D1577</f>
        <v>0.2291</v>
      </c>
      <c r="R1577" s="9">
        <f>IF(O1577&gt;0,E1577/O1577,0)</f>
        <v>65.457142857142856</v>
      </c>
      <c r="S1577" t="s">
        <v>8290</v>
      </c>
      <c r="T1577" t="s">
        <v>8321</v>
      </c>
      <c r="U1577" t="s">
        <v>8343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15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>(((I1578/60)/60)/24)+DATE(1970,1,1)</f>
        <v>42185.879259259258</v>
      </c>
      <c r="K1578">
        <v>1431810368</v>
      </c>
      <c r="L1578" s="13">
        <f>(((K1578/60)/60)/24)+DATE(1970,1,1)</f>
        <v>42140.879259259258</v>
      </c>
      <c r="M1578" s="30">
        <f t="shared" si="24"/>
        <v>45</v>
      </c>
      <c r="N1578" t="b">
        <v>0</v>
      </c>
      <c r="O1578">
        <v>10</v>
      </c>
      <c r="P1578" t="b">
        <v>0</v>
      </c>
      <c r="Q1578" s="6">
        <f>+E1578/D1578</f>
        <v>0.13</v>
      </c>
      <c r="R1578" s="9">
        <f>IF(O1578&gt;0,E1578/O1578,0)</f>
        <v>65</v>
      </c>
      <c r="S1578" t="s">
        <v>8290</v>
      </c>
      <c r="T1578" t="s">
        <v>8321</v>
      </c>
      <c r="U1578" t="s">
        <v>8343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15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>(((I1579/60)/60)/24)+DATE(1970,1,1)</f>
        <v>41114.847777777781</v>
      </c>
      <c r="K1579">
        <v>1337977248</v>
      </c>
      <c r="L1579" s="13">
        <f>(((K1579/60)/60)/24)+DATE(1970,1,1)</f>
        <v>41054.847777777781</v>
      </c>
      <c r="M1579" s="30">
        <f t="shared" si="24"/>
        <v>60</v>
      </c>
      <c r="N1579" t="b">
        <v>0</v>
      </c>
      <c r="O1579">
        <v>2</v>
      </c>
      <c r="P1579" t="b">
        <v>0</v>
      </c>
      <c r="Q1579" s="6">
        <f>+E1579/D1579</f>
        <v>5.4999999999999997E-3</v>
      </c>
      <c r="R1579" s="9">
        <f>IF(O1579&gt;0,E1579/O1579,0)</f>
        <v>27.5</v>
      </c>
      <c r="S1579" t="s">
        <v>8290</v>
      </c>
      <c r="T1579" t="s">
        <v>8321</v>
      </c>
      <c r="U1579" t="s">
        <v>8343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15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>(((I1580/60)/60)/24)+DATE(1970,1,1)</f>
        <v>40423.083333333336</v>
      </c>
      <c r="K1580">
        <v>1281317691</v>
      </c>
      <c r="L1580" s="13">
        <f>(((K1580/60)/60)/24)+DATE(1970,1,1)</f>
        <v>40399.065868055557</v>
      </c>
      <c r="M1580" s="30">
        <f t="shared" si="24"/>
        <v>24</v>
      </c>
      <c r="N1580" t="b">
        <v>0</v>
      </c>
      <c r="O1580">
        <v>4</v>
      </c>
      <c r="P1580" t="b">
        <v>0</v>
      </c>
      <c r="Q1580" s="6">
        <f>+E1580/D1580</f>
        <v>0.10806536636794939</v>
      </c>
      <c r="R1580" s="9">
        <f>IF(O1580&gt;0,E1580/O1580,0)</f>
        <v>51.25</v>
      </c>
      <c r="S1580" t="s">
        <v>8290</v>
      </c>
      <c r="T1580" t="s">
        <v>8321</v>
      </c>
      <c r="U1580" t="s">
        <v>8343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15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>(((I1581/60)/60)/24)+DATE(1970,1,1)</f>
        <v>41514.996423611112</v>
      </c>
      <c r="K1581">
        <v>1374882891</v>
      </c>
      <c r="L1581" s="13">
        <f>(((K1581/60)/60)/24)+DATE(1970,1,1)</f>
        <v>41481.996423611112</v>
      </c>
      <c r="M1581" s="30">
        <f t="shared" si="24"/>
        <v>33</v>
      </c>
      <c r="N1581" t="b">
        <v>0</v>
      </c>
      <c r="O1581">
        <v>2</v>
      </c>
      <c r="P1581" t="b">
        <v>0</v>
      </c>
      <c r="Q1581" s="6">
        <f>+E1581/D1581</f>
        <v>8.4008400840084006E-3</v>
      </c>
      <c r="R1581" s="9">
        <f>IF(O1581&gt;0,E1581/O1581,0)</f>
        <v>14</v>
      </c>
      <c r="S1581" t="s">
        <v>8290</v>
      </c>
      <c r="T1581" t="s">
        <v>8321</v>
      </c>
      <c r="U1581" t="s">
        <v>8343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15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>(((I1582/60)/60)/24)+DATE(1970,1,1)</f>
        <v>41050.050069444449</v>
      </c>
      <c r="K1582">
        <v>1332378726</v>
      </c>
      <c r="L1582" s="13">
        <f>(((K1582/60)/60)/24)+DATE(1970,1,1)</f>
        <v>40990.050069444449</v>
      </c>
      <c r="M1582" s="30">
        <f t="shared" si="24"/>
        <v>60</v>
      </c>
      <c r="N1582" t="b">
        <v>0</v>
      </c>
      <c r="O1582">
        <v>0</v>
      </c>
      <c r="P1582" t="b">
        <v>0</v>
      </c>
      <c r="Q1582" s="6">
        <f>+E1582/D1582</f>
        <v>0</v>
      </c>
      <c r="R1582" s="9">
        <f>IF(O1582&gt;0,E1582/O1582,0)</f>
        <v>0</v>
      </c>
      <c r="S1582" t="s">
        <v>8290</v>
      </c>
      <c r="T1582" t="s">
        <v>8321</v>
      </c>
      <c r="U1582" t="s">
        <v>8343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15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>(((I1583/60)/60)/24)+DATE(1970,1,1)</f>
        <v>42357.448958333334</v>
      </c>
      <c r="K1583">
        <v>1447757190</v>
      </c>
      <c r="L1583" s="13">
        <f>(((K1583/60)/60)/24)+DATE(1970,1,1)</f>
        <v>42325.448958333334</v>
      </c>
      <c r="M1583" s="30">
        <f t="shared" si="24"/>
        <v>32</v>
      </c>
      <c r="N1583" t="b">
        <v>0</v>
      </c>
      <c r="O1583">
        <v>1</v>
      </c>
      <c r="P1583" t="b">
        <v>0</v>
      </c>
      <c r="Q1583" s="6">
        <f>+E1583/D1583</f>
        <v>5.0000000000000001E-3</v>
      </c>
      <c r="R1583" s="9">
        <f>IF(O1583&gt;0,E1583/O1583,0)</f>
        <v>5</v>
      </c>
      <c r="S1583" t="s">
        <v>8291</v>
      </c>
      <c r="T1583" t="s">
        <v>8337</v>
      </c>
      <c r="U1583" t="s">
        <v>8344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15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>(((I1584/60)/60)/24)+DATE(1970,1,1)</f>
        <v>42303.888888888891</v>
      </c>
      <c r="K1584">
        <v>1440961053</v>
      </c>
      <c r="L1584" s="13">
        <f>(((K1584/60)/60)/24)+DATE(1970,1,1)</f>
        <v>42246.789965277778</v>
      </c>
      <c r="M1584" s="30">
        <f t="shared" si="24"/>
        <v>57</v>
      </c>
      <c r="N1584" t="b">
        <v>0</v>
      </c>
      <c r="O1584">
        <v>3</v>
      </c>
      <c r="P1584" t="b">
        <v>0</v>
      </c>
      <c r="Q1584" s="6">
        <f>+E1584/D1584</f>
        <v>9.2999999999999999E-2</v>
      </c>
      <c r="R1584" s="9">
        <f>IF(O1584&gt;0,E1584/O1584,0)</f>
        <v>31</v>
      </c>
      <c r="S1584" t="s">
        <v>8291</v>
      </c>
      <c r="T1584" t="s">
        <v>8337</v>
      </c>
      <c r="U1584" t="s">
        <v>8344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1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>(((I1585/60)/60)/24)+DATE(1970,1,1)</f>
        <v>41907.904988425929</v>
      </c>
      <c r="K1585">
        <v>1409089391</v>
      </c>
      <c r="L1585" s="13">
        <f>(((K1585/60)/60)/24)+DATE(1970,1,1)</f>
        <v>41877.904988425929</v>
      </c>
      <c r="M1585" s="30">
        <f t="shared" si="24"/>
        <v>30</v>
      </c>
      <c r="N1585" t="b">
        <v>0</v>
      </c>
      <c r="O1585">
        <v>1</v>
      </c>
      <c r="P1585" t="b">
        <v>0</v>
      </c>
      <c r="Q1585" s="6">
        <f>+E1585/D1585</f>
        <v>7.5000000000000002E-4</v>
      </c>
      <c r="R1585" s="9">
        <f>IF(O1585&gt;0,E1585/O1585,0)</f>
        <v>15</v>
      </c>
      <c r="S1585" t="s">
        <v>8291</v>
      </c>
      <c r="T1585" t="s">
        <v>8337</v>
      </c>
      <c r="U1585" t="s">
        <v>8344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15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>(((I1586/60)/60)/24)+DATE(1970,1,1)</f>
        <v>41789.649317129632</v>
      </c>
      <c r="K1586">
        <v>1400600101</v>
      </c>
      <c r="L1586" s="13">
        <f>(((K1586/60)/60)/24)+DATE(1970,1,1)</f>
        <v>41779.649317129632</v>
      </c>
      <c r="M1586" s="30">
        <f t="shared" si="24"/>
        <v>10</v>
      </c>
      <c r="N1586" t="b">
        <v>0</v>
      </c>
      <c r="O1586">
        <v>0</v>
      </c>
      <c r="P1586" t="b">
        <v>0</v>
      </c>
      <c r="Q1586" s="6">
        <f>+E1586/D1586</f>
        <v>0</v>
      </c>
      <c r="R1586" s="9">
        <f>IF(O1586&gt;0,E1586/O1586,0)</f>
        <v>0</v>
      </c>
      <c r="S1586" t="s">
        <v>8291</v>
      </c>
      <c r="T1586" t="s">
        <v>8337</v>
      </c>
      <c r="U1586" t="s">
        <v>8344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15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>(((I1587/60)/60)/24)+DATE(1970,1,1)</f>
        <v>42729.458333333328</v>
      </c>
      <c r="K1587">
        <v>1480800568</v>
      </c>
      <c r="L1587" s="13">
        <f>(((K1587/60)/60)/24)+DATE(1970,1,1)</f>
        <v>42707.895462962959</v>
      </c>
      <c r="M1587" s="30">
        <f t="shared" si="24"/>
        <v>22</v>
      </c>
      <c r="N1587" t="b">
        <v>0</v>
      </c>
      <c r="O1587">
        <v>12</v>
      </c>
      <c r="P1587" t="b">
        <v>0</v>
      </c>
      <c r="Q1587" s="6">
        <f>+E1587/D1587</f>
        <v>0.79</v>
      </c>
      <c r="R1587" s="9">
        <f>IF(O1587&gt;0,E1587/O1587,0)</f>
        <v>131.66666666666666</v>
      </c>
      <c r="S1587" t="s">
        <v>8291</v>
      </c>
      <c r="T1587" t="s">
        <v>8337</v>
      </c>
      <c r="U1587" t="s">
        <v>8344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15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>(((I1588/60)/60)/24)+DATE(1970,1,1)</f>
        <v>42099.062754629631</v>
      </c>
      <c r="K1588">
        <v>1425609022</v>
      </c>
      <c r="L1588" s="13">
        <f>(((K1588/60)/60)/24)+DATE(1970,1,1)</f>
        <v>42069.104421296302</v>
      </c>
      <c r="M1588" s="30">
        <f t="shared" si="24"/>
        <v>30</v>
      </c>
      <c r="N1588" t="b">
        <v>0</v>
      </c>
      <c r="O1588">
        <v>0</v>
      </c>
      <c r="P1588" t="b">
        <v>0</v>
      </c>
      <c r="Q1588" s="6">
        <f>+E1588/D1588</f>
        <v>0</v>
      </c>
      <c r="R1588" s="9">
        <f>IF(O1588&gt;0,E1588/O1588,0)</f>
        <v>0</v>
      </c>
      <c r="S1588" t="s">
        <v>8291</v>
      </c>
      <c r="T1588" t="s">
        <v>8337</v>
      </c>
      <c r="U1588" t="s">
        <v>8344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15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>(((I1589/60)/60)/24)+DATE(1970,1,1)</f>
        <v>41986.950983796298</v>
      </c>
      <c r="K1589">
        <v>1415918965</v>
      </c>
      <c r="L1589" s="13">
        <f>(((K1589/60)/60)/24)+DATE(1970,1,1)</f>
        <v>41956.950983796298</v>
      </c>
      <c r="M1589" s="30">
        <f t="shared" si="24"/>
        <v>30</v>
      </c>
      <c r="N1589" t="b">
        <v>0</v>
      </c>
      <c r="O1589">
        <v>1</v>
      </c>
      <c r="P1589" t="b">
        <v>0</v>
      </c>
      <c r="Q1589" s="6">
        <f>+E1589/D1589</f>
        <v>1.3333333333333334E-4</v>
      </c>
      <c r="R1589" s="9">
        <f>IF(O1589&gt;0,E1589/O1589,0)</f>
        <v>1</v>
      </c>
      <c r="S1589" t="s">
        <v>8291</v>
      </c>
      <c r="T1589" t="s">
        <v>8337</v>
      </c>
      <c r="U1589" t="s">
        <v>8344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15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>(((I1590/60)/60)/24)+DATE(1970,1,1)</f>
        <v>42035.841666666667</v>
      </c>
      <c r="K1590">
        <v>1420091999</v>
      </c>
      <c r="L1590" s="13">
        <f>(((K1590/60)/60)/24)+DATE(1970,1,1)</f>
        <v>42005.24998842593</v>
      </c>
      <c r="M1590" s="30">
        <f t="shared" si="24"/>
        <v>31</v>
      </c>
      <c r="N1590" t="b">
        <v>0</v>
      </c>
      <c r="O1590">
        <v>0</v>
      </c>
      <c r="P1590" t="b">
        <v>0</v>
      </c>
      <c r="Q1590" s="6">
        <f>+E1590/D1590</f>
        <v>0</v>
      </c>
      <c r="R1590" s="9">
        <f>IF(O1590&gt;0,E1590/O1590,0)</f>
        <v>0</v>
      </c>
      <c r="S1590" t="s">
        <v>8291</v>
      </c>
      <c r="T1590" t="s">
        <v>8337</v>
      </c>
      <c r="U1590" t="s">
        <v>8344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15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>(((I1591/60)/60)/24)+DATE(1970,1,1)</f>
        <v>42286.984791666662</v>
      </c>
      <c r="K1591">
        <v>1441841886</v>
      </c>
      <c r="L1591" s="13">
        <f>(((K1591/60)/60)/24)+DATE(1970,1,1)</f>
        <v>42256.984791666662</v>
      </c>
      <c r="M1591" s="30">
        <f t="shared" si="24"/>
        <v>30</v>
      </c>
      <c r="N1591" t="b">
        <v>0</v>
      </c>
      <c r="O1591">
        <v>0</v>
      </c>
      <c r="P1591" t="b">
        <v>0</v>
      </c>
      <c r="Q1591" s="6">
        <f>+E1591/D1591</f>
        <v>0</v>
      </c>
      <c r="R1591" s="9">
        <f>IF(O1591&gt;0,E1591/O1591,0)</f>
        <v>0</v>
      </c>
      <c r="S1591" t="s">
        <v>8291</v>
      </c>
      <c r="T1591" t="s">
        <v>8337</v>
      </c>
      <c r="U1591" t="s">
        <v>8344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15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>(((I1592/60)/60)/24)+DATE(1970,1,1)</f>
        <v>42270.857222222221</v>
      </c>
      <c r="K1592">
        <v>1440448464</v>
      </c>
      <c r="L1592" s="13">
        <f>(((K1592/60)/60)/24)+DATE(1970,1,1)</f>
        <v>42240.857222222221</v>
      </c>
      <c r="M1592" s="30">
        <f t="shared" si="24"/>
        <v>30</v>
      </c>
      <c r="N1592" t="b">
        <v>0</v>
      </c>
      <c r="O1592">
        <v>2</v>
      </c>
      <c r="P1592" t="b">
        <v>0</v>
      </c>
      <c r="Q1592" s="6">
        <f>+E1592/D1592</f>
        <v>1.7000000000000001E-2</v>
      </c>
      <c r="R1592" s="9">
        <f>IF(O1592&gt;0,E1592/O1592,0)</f>
        <v>510</v>
      </c>
      <c r="S1592" t="s">
        <v>8291</v>
      </c>
      <c r="T1592" t="s">
        <v>8337</v>
      </c>
      <c r="U1592" t="s">
        <v>8344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15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>(((I1593/60)/60)/24)+DATE(1970,1,1)</f>
        <v>42463.68450231482</v>
      </c>
      <c r="K1593">
        <v>1457112341</v>
      </c>
      <c r="L1593" s="13">
        <f>(((K1593/60)/60)/24)+DATE(1970,1,1)</f>
        <v>42433.726168981477</v>
      </c>
      <c r="M1593" s="30">
        <f t="shared" si="24"/>
        <v>30</v>
      </c>
      <c r="N1593" t="b">
        <v>0</v>
      </c>
      <c r="O1593">
        <v>92</v>
      </c>
      <c r="P1593" t="b">
        <v>0</v>
      </c>
      <c r="Q1593" s="6">
        <f>+E1593/D1593</f>
        <v>0.29228571428571426</v>
      </c>
      <c r="R1593" s="9">
        <f>IF(O1593&gt;0,E1593/O1593,0)</f>
        <v>44.478260869565219</v>
      </c>
      <c r="S1593" t="s">
        <v>8291</v>
      </c>
      <c r="T1593" t="s">
        <v>8337</v>
      </c>
      <c r="U1593" t="s">
        <v>8344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15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>(((I1594/60)/60)/24)+DATE(1970,1,1)</f>
        <v>42091.031076388885</v>
      </c>
      <c r="K1594">
        <v>1423619085</v>
      </c>
      <c r="L1594" s="13">
        <f>(((K1594/60)/60)/24)+DATE(1970,1,1)</f>
        <v>42046.072743055556</v>
      </c>
      <c r="M1594" s="30">
        <f t="shared" si="24"/>
        <v>45</v>
      </c>
      <c r="N1594" t="b">
        <v>0</v>
      </c>
      <c r="O1594">
        <v>0</v>
      </c>
      <c r="P1594" t="b">
        <v>0</v>
      </c>
      <c r="Q1594" s="6">
        <f>+E1594/D1594</f>
        <v>0</v>
      </c>
      <c r="R1594" s="9">
        <f>IF(O1594&gt;0,E1594/O1594,0)</f>
        <v>0</v>
      </c>
      <c r="S1594" t="s">
        <v>8291</v>
      </c>
      <c r="T1594" t="s">
        <v>8337</v>
      </c>
      <c r="U1594" t="s">
        <v>8344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1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>(((I1595/60)/60)/24)+DATE(1970,1,1)</f>
        <v>42063.845543981486</v>
      </c>
      <c r="K1595">
        <v>1422562655</v>
      </c>
      <c r="L1595" s="13">
        <f>(((K1595/60)/60)/24)+DATE(1970,1,1)</f>
        <v>42033.845543981486</v>
      </c>
      <c r="M1595" s="30">
        <f t="shared" si="24"/>
        <v>30</v>
      </c>
      <c r="N1595" t="b">
        <v>0</v>
      </c>
      <c r="O1595">
        <v>3</v>
      </c>
      <c r="P1595" t="b">
        <v>0</v>
      </c>
      <c r="Q1595" s="6">
        <f>+E1595/D1595</f>
        <v>1.3636363636363637E-4</v>
      </c>
      <c r="R1595" s="9">
        <f>IF(O1595&gt;0,E1595/O1595,0)</f>
        <v>1</v>
      </c>
      <c r="S1595" t="s">
        <v>8291</v>
      </c>
      <c r="T1595" t="s">
        <v>8337</v>
      </c>
      <c r="U1595" t="s">
        <v>8344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15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>(((I1596/60)/60)/24)+DATE(1970,1,1)</f>
        <v>42505.681249999994</v>
      </c>
      <c r="K1596">
        <v>1458147982</v>
      </c>
      <c r="L1596" s="13">
        <f>(((K1596/60)/60)/24)+DATE(1970,1,1)</f>
        <v>42445.712754629625</v>
      </c>
      <c r="M1596" s="30">
        <f t="shared" si="24"/>
        <v>60</v>
      </c>
      <c r="N1596" t="b">
        <v>0</v>
      </c>
      <c r="O1596">
        <v>10</v>
      </c>
      <c r="P1596" t="b">
        <v>0</v>
      </c>
      <c r="Q1596" s="6">
        <f>+E1596/D1596</f>
        <v>0.20499999999999999</v>
      </c>
      <c r="R1596" s="9">
        <f>IF(O1596&gt;0,E1596/O1596,0)</f>
        <v>20.5</v>
      </c>
      <c r="S1596" t="s">
        <v>8291</v>
      </c>
      <c r="T1596" t="s">
        <v>8337</v>
      </c>
      <c r="U1596" t="s">
        <v>8344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15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>(((I1597/60)/60)/24)+DATE(1970,1,1)</f>
        <v>41808.842361111114</v>
      </c>
      <c r="K1597">
        <v>1400634728</v>
      </c>
      <c r="L1597" s="13">
        <f>(((K1597/60)/60)/24)+DATE(1970,1,1)</f>
        <v>41780.050092592595</v>
      </c>
      <c r="M1597" s="30">
        <f t="shared" si="24"/>
        <v>29</v>
      </c>
      <c r="N1597" t="b">
        <v>0</v>
      </c>
      <c r="O1597">
        <v>7</v>
      </c>
      <c r="P1597" t="b">
        <v>0</v>
      </c>
      <c r="Q1597" s="6">
        <f>+E1597/D1597</f>
        <v>2.8E-3</v>
      </c>
      <c r="R1597" s="9">
        <f>IF(O1597&gt;0,E1597/O1597,0)</f>
        <v>40</v>
      </c>
      <c r="S1597" t="s">
        <v>8291</v>
      </c>
      <c r="T1597" t="s">
        <v>8337</v>
      </c>
      <c r="U1597" t="s">
        <v>8344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15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>(((I1598/60)/60)/24)+DATE(1970,1,1)</f>
        <v>41986.471863425926</v>
      </c>
      <c r="K1598">
        <v>1414577969</v>
      </c>
      <c r="L1598" s="13">
        <f>(((K1598/60)/60)/24)+DATE(1970,1,1)</f>
        <v>41941.430196759262</v>
      </c>
      <c r="M1598" s="30">
        <f t="shared" si="24"/>
        <v>45</v>
      </c>
      <c r="N1598" t="b">
        <v>0</v>
      </c>
      <c r="O1598">
        <v>3</v>
      </c>
      <c r="P1598" t="b">
        <v>0</v>
      </c>
      <c r="Q1598" s="6">
        <f>+E1598/D1598</f>
        <v>2.3076923076923078E-2</v>
      </c>
      <c r="R1598" s="9">
        <f>IF(O1598&gt;0,E1598/O1598,0)</f>
        <v>25</v>
      </c>
      <c r="S1598" t="s">
        <v>8291</v>
      </c>
      <c r="T1598" t="s">
        <v>8337</v>
      </c>
      <c r="U1598" t="s">
        <v>8344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15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>(((I1599/60)/60)/24)+DATE(1970,1,1)</f>
        <v>42633.354131944448</v>
      </c>
      <c r="K1599">
        <v>1471768197</v>
      </c>
      <c r="L1599" s="13">
        <f>(((K1599/60)/60)/24)+DATE(1970,1,1)</f>
        <v>42603.354131944448</v>
      </c>
      <c r="M1599" s="30">
        <f t="shared" si="24"/>
        <v>30</v>
      </c>
      <c r="N1599" t="b">
        <v>0</v>
      </c>
      <c r="O1599">
        <v>0</v>
      </c>
      <c r="P1599" t="b">
        <v>0</v>
      </c>
      <c r="Q1599" s="6">
        <f>+E1599/D1599</f>
        <v>0</v>
      </c>
      <c r="R1599" s="9">
        <f>IF(O1599&gt;0,E1599/O1599,0)</f>
        <v>0</v>
      </c>
      <c r="S1599" t="s">
        <v>8291</v>
      </c>
      <c r="T1599" t="s">
        <v>8337</v>
      </c>
      <c r="U1599" t="s">
        <v>8344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15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>(((I1600/60)/60)/24)+DATE(1970,1,1)</f>
        <v>42211.667337962965</v>
      </c>
      <c r="K1600">
        <v>1432742458</v>
      </c>
      <c r="L1600" s="13">
        <f>(((K1600/60)/60)/24)+DATE(1970,1,1)</f>
        <v>42151.667337962965</v>
      </c>
      <c r="M1600" s="30">
        <f t="shared" si="24"/>
        <v>60</v>
      </c>
      <c r="N1600" t="b">
        <v>0</v>
      </c>
      <c r="O1600">
        <v>1</v>
      </c>
      <c r="P1600" t="b">
        <v>0</v>
      </c>
      <c r="Q1600" s="6">
        <f>+E1600/D1600</f>
        <v>1.25E-3</v>
      </c>
      <c r="R1600" s="9">
        <f>IF(O1600&gt;0,E1600/O1600,0)</f>
        <v>1</v>
      </c>
      <c r="S1600" t="s">
        <v>8291</v>
      </c>
      <c r="T1600" t="s">
        <v>8337</v>
      </c>
      <c r="U1600" t="s">
        <v>8344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15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>(((I1601/60)/60)/24)+DATE(1970,1,1)</f>
        <v>42468.497407407413</v>
      </c>
      <c r="K1601">
        <v>1457528176</v>
      </c>
      <c r="L1601" s="13">
        <f>(((K1601/60)/60)/24)+DATE(1970,1,1)</f>
        <v>42438.53907407407</v>
      </c>
      <c r="M1601" s="30">
        <f t="shared" si="24"/>
        <v>30</v>
      </c>
      <c r="N1601" t="b">
        <v>0</v>
      </c>
      <c r="O1601">
        <v>0</v>
      </c>
      <c r="P1601" t="b">
        <v>0</v>
      </c>
      <c r="Q1601" s="6">
        <f>+E1601/D1601</f>
        <v>0</v>
      </c>
      <c r="R1601" s="9">
        <f>IF(O1601&gt;0,E1601/O1601,0)</f>
        <v>0</v>
      </c>
      <c r="S1601" t="s">
        <v>8291</v>
      </c>
      <c r="T1601" t="s">
        <v>8337</v>
      </c>
      <c r="U1601" t="s">
        <v>8344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15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>(((I1602/60)/60)/24)+DATE(1970,1,1)</f>
        <v>41835.21597222222</v>
      </c>
      <c r="K1602">
        <v>1401585752</v>
      </c>
      <c r="L1602" s="13">
        <f>(((K1602/60)/60)/24)+DATE(1970,1,1)</f>
        <v>41791.057314814818</v>
      </c>
      <c r="M1602" s="30">
        <f t="shared" si="24"/>
        <v>44</v>
      </c>
      <c r="N1602" t="b">
        <v>0</v>
      </c>
      <c r="O1602">
        <v>9</v>
      </c>
      <c r="P1602" t="b">
        <v>0</v>
      </c>
      <c r="Q1602" s="6">
        <f>+E1602/D1602</f>
        <v>7.3400000000000007E-2</v>
      </c>
      <c r="R1602" s="9">
        <f>IF(O1602&gt;0,E1602/O1602,0)</f>
        <v>40.777777777777779</v>
      </c>
      <c r="S1602" t="s">
        <v>8291</v>
      </c>
      <c r="T1602" t="s">
        <v>8337</v>
      </c>
      <c r="U1602" t="s">
        <v>8344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15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>(((I1603/60)/60)/24)+DATE(1970,1,1)</f>
        <v>40668.092974537038</v>
      </c>
      <c r="K1603">
        <v>1301969633</v>
      </c>
      <c r="L1603" s="13">
        <f>(((K1603/60)/60)/24)+DATE(1970,1,1)</f>
        <v>40638.092974537038</v>
      </c>
      <c r="M1603" s="30">
        <f t="shared" ref="M1603:M1666" si="25">ROUND(+J1603-L1603,0)</f>
        <v>30</v>
      </c>
      <c r="N1603" t="b">
        <v>0</v>
      </c>
      <c r="O1603">
        <v>56</v>
      </c>
      <c r="P1603" t="b">
        <v>1</v>
      </c>
      <c r="Q1603" s="6">
        <f>+E1603/D1603</f>
        <v>1.082492</v>
      </c>
      <c r="R1603" s="9">
        <f>IF(O1603&gt;0,E1603/O1603,0)</f>
        <v>48.325535714285714</v>
      </c>
      <c r="S1603" t="s">
        <v>8276</v>
      </c>
      <c r="T1603" t="s">
        <v>8324</v>
      </c>
      <c r="U1603" t="s">
        <v>8325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15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>(((I1604/60)/60)/24)+DATE(1970,1,1)</f>
        <v>40830.958333333336</v>
      </c>
      <c r="K1604">
        <v>1314947317</v>
      </c>
      <c r="L1604" s="13">
        <f>(((K1604/60)/60)/24)+DATE(1970,1,1)</f>
        <v>40788.297650462962</v>
      </c>
      <c r="M1604" s="30">
        <f t="shared" si="25"/>
        <v>43</v>
      </c>
      <c r="N1604" t="b">
        <v>0</v>
      </c>
      <c r="O1604">
        <v>32</v>
      </c>
      <c r="P1604" t="b">
        <v>1</v>
      </c>
      <c r="Q1604" s="6">
        <f>+E1604/D1604</f>
        <v>1.0016666666666667</v>
      </c>
      <c r="R1604" s="9">
        <f>IF(O1604&gt;0,E1604/O1604,0)</f>
        <v>46.953125</v>
      </c>
      <c r="S1604" t="s">
        <v>8276</v>
      </c>
      <c r="T1604" t="s">
        <v>8324</v>
      </c>
      <c r="U1604" t="s">
        <v>8325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1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>(((I1605/60)/60)/24)+DATE(1970,1,1)</f>
        <v>40936.169664351852</v>
      </c>
      <c r="K1605">
        <v>1322539459</v>
      </c>
      <c r="L1605" s="13">
        <f>(((K1605/60)/60)/24)+DATE(1970,1,1)</f>
        <v>40876.169664351852</v>
      </c>
      <c r="M1605" s="30">
        <f t="shared" si="25"/>
        <v>60</v>
      </c>
      <c r="N1605" t="b">
        <v>0</v>
      </c>
      <c r="O1605">
        <v>30</v>
      </c>
      <c r="P1605" t="b">
        <v>1</v>
      </c>
      <c r="Q1605" s="6">
        <f>+E1605/D1605</f>
        <v>1.0003299999999999</v>
      </c>
      <c r="R1605" s="9">
        <f>IF(O1605&gt;0,E1605/O1605,0)</f>
        <v>66.688666666666663</v>
      </c>
      <c r="S1605" t="s">
        <v>8276</v>
      </c>
      <c r="T1605" t="s">
        <v>8324</v>
      </c>
      <c r="U1605" t="s">
        <v>8325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15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>(((I1606/60)/60)/24)+DATE(1970,1,1)</f>
        <v>40985.80364583333</v>
      </c>
      <c r="K1606">
        <v>1328559435</v>
      </c>
      <c r="L1606" s="13">
        <f>(((K1606/60)/60)/24)+DATE(1970,1,1)</f>
        <v>40945.845312500001</v>
      </c>
      <c r="M1606" s="30">
        <f t="shared" si="25"/>
        <v>40</v>
      </c>
      <c r="N1606" t="b">
        <v>0</v>
      </c>
      <c r="O1606">
        <v>70</v>
      </c>
      <c r="P1606" t="b">
        <v>1</v>
      </c>
      <c r="Q1606" s="6">
        <f>+E1606/D1606</f>
        <v>1.2210714285714286</v>
      </c>
      <c r="R1606" s="9">
        <f>IF(O1606&gt;0,E1606/O1606,0)</f>
        <v>48.842857142857142</v>
      </c>
      <c r="S1606" t="s">
        <v>8276</v>
      </c>
      <c r="T1606" t="s">
        <v>8324</v>
      </c>
      <c r="U1606" t="s">
        <v>8325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15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>(((I1607/60)/60)/24)+DATE(1970,1,1)</f>
        <v>40756.291666666664</v>
      </c>
      <c r="K1607">
        <v>1311380313</v>
      </c>
      <c r="L1607" s="13">
        <f>(((K1607/60)/60)/24)+DATE(1970,1,1)</f>
        <v>40747.012881944444</v>
      </c>
      <c r="M1607" s="30">
        <f t="shared" si="25"/>
        <v>9</v>
      </c>
      <c r="N1607" t="b">
        <v>0</v>
      </c>
      <c r="O1607">
        <v>44</v>
      </c>
      <c r="P1607" t="b">
        <v>1</v>
      </c>
      <c r="Q1607" s="6">
        <f>+E1607/D1607</f>
        <v>1.0069333333333335</v>
      </c>
      <c r="R1607" s="9">
        <f>IF(O1607&gt;0,E1607/O1607,0)</f>
        <v>137.30909090909091</v>
      </c>
      <c r="S1607" t="s">
        <v>8276</v>
      </c>
      <c r="T1607" t="s">
        <v>8324</v>
      </c>
      <c r="U1607" t="s">
        <v>8325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15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>(((I1608/60)/60)/24)+DATE(1970,1,1)</f>
        <v>40626.069884259261</v>
      </c>
      <c r="K1608">
        <v>1293158438</v>
      </c>
      <c r="L1608" s="13">
        <f>(((K1608/60)/60)/24)+DATE(1970,1,1)</f>
        <v>40536.111550925925</v>
      </c>
      <c r="M1608" s="30">
        <f t="shared" si="25"/>
        <v>90</v>
      </c>
      <c r="N1608" t="b">
        <v>0</v>
      </c>
      <c r="O1608">
        <v>92</v>
      </c>
      <c r="P1608" t="b">
        <v>1</v>
      </c>
      <c r="Q1608" s="6">
        <f>+E1608/D1608</f>
        <v>1.01004125</v>
      </c>
      <c r="R1608" s="9">
        <f>IF(O1608&gt;0,E1608/O1608,0)</f>
        <v>87.829673913043479</v>
      </c>
      <c r="S1608" t="s">
        <v>8276</v>
      </c>
      <c r="T1608" t="s">
        <v>8324</v>
      </c>
      <c r="U1608" t="s">
        <v>8325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15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>(((I1609/60)/60)/24)+DATE(1970,1,1)</f>
        <v>41074.80846064815</v>
      </c>
      <c r="K1609">
        <v>1337887451</v>
      </c>
      <c r="L1609" s="13">
        <f>(((K1609/60)/60)/24)+DATE(1970,1,1)</f>
        <v>41053.80846064815</v>
      </c>
      <c r="M1609" s="30">
        <f t="shared" si="25"/>
        <v>21</v>
      </c>
      <c r="N1609" t="b">
        <v>0</v>
      </c>
      <c r="O1609">
        <v>205</v>
      </c>
      <c r="P1609" t="b">
        <v>1</v>
      </c>
      <c r="Q1609" s="6">
        <f>+E1609/D1609</f>
        <v>1.4511000000000001</v>
      </c>
      <c r="R1609" s="9">
        <f>IF(O1609&gt;0,E1609/O1609,0)</f>
        <v>70.785365853658533</v>
      </c>
      <c r="S1609" t="s">
        <v>8276</v>
      </c>
      <c r="T1609" t="s">
        <v>8324</v>
      </c>
      <c r="U1609" t="s">
        <v>8325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15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>(((I1610/60)/60)/24)+DATE(1970,1,1)</f>
        <v>41640.226388888892</v>
      </c>
      <c r="K1610">
        <v>1385754986</v>
      </c>
      <c r="L1610" s="13">
        <f>(((K1610/60)/60)/24)+DATE(1970,1,1)</f>
        <v>41607.83085648148</v>
      </c>
      <c r="M1610" s="30">
        <f t="shared" si="25"/>
        <v>32</v>
      </c>
      <c r="N1610" t="b">
        <v>0</v>
      </c>
      <c r="O1610">
        <v>23</v>
      </c>
      <c r="P1610" t="b">
        <v>1</v>
      </c>
      <c r="Q1610" s="6">
        <f>+E1610/D1610</f>
        <v>1.0125</v>
      </c>
      <c r="R1610" s="9">
        <f>IF(O1610&gt;0,E1610/O1610,0)</f>
        <v>52.826086956521742</v>
      </c>
      <c r="S1610" t="s">
        <v>8276</v>
      </c>
      <c r="T1610" t="s">
        <v>8324</v>
      </c>
      <c r="U1610" t="s">
        <v>8325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15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>(((I1611/60)/60)/24)+DATE(1970,1,1)</f>
        <v>40849.333333333336</v>
      </c>
      <c r="K1611">
        <v>1315612909</v>
      </c>
      <c r="L1611" s="13">
        <f>(((K1611/60)/60)/24)+DATE(1970,1,1)</f>
        <v>40796.001261574071</v>
      </c>
      <c r="M1611" s="30">
        <f t="shared" si="25"/>
        <v>53</v>
      </c>
      <c r="N1611" t="b">
        <v>0</v>
      </c>
      <c r="O1611">
        <v>4</v>
      </c>
      <c r="P1611" t="b">
        <v>1</v>
      </c>
      <c r="Q1611" s="6">
        <f>+E1611/D1611</f>
        <v>1.1833333333333333</v>
      </c>
      <c r="R1611" s="9">
        <f>IF(O1611&gt;0,E1611/O1611,0)</f>
        <v>443.75</v>
      </c>
      <c r="S1611" t="s">
        <v>8276</v>
      </c>
      <c r="T1611" t="s">
        <v>8324</v>
      </c>
      <c r="U1611" t="s">
        <v>8325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15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>(((I1612/60)/60)/24)+DATE(1970,1,1)</f>
        <v>41258.924884259257</v>
      </c>
      <c r="K1612">
        <v>1353017510</v>
      </c>
      <c r="L1612" s="13">
        <f>(((K1612/60)/60)/24)+DATE(1970,1,1)</f>
        <v>41228.924884259257</v>
      </c>
      <c r="M1612" s="30">
        <f t="shared" si="25"/>
        <v>30</v>
      </c>
      <c r="N1612" t="b">
        <v>0</v>
      </c>
      <c r="O1612">
        <v>112</v>
      </c>
      <c r="P1612" t="b">
        <v>1</v>
      </c>
      <c r="Q1612" s="6">
        <f>+E1612/D1612</f>
        <v>2.7185000000000001</v>
      </c>
      <c r="R1612" s="9">
        <f>IF(O1612&gt;0,E1612/O1612,0)</f>
        <v>48.544642857142854</v>
      </c>
      <c r="S1612" t="s">
        <v>8276</v>
      </c>
      <c r="T1612" t="s">
        <v>8324</v>
      </c>
      <c r="U1612" t="s">
        <v>8325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15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>(((I1613/60)/60)/24)+DATE(1970,1,1)</f>
        <v>41430.00037037037</v>
      </c>
      <c r="K1613">
        <v>1368576032</v>
      </c>
      <c r="L1613" s="13">
        <f>(((K1613/60)/60)/24)+DATE(1970,1,1)</f>
        <v>41409.00037037037</v>
      </c>
      <c r="M1613" s="30">
        <f t="shared" si="25"/>
        <v>21</v>
      </c>
      <c r="N1613" t="b">
        <v>0</v>
      </c>
      <c r="O1613">
        <v>27</v>
      </c>
      <c r="P1613" t="b">
        <v>1</v>
      </c>
      <c r="Q1613" s="6">
        <f>+E1613/D1613</f>
        <v>1.25125</v>
      </c>
      <c r="R1613" s="9">
        <f>IF(O1613&gt;0,E1613/O1613,0)</f>
        <v>37.074074074074076</v>
      </c>
      <c r="S1613" t="s">
        <v>8276</v>
      </c>
      <c r="T1613" t="s">
        <v>8324</v>
      </c>
      <c r="U1613" t="s">
        <v>8325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15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>(((I1614/60)/60)/24)+DATE(1970,1,1)</f>
        <v>41276.874814814815</v>
      </c>
      <c r="K1614">
        <v>1354568384</v>
      </c>
      <c r="L1614" s="13">
        <f>(((K1614/60)/60)/24)+DATE(1970,1,1)</f>
        <v>41246.874814814815</v>
      </c>
      <c r="M1614" s="30">
        <f t="shared" si="25"/>
        <v>30</v>
      </c>
      <c r="N1614" t="b">
        <v>0</v>
      </c>
      <c r="O1614">
        <v>11</v>
      </c>
      <c r="P1614" t="b">
        <v>1</v>
      </c>
      <c r="Q1614" s="6">
        <f>+E1614/D1614</f>
        <v>1.1000000000000001</v>
      </c>
      <c r="R1614" s="9">
        <f>IF(O1614&gt;0,E1614/O1614,0)</f>
        <v>50</v>
      </c>
      <c r="S1614" t="s">
        <v>8276</v>
      </c>
      <c r="T1614" t="s">
        <v>8324</v>
      </c>
      <c r="U1614" t="s">
        <v>8325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>(((I1615/60)/60)/24)+DATE(1970,1,1)</f>
        <v>41112.069467592592</v>
      </c>
      <c r="K1615">
        <v>1340329202</v>
      </c>
      <c r="L1615" s="13">
        <f>(((K1615/60)/60)/24)+DATE(1970,1,1)</f>
        <v>41082.069467592592</v>
      </c>
      <c r="M1615" s="30">
        <f t="shared" si="25"/>
        <v>30</v>
      </c>
      <c r="N1615" t="b">
        <v>0</v>
      </c>
      <c r="O1615">
        <v>26</v>
      </c>
      <c r="P1615" t="b">
        <v>1</v>
      </c>
      <c r="Q1615" s="6">
        <f>+E1615/D1615</f>
        <v>1.0149999999999999</v>
      </c>
      <c r="R1615" s="9">
        <f>IF(O1615&gt;0,E1615/O1615,0)</f>
        <v>39.03846153846154</v>
      </c>
      <c r="S1615" t="s">
        <v>8276</v>
      </c>
      <c r="T1615" t="s">
        <v>8324</v>
      </c>
      <c r="U1615" t="s">
        <v>8325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15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>(((I1616/60)/60)/24)+DATE(1970,1,1)</f>
        <v>41854.708333333336</v>
      </c>
      <c r="K1616">
        <v>1401924769</v>
      </c>
      <c r="L1616" s="13">
        <f>(((K1616/60)/60)/24)+DATE(1970,1,1)</f>
        <v>41794.981122685182</v>
      </c>
      <c r="M1616" s="30">
        <f t="shared" si="25"/>
        <v>60</v>
      </c>
      <c r="N1616" t="b">
        <v>0</v>
      </c>
      <c r="O1616">
        <v>77</v>
      </c>
      <c r="P1616" t="b">
        <v>1</v>
      </c>
      <c r="Q1616" s="6">
        <f>+E1616/D1616</f>
        <v>1.0269999999999999</v>
      </c>
      <c r="R1616" s="9">
        <f>IF(O1616&gt;0,E1616/O1616,0)</f>
        <v>66.688311688311686</v>
      </c>
      <c r="S1616" t="s">
        <v>8276</v>
      </c>
      <c r="T1616" t="s">
        <v>8324</v>
      </c>
      <c r="U1616" t="s">
        <v>8325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15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>(((I1617/60)/60)/24)+DATE(1970,1,1)</f>
        <v>40890.092546296299</v>
      </c>
      <c r="K1617">
        <v>1319850796</v>
      </c>
      <c r="L1617" s="13">
        <f>(((K1617/60)/60)/24)+DATE(1970,1,1)</f>
        <v>40845.050879629627</v>
      </c>
      <c r="M1617" s="30">
        <f t="shared" si="25"/>
        <v>45</v>
      </c>
      <c r="N1617" t="b">
        <v>0</v>
      </c>
      <c r="O1617">
        <v>136</v>
      </c>
      <c r="P1617" t="b">
        <v>1</v>
      </c>
      <c r="Q1617" s="6">
        <f>+E1617/D1617</f>
        <v>1.1412500000000001</v>
      </c>
      <c r="R1617" s="9">
        <f>IF(O1617&gt;0,E1617/O1617,0)</f>
        <v>67.132352941176464</v>
      </c>
      <c r="S1617" t="s">
        <v>8276</v>
      </c>
      <c r="T1617" t="s">
        <v>8324</v>
      </c>
      <c r="U1617" t="s">
        <v>8325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15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>(((I1618/60)/60)/24)+DATE(1970,1,1)</f>
        <v>41235.916666666664</v>
      </c>
      <c r="K1618">
        <v>1350061821</v>
      </c>
      <c r="L1618" s="13">
        <f>(((K1618/60)/60)/24)+DATE(1970,1,1)</f>
        <v>41194.715520833335</v>
      </c>
      <c r="M1618" s="30">
        <f t="shared" si="25"/>
        <v>41</v>
      </c>
      <c r="N1618" t="b">
        <v>0</v>
      </c>
      <c r="O1618">
        <v>157</v>
      </c>
      <c r="P1618" t="b">
        <v>1</v>
      </c>
      <c r="Q1618" s="6">
        <f>+E1618/D1618</f>
        <v>1.042</v>
      </c>
      <c r="R1618" s="9">
        <f>IF(O1618&gt;0,E1618/O1618,0)</f>
        <v>66.369426751592357</v>
      </c>
      <c r="S1618" t="s">
        <v>8276</v>
      </c>
      <c r="T1618" t="s">
        <v>8324</v>
      </c>
      <c r="U1618" t="s">
        <v>8325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15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>(((I1619/60)/60)/24)+DATE(1970,1,1)</f>
        <v>41579.791666666664</v>
      </c>
      <c r="K1619">
        <v>1380470188</v>
      </c>
      <c r="L1619" s="13">
        <f>(((K1619/60)/60)/24)+DATE(1970,1,1)</f>
        <v>41546.664212962962</v>
      </c>
      <c r="M1619" s="30">
        <f t="shared" si="25"/>
        <v>33</v>
      </c>
      <c r="N1619" t="b">
        <v>0</v>
      </c>
      <c r="O1619">
        <v>158</v>
      </c>
      <c r="P1619" t="b">
        <v>1</v>
      </c>
      <c r="Q1619" s="6">
        <f>+E1619/D1619</f>
        <v>1.4585714285714286</v>
      </c>
      <c r="R1619" s="9">
        <f>IF(O1619&gt;0,E1619/O1619,0)</f>
        <v>64.620253164556956</v>
      </c>
      <c r="S1619" t="s">
        <v>8276</v>
      </c>
      <c r="T1619" t="s">
        <v>8324</v>
      </c>
      <c r="U1619" t="s">
        <v>8325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15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>(((I1620/60)/60)/24)+DATE(1970,1,1)</f>
        <v>41341.654340277775</v>
      </c>
      <c r="K1620">
        <v>1359301335</v>
      </c>
      <c r="L1620" s="13">
        <f>(((K1620/60)/60)/24)+DATE(1970,1,1)</f>
        <v>41301.654340277775</v>
      </c>
      <c r="M1620" s="30">
        <f t="shared" si="25"/>
        <v>40</v>
      </c>
      <c r="N1620" t="b">
        <v>0</v>
      </c>
      <c r="O1620">
        <v>27</v>
      </c>
      <c r="P1620" t="b">
        <v>1</v>
      </c>
      <c r="Q1620" s="6">
        <f>+E1620/D1620</f>
        <v>1.0506666666666666</v>
      </c>
      <c r="R1620" s="9">
        <f>IF(O1620&gt;0,E1620/O1620,0)</f>
        <v>58.370370370370374</v>
      </c>
      <c r="S1620" t="s">
        <v>8276</v>
      </c>
      <c r="T1620" t="s">
        <v>8324</v>
      </c>
      <c r="U1620" t="s">
        <v>8325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15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>(((I1621/60)/60)/24)+DATE(1970,1,1)</f>
        <v>41897.18618055556</v>
      </c>
      <c r="K1621">
        <v>1408940886</v>
      </c>
      <c r="L1621" s="13">
        <f>(((K1621/60)/60)/24)+DATE(1970,1,1)</f>
        <v>41876.18618055556</v>
      </c>
      <c r="M1621" s="30">
        <f t="shared" si="25"/>
        <v>21</v>
      </c>
      <c r="N1621" t="b">
        <v>0</v>
      </c>
      <c r="O1621">
        <v>23</v>
      </c>
      <c r="P1621" t="b">
        <v>1</v>
      </c>
      <c r="Q1621" s="6">
        <f>+E1621/D1621</f>
        <v>1.3333333333333333</v>
      </c>
      <c r="R1621" s="9">
        <f>IF(O1621&gt;0,E1621/O1621,0)</f>
        <v>86.956521739130437</v>
      </c>
      <c r="S1621" t="s">
        <v>8276</v>
      </c>
      <c r="T1621" t="s">
        <v>8324</v>
      </c>
      <c r="U1621" t="s">
        <v>8325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15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>(((I1622/60)/60)/24)+DATE(1970,1,1)</f>
        <v>41328.339583333334</v>
      </c>
      <c r="K1622">
        <v>1361002140</v>
      </c>
      <c r="L1622" s="13">
        <f>(((K1622/60)/60)/24)+DATE(1970,1,1)</f>
        <v>41321.339583333334</v>
      </c>
      <c r="M1622" s="30">
        <f t="shared" si="25"/>
        <v>7</v>
      </c>
      <c r="N1622" t="b">
        <v>0</v>
      </c>
      <c r="O1622">
        <v>17</v>
      </c>
      <c r="P1622" t="b">
        <v>1</v>
      </c>
      <c r="Q1622" s="6">
        <f>+E1622/D1622</f>
        <v>1.1299999999999999</v>
      </c>
      <c r="R1622" s="9">
        <f>IF(O1622&gt;0,E1622/O1622,0)</f>
        <v>66.470588235294116</v>
      </c>
      <c r="S1622" t="s">
        <v>8276</v>
      </c>
      <c r="T1622" t="s">
        <v>8324</v>
      </c>
      <c r="U1622" t="s">
        <v>8325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15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>(((I1623/60)/60)/24)+DATE(1970,1,1)</f>
        <v>41057.165972222225</v>
      </c>
      <c r="K1623">
        <v>1333550015</v>
      </c>
      <c r="L1623" s="13">
        <f>(((K1623/60)/60)/24)+DATE(1970,1,1)</f>
        <v>41003.60665509259</v>
      </c>
      <c r="M1623" s="30">
        <f t="shared" si="25"/>
        <v>54</v>
      </c>
      <c r="N1623" t="b">
        <v>0</v>
      </c>
      <c r="O1623">
        <v>37</v>
      </c>
      <c r="P1623" t="b">
        <v>1</v>
      </c>
      <c r="Q1623" s="6">
        <f>+E1623/D1623</f>
        <v>1.212</v>
      </c>
      <c r="R1623" s="9">
        <f>IF(O1623&gt;0,E1623/O1623,0)</f>
        <v>163.78378378378378</v>
      </c>
      <c r="S1623" t="s">
        <v>8276</v>
      </c>
      <c r="T1623" t="s">
        <v>8324</v>
      </c>
      <c r="U1623" t="s">
        <v>8325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15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>(((I1624/60)/60)/24)+DATE(1970,1,1)</f>
        <v>41990.332638888889</v>
      </c>
      <c r="K1624">
        <v>1415343874</v>
      </c>
      <c r="L1624" s="13">
        <f>(((K1624/60)/60)/24)+DATE(1970,1,1)</f>
        <v>41950.29483796296</v>
      </c>
      <c r="M1624" s="30">
        <f t="shared" si="25"/>
        <v>40</v>
      </c>
      <c r="N1624" t="b">
        <v>0</v>
      </c>
      <c r="O1624">
        <v>65</v>
      </c>
      <c r="P1624" t="b">
        <v>1</v>
      </c>
      <c r="Q1624" s="6">
        <f>+E1624/D1624</f>
        <v>1.0172463768115942</v>
      </c>
      <c r="R1624" s="9">
        <f>IF(O1624&gt;0,E1624/O1624,0)</f>
        <v>107.98461538461538</v>
      </c>
      <c r="S1624" t="s">
        <v>8276</v>
      </c>
      <c r="T1624" t="s">
        <v>8324</v>
      </c>
      <c r="U1624" t="s">
        <v>8325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1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>(((I1625/60)/60)/24)+DATE(1970,1,1)</f>
        <v>41513.688530092593</v>
      </c>
      <c r="K1625">
        <v>1372437089</v>
      </c>
      <c r="L1625" s="13">
        <f>(((K1625/60)/60)/24)+DATE(1970,1,1)</f>
        <v>41453.688530092593</v>
      </c>
      <c r="M1625" s="30">
        <f t="shared" si="25"/>
        <v>60</v>
      </c>
      <c r="N1625" t="b">
        <v>0</v>
      </c>
      <c r="O1625">
        <v>18</v>
      </c>
      <c r="P1625" t="b">
        <v>1</v>
      </c>
      <c r="Q1625" s="6">
        <f>+E1625/D1625</f>
        <v>1.0106666666666666</v>
      </c>
      <c r="R1625" s="9">
        <f>IF(O1625&gt;0,E1625/O1625,0)</f>
        <v>42.111111111111114</v>
      </c>
      <c r="S1625" t="s">
        <v>8276</v>
      </c>
      <c r="T1625" t="s">
        <v>8324</v>
      </c>
      <c r="U1625" t="s">
        <v>8325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15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>(((I1626/60)/60)/24)+DATE(1970,1,1)</f>
        <v>41283.367303240739</v>
      </c>
      <c r="K1626">
        <v>1354265335</v>
      </c>
      <c r="L1626" s="13">
        <f>(((K1626/60)/60)/24)+DATE(1970,1,1)</f>
        <v>41243.367303240739</v>
      </c>
      <c r="M1626" s="30">
        <f t="shared" si="25"/>
        <v>40</v>
      </c>
      <c r="N1626" t="b">
        <v>0</v>
      </c>
      <c r="O1626">
        <v>25</v>
      </c>
      <c r="P1626" t="b">
        <v>1</v>
      </c>
      <c r="Q1626" s="6">
        <f>+E1626/D1626</f>
        <v>1.18</v>
      </c>
      <c r="R1626" s="9">
        <f>IF(O1626&gt;0,E1626/O1626,0)</f>
        <v>47.2</v>
      </c>
      <c r="S1626" t="s">
        <v>8276</v>
      </c>
      <c r="T1626" t="s">
        <v>8324</v>
      </c>
      <c r="U1626" t="s">
        <v>8325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15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>(((I1627/60)/60)/24)+DATE(1970,1,1)</f>
        <v>41163.699687500004</v>
      </c>
      <c r="K1627">
        <v>1344962853</v>
      </c>
      <c r="L1627" s="13">
        <f>(((K1627/60)/60)/24)+DATE(1970,1,1)</f>
        <v>41135.699687500004</v>
      </c>
      <c r="M1627" s="30">
        <f t="shared" si="25"/>
        <v>28</v>
      </c>
      <c r="N1627" t="b">
        <v>0</v>
      </c>
      <c r="O1627">
        <v>104</v>
      </c>
      <c r="P1627" t="b">
        <v>1</v>
      </c>
      <c r="Q1627" s="6">
        <f>+E1627/D1627</f>
        <v>1.5533333333333332</v>
      </c>
      <c r="R1627" s="9">
        <f>IF(O1627&gt;0,E1627/O1627,0)</f>
        <v>112.01923076923077</v>
      </c>
      <c r="S1627" t="s">
        <v>8276</v>
      </c>
      <c r="T1627" t="s">
        <v>8324</v>
      </c>
      <c r="U1627" t="s">
        <v>8325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15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>(((I1628/60)/60)/24)+DATE(1970,1,1)</f>
        <v>41609.889664351853</v>
      </c>
      <c r="K1628">
        <v>1383337267</v>
      </c>
      <c r="L1628" s="13">
        <f>(((K1628/60)/60)/24)+DATE(1970,1,1)</f>
        <v>41579.847997685189</v>
      </c>
      <c r="M1628" s="30">
        <f t="shared" si="25"/>
        <v>30</v>
      </c>
      <c r="N1628" t="b">
        <v>0</v>
      </c>
      <c r="O1628">
        <v>108</v>
      </c>
      <c r="P1628" t="b">
        <v>1</v>
      </c>
      <c r="Q1628" s="6">
        <f>+E1628/D1628</f>
        <v>1.0118750000000001</v>
      </c>
      <c r="R1628" s="9">
        <f>IF(O1628&gt;0,E1628/O1628,0)</f>
        <v>74.953703703703709</v>
      </c>
      <c r="S1628" t="s">
        <v>8276</v>
      </c>
      <c r="T1628" t="s">
        <v>8324</v>
      </c>
      <c r="U1628" t="s">
        <v>8325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15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>(((I1629/60)/60)/24)+DATE(1970,1,1)</f>
        <v>41239.207638888889</v>
      </c>
      <c r="K1629">
        <v>1351011489</v>
      </c>
      <c r="L1629" s="13">
        <f>(((K1629/60)/60)/24)+DATE(1970,1,1)</f>
        <v>41205.707048611112</v>
      </c>
      <c r="M1629" s="30">
        <f t="shared" si="25"/>
        <v>34</v>
      </c>
      <c r="N1629" t="b">
        <v>0</v>
      </c>
      <c r="O1629">
        <v>38</v>
      </c>
      <c r="P1629" t="b">
        <v>1</v>
      </c>
      <c r="Q1629" s="6">
        <f>+E1629/D1629</f>
        <v>1.17</v>
      </c>
      <c r="R1629" s="9">
        <f>IF(O1629&gt;0,E1629/O1629,0)</f>
        <v>61.578947368421055</v>
      </c>
      <c r="S1629" t="s">
        <v>8276</v>
      </c>
      <c r="T1629" t="s">
        <v>8324</v>
      </c>
      <c r="U1629" t="s">
        <v>8325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15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>(((I1630/60)/60)/24)+DATE(1970,1,1)</f>
        <v>41807.737060185187</v>
      </c>
      <c r="K1630">
        <v>1400175682</v>
      </c>
      <c r="L1630" s="13">
        <f>(((K1630/60)/60)/24)+DATE(1970,1,1)</f>
        <v>41774.737060185187</v>
      </c>
      <c r="M1630" s="30">
        <f t="shared" si="25"/>
        <v>33</v>
      </c>
      <c r="N1630" t="b">
        <v>0</v>
      </c>
      <c r="O1630">
        <v>88</v>
      </c>
      <c r="P1630" t="b">
        <v>1</v>
      </c>
      <c r="Q1630" s="6">
        <f>+E1630/D1630</f>
        <v>1.00925</v>
      </c>
      <c r="R1630" s="9">
        <f>IF(O1630&gt;0,E1630/O1630,0)</f>
        <v>45.875</v>
      </c>
      <c r="S1630" t="s">
        <v>8276</v>
      </c>
      <c r="T1630" t="s">
        <v>8324</v>
      </c>
      <c r="U1630" t="s">
        <v>8325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15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>(((I1631/60)/60)/24)+DATE(1970,1,1)</f>
        <v>41690.867280092592</v>
      </c>
      <c r="K1631">
        <v>1389041333</v>
      </c>
      <c r="L1631" s="13">
        <f>(((K1631/60)/60)/24)+DATE(1970,1,1)</f>
        <v>41645.867280092592</v>
      </c>
      <c r="M1631" s="30">
        <f t="shared" si="25"/>
        <v>45</v>
      </c>
      <c r="N1631" t="b">
        <v>0</v>
      </c>
      <c r="O1631">
        <v>82</v>
      </c>
      <c r="P1631" t="b">
        <v>1</v>
      </c>
      <c r="Q1631" s="6">
        <f>+E1631/D1631</f>
        <v>1.0366666666666666</v>
      </c>
      <c r="R1631" s="9">
        <f>IF(O1631&gt;0,E1631/O1631,0)</f>
        <v>75.853658536585371</v>
      </c>
      <c r="S1631" t="s">
        <v>8276</v>
      </c>
      <c r="T1631" t="s">
        <v>8324</v>
      </c>
      <c r="U1631" t="s">
        <v>8325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15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>(((I1632/60)/60)/24)+DATE(1970,1,1)</f>
        <v>40970.290972222225</v>
      </c>
      <c r="K1632">
        <v>1328040375</v>
      </c>
      <c r="L1632" s="13">
        <f>(((K1632/60)/60)/24)+DATE(1970,1,1)</f>
        <v>40939.837673611109</v>
      </c>
      <c r="M1632" s="30">
        <f t="shared" si="25"/>
        <v>30</v>
      </c>
      <c r="N1632" t="b">
        <v>0</v>
      </c>
      <c r="O1632">
        <v>126</v>
      </c>
      <c r="P1632" t="b">
        <v>1</v>
      </c>
      <c r="Q1632" s="6">
        <f>+E1632/D1632</f>
        <v>2.6524999999999999</v>
      </c>
      <c r="R1632" s="9">
        <f>IF(O1632&gt;0,E1632/O1632,0)</f>
        <v>84.206349206349202</v>
      </c>
      <c r="S1632" t="s">
        <v>8276</v>
      </c>
      <c r="T1632" t="s">
        <v>8324</v>
      </c>
      <c r="U1632" t="s">
        <v>8325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15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>(((I1633/60)/60)/24)+DATE(1970,1,1)</f>
        <v>41194.859502314815</v>
      </c>
      <c r="K1633">
        <v>1347482261</v>
      </c>
      <c r="L1633" s="13">
        <f>(((K1633/60)/60)/24)+DATE(1970,1,1)</f>
        <v>41164.859502314815</v>
      </c>
      <c r="M1633" s="30">
        <f t="shared" si="25"/>
        <v>30</v>
      </c>
      <c r="N1633" t="b">
        <v>0</v>
      </c>
      <c r="O1633">
        <v>133</v>
      </c>
      <c r="P1633" t="b">
        <v>1</v>
      </c>
      <c r="Q1633" s="6">
        <f>+E1633/D1633</f>
        <v>1.5590999999999999</v>
      </c>
      <c r="R1633" s="9">
        <f>IF(O1633&gt;0,E1633/O1633,0)</f>
        <v>117.22556390977444</v>
      </c>
      <c r="S1633" t="s">
        <v>8276</v>
      </c>
      <c r="T1633" t="s">
        <v>8324</v>
      </c>
      <c r="U1633" t="s">
        <v>8325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15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>(((I1634/60)/60)/24)+DATE(1970,1,1)</f>
        <v>40810.340902777774</v>
      </c>
      <c r="K1634">
        <v>1311667854</v>
      </c>
      <c r="L1634" s="13">
        <f>(((K1634/60)/60)/24)+DATE(1970,1,1)</f>
        <v>40750.340902777774</v>
      </c>
      <c r="M1634" s="30">
        <f t="shared" si="25"/>
        <v>60</v>
      </c>
      <c r="N1634" t="b">
        <v>0</v>
      </c>
      <c r="O1634">
        <v>47</v>
      </c>
      <c r="P1634" t="b">
        <v>1</v>
      </c>
      <c r="Q1634" s="6">
        <f>+E1634/D1634</f>
        <v>1.0162500000000001</v>
      </c>
      <c r="R1634" s="9">
        <f>IF(O1634&gt;0,E1634/O1634,0)</f>
        <v>86.489361702127653</v>
      </c>
      <c r="S1634" t="s">
        <v>8276</v>
      </c>
      <c r="T1634" t="s">
        <v>8324</v>
      </c>
      <c r="U1634" t="s">
        <v>8325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1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>(((I1635/60)/60)/24)+DATE(1970,1,1)</f>
        <v>40924.208333333336</v>
      </c>
      <c r="K1635">
        <v>1324329156</v>
      </c>
      <c r="L1635" s="13">
        <f>(((K1635/60)/60)/24)+DATE(1970,1,1)</f>
        <v>40896.883750000001</v>
      </c>
      <c r="M1635" s="30">
        <f t="shared" si="25"/>
        <v>27</v>
      </c>
      <c r="N1635" t="b">
        <v>0</v>
      </c>
      <c r="O1635">
        <v>58</v>
      </c>
      <c r="P1635" t="b">
        <v>1</v>
      </c>
      <c r="Q1635" s="6">
        <f>+E1635/D1635</f>
        <v>1</v>
      </c>
      <c r="R1635" s="9">
        <f>IF(O1635&gt;0,E1635/O1635,0)</f>
        <v>172.41379310344828</v>
      </c>
      <c r="S1635" t="s">
        <v>8276</v>
      </c>
      <c r="T1635" t="s">
        <v>8324</v>
      </c>
      <c r="U1635" t="s">
        <v>8325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15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>(((I1636/60)/60)/24)+DATE(1970,1,1)</f>
        <v>40696.249305555553</v>
      </c>
      <c r="K1636">
        <v>1303706001</v>
      </c>
      <c r="L1636" s="13">
        <f>(((K1636/60)/60)/24)+DATE(1970,1,1)</f>
        <v>40658.189826388887</v>
      </c>
      <c r="M1636" s="30">
        <f t="shared" si="25"/>
        <v>38</v>
      </c>
      <c r="N1636" t="b">
        <v>0</v>
      </c>
      <c r="O1636">
        <v>32</v>
      </c>
      <c r="P1636" t="b">
        <v>1</v>
      </c>
      <c r="Q1636" s="6">
        <f>+E1636/D1636</f>
        <v>1.0049999999999999</v>
      </c>
      <c r="R1636" s="9">
        <f>IF(O1636&gt;0,E1636/O1636,0)</f>
        <v>62.8125</v>
      </c>
      <c r="S1636" t="s">
        <v>8276</v>
      </c>
      <c r="T1636" t="s">
        <v>8324</v>
      </c>
      <c r="U1636" t="s">
        <v>8325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15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>(((I1637/60)/60)/24)+DATE(1970,1,1)</f>
        <v>42562.868761574078</v>
      </c>
      <c r="K1637">
        <v>1463086261</v>
      </c>
      <c r="L1637" s="13">
        <f>(((K1637/60)/60)/24)+DATE(1970,1,1)</f>
        <v>42502.868761574078</v>
      </c>
      <c r="M1637" s="30">
        <f t="shared" si="25"/>
        <v>60</v>
      </c>
      <c r="N1637" t="b">
        <v>0</v>
      </c>
      <c r="O1637">
        <v>37</v>
      </c>
      <c r="P1637" t="b">
        <v>1</v>
      </c>
      <c r="Q1637" s="6">
        <f>+E1637/D1637</f>
        <v>1.2529999999999999</v>
      </c>
      <c r="R1637" s="9">
        <f>IF(O1637&gt;0,E1637/O1637,0)</f>
        <v>67.729729729729726</v>
      </c>
      <c r="S1637" t="s">
        <v>8276</v>
      </c>
      <c r="T1637" t="s">
        <v>8324</v>
      </c>
      <c r="U1637" t="s">
        <v>8325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15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>(((I1638/60)/60)/24)+DATE(1970,1,1)</f>
        <v>40706.166666666664</v>
      </c>
      <c r="K1638">
        <v>1304129088</v>
      </c>
      <c r="L1638" s="13">
        <f>(((K1638/60)/60)/24)+DATE(1970,1,1)</f>
        <v>40663.08666666667</v>
      </c>
      <c r="M1638" s="30">
        <f t="shared" si="25"/>
        <v>43</v>
      </c>
      <c r="N1638" t="b">
        <v>0</v>
      </c>
      <c r="O1638">
        <v>87</v>
      </c>
      <c r="P1638" t="b">
        <v>1</v>
      </c>
      <c r="Q1638" s="6">
        <f>+E1638/D1638</f>
        <v>1.0355555555555556</v>
      </c>
      <c r="R1638" s="9">
        <f>IF(O1638&gt;0,E1638/O1638,0)</f>
        <v>53.5632183908046</v>
      </c>
      <c r="S1638" t="s">
        <v>8276</v>
      </c>
      <c r="T1638" t="s">
        <v>8324</v>
      </c>
      <c r="U1638" t="s">
        <v>8325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15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>(((I1639/60)/60)/24)+DATE(1970,1,1)</f>
        <v>40178.98541666667</v>
      </c>
      <c r="K1639">
        <v>1257444140</v>
      </c>
      <c r="L1639" s="13">
        <f>(((K1639/60)/60)/24)+DATE(1970,1,1)</f>
        <v>40122.751620370371</v>
      </c>
      <c r="M1639" s="30">
        <f t="shared" si="25"/>
        <v>56</v>
      </c>
      <c r="N1639" t="b">
        <v>0</v>
      </c>
      <c r="O1639">
        <v>15</v>
      </c>
      <c r="P1639" t="b">
        <v>1</v>
      </c>
      <c r="Q1639" s="6">
        <f>+E1639/D1639</f>
        <v>1.038</v>
      </c>
      <c r="R1639" s="9">
        <f>IF(O1639&gt;0,E1639/O1639,0)</f>
        <v>34.6</v>
      </c>
      <c r="S1639" t="s">
        <v>8276</v>
      </c>
      <c r="T1639" t="s">
        <v>8324</v>
      </c>
      <c r="U1639" t="s">
        <v>8325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15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>(((I1640/60)/60)/24)+DATE(1970,1,1)</f>
        <v>41333.892361111109</v>
      </c>
      <c r="K1640">
        <v>1358180968</v>
      </c>
      <c r="L1640" s="13">
        <f>(((K1640/60)/60)/24)+DATE(1970,1,1)</f>
        <v>41288.68712962963</v>
      </c>
      <c r="M1640" s="30">
        <f t="shared" si="25"/>
        <v>45</v>
      </c>
      <c r="N1640" t="b">
        <v>0</v>
      </c>
      <c r="O1640">
        <v>27</v>
      </c>
      <c r="P1640" t="b">
        <v>1</v>
      </c>
      <c r="Q1640" s="6">
        <f>+E1640/D1640</f>
        <v>1.05</v>
      </c>
      <c r="R1640" s="9">
        <f>IF(O1640&gt;0,E1640/O1640,0)</f>
        <v>38.888888888888886</v>
      </c>
      <c r="S1640" t="s">
        <v>8276</v>
      </c>
      <c r="T1640" t="s">
        <v>8324</v>
      </c>
      <c r="U1640" t="s">
        <v>8325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15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>(((I1641/60)/60)/24)+DATE(1970,1,1)</f>
        <v>40971.652372685188</v>
      </c>
      <c r="K1641">
        <v>1328197165</v>
      </c>
      <c r="L1641" s="13">
        <f>(((K1641/60)/60)/24)+DATE(1970,1,1)</f>
        <v>40941.652372685188</v>
      </c>
      <c r="M1641" s="30">
        <f t="shared" si="25"/>
        <v>30</v>
      </c>
      <c r="N1641" t="b">
        <v>0</v>
      </c>
      <c r="O1641">
        <v>19</v>
      </c>
      <c r="P1641" t="b">
        <v>1</v>
      </c>
      <c r="Q1641" s="6">
        <f>+E1641/D1641</f>
        <v>1</v>
      </c>
      <c r="R1641" s="9">
        <f>IF(O1641&gt;0,E1641/O1641,0)</f>
        <v>94.736842105263165</v>
      </c>
      <c r="S1641" t="s">
        <v>8276</v>
      </c>
      <c r="T1641" t="s">
        <v>8324</v>
      </c>
      <c r="U1641" t="s">
        <v>8325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15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>(((I1642/60)/60)/24)+DATE(1970,1,1)</f>
        <v>40393.082638888889</v>
      </c>
      <c r="K1642">
        <v>1279603955</v>
      </c>
      <c r="L1642" s="13">
        <f>(((K1642/60)/60)/24)+DATE(1970,1,1)</f>
        <v>40379.23096064815</v>
      </c>
      <c r="M1642" s="30">
        <f t="shared" si="25"/>
        <v>14</v>
      </c>
      <c r="N1642" t="b">
        <v>0</v>
      </c>
      <c r="O1642">
        <v>17</v>
      </c>
      <c r="P1642" t="b">
        <v>1</v>
      </c>
      <c r="Q1642" s="6">
        <f>+E1642/D1642</f>
        <v>1.6986000000000001</v>
      </c>
      <c r="R1642" s="9">
        <f>IF(O1642&gt;0,E1642/O1642,0)</f>
        <v>39.967058823529413</v>
      </c>
      <c r="S1642" t="s">
        <v>8276</v>
      </c>
      <c r="T1642" t="s">
        <v>8324</v>
      </c>
      <c r="U1642" t="s">
        <v>8325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15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>(((I1643/60)/60)/24)+DATE(1970,1,1)</f>
        <v>41992.596574074079</v>
      </c>
      <c r="K1643">
        <v>1416406744</v>
      </c>
      <c r="L1643" s="13">
        <f>(((K1643/60)/60)/24)+DATE(1970,1,1)</f>
        <v>41962.596574074079</v>
      </c>
      <c r="M1643" s="30">
        <f t="shared" si="25"/>
        <v>30</v>
      </c>
      <c r="N1643" t="b">
        <v>0</v>
      </c>
      <c r="O1643">
        <v>26</v>
      </c>
      <c r="P1643" t="b">
        <v>1</v>
      </c>
      <c r="Q1643" s="6">
        <f>+E1643/D1643</f>
        <v>1.014</v>
      </c>
      <c r="R1643" s="9">
        <f>IF(O1643&gt;0,E1643/O1643,0)</f>
        <v>97.5</v>
      </c>
      <c r="S1643" t="s">
        <v>8292</v>
      </c>
      <c r="T1643" t="s">
        <v>8324</v>
      </c>
      <c r="U1643" t="s">
        <v>8345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15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>(((I1644/60)/60)/24)+DATE(1970,1,1)</f>
        <v>40708.024618055555</v>
      </c>
      <c r="K1644">
        <v>1306283727</v>
      </c>
      <c r="L1644" s="13">
        <f>(((K1644/60)/60)/24)+DATE(1970,1,1)</f>
        <v>40688.024618055555</v>
      </c>
      <c r="M1644" s="30">
        <f t="shared" si="25"/>
        <v>20</v>
      </c>
      <c r="N1644" t="b">
        <v>0</v>
      </c>
      <c r="O1644">
        <v>28</v>
      </c>
      <c r="P1644" t="b">
        <v>1</v>
      </c>
      <c r="Q1644" s="6">
        <f>+E1644/D1644</f>
        <v>1</v>
      </c>
      <c r="R1644" s="9">
        <f>IF(O1644&gt;0,E1644/O1644,0)</f>
        <v>42.857142857142854</v>
      </c>
      <c r="S1644" t="s">
        <v>8292</v>
      </c>
      <c r="T1644" t="s">
        <v>8324</v>
      </c>
      <c r="U1644" t="s">
        <v>8345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1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>(((I1645/60)/60)/24)+DATE(1970,1,1)</f>
        <v>41176.824212962965</v>
      </c>
      <c r="K1645">
        <v>1345924012</v>
      </c>
      <c r="L1645" s="13">
        <f>(((K1645/60)/60)/24)+DATE(1970,1,1)</f>
        <v>41146.824212962965</v>
      </c>
      <c r="M1645" s="30">
        <f t="shared" si="25"/>
        <v>30</v>
      </c>
      <c r="N1645" t="b">
        <v>0</v>
      </c>
      <c r="O1645">
        <v>37</v>
      </c>
      <c r="P1645" t="b">
        <v>1</v>
      </c>
      <c r="Q1645" s="6">
        <f>+E1645/D1645</f>
        <v>1.2470000000000001</v>
      </c>
      <c r="R1645" s="9">
        <f>IF(O1645&gt;0,E1645/O1645,0)</f>
        <v>168.51351351351352</v>
      </c>
      <c r="S1645" t="s">
        <v>8292</v>
      </c>
      <c r="T1645" t="s">
        <v>8324</v>
      </c>
      <c r="U1645" t="s">
        <v>8345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15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>(((I1646/60)/60)/24)+DATE(1970,1,1)</f>
        <v>41235.101388888892</v>
      </c>
      <c r="K1646">
        <v>1348363560</v>
      </c>
      <c r="L1646" s="13">
        <f>(((K1646/60)/60)/24)+DATE(1970,1,1)</f>
        <v>41175.05972222222</v>
      </c>
      <c r="M1646" s="30">
        <f t="shared" si="25"/>
        <v>60</v>
      </c>
      <c r="N1646" t="b">
        <v>0</v>
      </c>
      <c r="O1646">
        <v>128</v>
      </c>
      <c r="P1646" t="b">
        <v>1</v>
      </c>
      <c r="Q1646" s="6">
        <f>+E1646/D1646</f>
        <v>1.095</v>
      </c>
      <c r="R1646" s="9">
        <f>IF(O1646&gt;0,E1646/O1646,0)</f>
        <v>85.546875</v>
      </c>
      <c r="S1646" t="s">
        <v>8292</v>
      </c>
      <c r="T1646" t="s">
        <v>8324</v>
      </c>
      <c r="U1646" t="s">
        <v>8345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15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>(((I1647/60)/60)/24)+DATE(1970,1,1)</f>
        <v>41535.617361111108</v>
      </c>
      <c r="K1647">
        <v>1378306140</v>
      </c>
      <c r="L1647" s="13">
        <f>(((K1647/60)/60)/24)+DATE(1970,1,1)</f>
        <v>41521.617361111108</v>
      </c>
      <c r="M1647" s="30">
        <f t="shared" si="25"/>
        <v>14</v>
      </c>
      <c r="N1647" t="b">
        <v>0</v>
      </c>
      <c r="O1647">
        <v>10</v>
      </c>
      <c r="P1647" t="b">
        <v>1</v>
      </c>
      <c r="Q1647" s="6">
        <f>+E1647/D1647</f>
        <v>1.1080000000000001</v>
      </c>
      <c r="R1647" s="9">
        <f>IF(O1647&gt;0,E1647/O1647,0)</f>
        <v>554</v>
      </c>
      <c r="S1647" t="s">
        <v>8292</v>
      </c>
      <c r="T1647" t="s">
        <v>8324</v>
      </c>
      <c r="U1647" t="s">
        <v>8345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15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>(((I1648/60)/60)/24)+DATE(1970,1,1)</f>
        <v>41865.757638888892</v>
      </c>
      <c r="K1648">
        <v>1405248503</v>
      </c>
      <c r="L1648" s="13">
        <f>(((K1648/60)/60)/24)+DATE(1970,1,1)</f>
        <v>41833.450266203705</v>
      </c>
      <c r="M1648" s="30">
        <f t="shared" si="25"/>
        <v>32</v>
      </c>
      <c r="N1648" t="b">
        <v>0</v>
      </c>
      <c r="O1648">
        <v>83</v>
      </c>
      <c r="P1648" t="b">
        <v>1</v>
      </c>
      <c r="Q1648" s="6">
        <f>+E1648/D1648</f>
        <v>1.1020000000000001</v>
      </c>
      <c r="R1648" s="9">
        <f>IF(O1648&gt;0,E1648/O1648,0)</f>
        <v>26.554216867469879</v>
      </c>
      <c r="S1648" t="s">
        <v>8292</v>
      </c>
      <c r="T1648" t="s">
        <v>8324</v>
      </c>
      <c r="U1648" t="s">
        <v>8345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15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>(((I1649/60)/60)/24)+DATE(1970,1,1)</f>
        <v>41069.409456018519</v>
      </c>
      <c r="K1649">
        <v>1336643377</v>
      </c>
      <c r="L1649" s="13">
        <f>(((K1649/60)/60)/24)+DATE(1970,1,1)</f>
        <v>41039.409456018519</v>
      </c>
      <c r="M1649" s="30">
        <f t="shared" si="25"/>
        <v>30</v>
      </c>
      <c r="N1649" t="b">
        <v>0</v>
      </c>
      <c r="O1649">
        <v>46</v>
      </c>
      <c r="P1649" t="b">
        <v>1</v>
      </c>
      <c r="Q1649" s="6">
        <f>+E1649/D1649</f>
        <v>1.0471999999999999</v>
      </c>
      <c r="R1649" s="9">
        <f>IF(O1649&gt;0,E1649/O1649,0)</f>
        <v>113.82608695652173</v>
      </c>
      <c r="S1649" t="s">
        <v>8292</v>
      </c>
      <c r="T1649" t="s">
        <v>8324</v>
      </c>
      <c r="U1649" t="s">
        <v>8345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15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>(((I1650/60)/60)/24)+DATE(1970,1,1)</f>
        <v>40622.662986111114</v>
      </c>
      <c r="K1650">
        <v>1298048082</v>
      </c>
      <c r="L1650" s="13">
        <f>(((K1650/60)/60)/24)+DATE(1970,1,1)</f>
        <v>40592.704652777778</v>
      </c>
      <c r="M1650" s="30">
        <f t="shared" si="25"/>
        <v>30</v>
      </c>
      <c r="N1650" t="b">
        <v>0</v>
      </c>
      <c r="O1650">
        <v>90</v>
      </c>
      <c r="P1650" t="b">
        <v>1</v>
      </c>
      <c r="Q1650" s="6">
        <f>+E1650/D1650</f>
        <v>1.2526086956521738</v>
      </c>
      <c r="R1650" s="9">
        <f>IF(O1650&gt;0,E1650/O1650,0)</f>
        <v>32.011111111111113</v>
      </c>
      <c r="S1650" t="s">
        <v>8292</v>
      </c>
      <c r="T1650" t="s">
        <v>8324</v>
      </c>
      <c r="U1650" t="s">
        <v>8345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15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>(((I1651/60)/60)/24)+DATE(1970,1,1)</f>
        <v>41782.684664351851</v>
      </c>
      <c r="K1651">
        <v>1396974355</v>
      </c>
      <c r="L1651" s="13">
        <f>(((K1651/60)/60)/24)+DATE(1970,1,1)</f>
        <v>41737.684664351851</v>
      </c>
      <c r="M1651" s="30">
        <f t="shared" si="25"/>
        <v>45</v>
      </c>
      <c r="N1651" t="b">
        <v>0</v>
      </c>
      <c r="O1651">
        <v>81</v>
      </c>
      <c r="P1651" t="b">
        <v>1</v>
      </c>
      <c r="Q1651" s="6">
        <f>+E1651/D1651</f>
        <v>1.0058763157894737</v>
      </c>
      <c r="R1651" s="9">
        <f>IF(O1651&gt;0,E1651/O1651,0)</f>
        <v>47.189259259259259</v>
      </c>
      <c r="S1651" t="s">
        <v>8292</v>
      </c>
      <c r="T1651" t="s">
        <v>8324</v>
      </c>
      <c r="U1651" t="s">
        <v>8345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15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>(((I1652/60)/60)/24)+DATE(1970,1,1)</f>
        <v>41556.435613425929</v>
      </c>
      <c r="K1652">
        <v>1378722437</v>
      </c>
      <c r="L1652" s="13">
        <f>(((K1652/60)/60)/24)+DATE(1970,1,1)</f>
        <v>41526.435613425929</v>
      </c>
      <c r="M1652" s="30">
        <f t="shared" si="25"/>
        <v>30</v>
      </c>
      <c r="N1652" t="b">
        <v>0</v>
      </c>
      <c r="O1652">
        <v>32</v>
      </c>
      <c r="P1652" t="b">
        <v>1</v>
      </c>
      <c r="Q1652" s="6">
        <f>+E1652/D1652</f>
        <v>1.4155</v>
      </c>
      <c r="R1652" s="9">
        <f>IF(O1652&gt;0,E1652/O1652,0)</f>
        <v>88.46875</v>
      </c>
      <c r="S1652" t="s">
        <v>8292</v>
      </c>
      <c r="T1652" t="s">
        <v>8324</v>
      </c>
      <c r="U1652" t="s">
        <v>8345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15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>(((I1653/60)/60)/24)+DATE(1970,1,1)</f>
        <v>40659.290972222225</v>
      </c>
      <c r="K1653">
        <v>1300916220</v>
      </c>
      <c r="L1653" s="13">
        <f>(((K1653/60)/60)/24)+DATE(1970,1,1)</f>
        <v>40625.900694444441</v>
      </c>
      <c r="M1653" s="30">
        <f t="shared" si="25"/>
        <v>33</v>
      </c>
      <c r="N1653" t="b">
        <v>0</v>
      </c>
      <c r="O1653">
        <v>20</v>
      </c>
      <c r="P1653" t="b">
        <v>1</v>
      </c>
      <c r="Q1653" s="6">
        <f>+E1653/D1653</f>
        <v>1.0075000000000001</v>
      </c>
      <c r="R1653" s="9">
        <f>IF(O1653&gt;0,E1653/O1653,0)</f>
        <v>100.75</v>
      </c>
      <c r="S1653" t="s">
        <v>8292</v>
      </c>
      <c r="T1653" t="s">
        <v>8324</v>
      </c>
      <c r="U1653" t="s">
        <v>8345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15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>(((I1654/60)/60)/24)+DATE(1970,1,1)</f>
        <v>41602.534641203703</v>
      </c>
      <c r="K1654">
        <v>1382701793</v>
      </c>
      <c r="L1654" s="13">
        <f>(((K1654/60)/60)/24)+DATE(1970,1,1)</f>
        <v>41572.492974537039</v>
      </c>
      <c r="M1654" s="30">
        <f t="shared" si="25"/>
        <v>30</v>
      </c>
      <c r="N1654" t="b">
        <v>0</v>
      </c>
      <c r="O1654">
        <v>70</v>
      </c>
      <c r="P1654" t="b">
        <v>1</v>
      </c>
      <c r="Q1654" s="6">
        <f>+E1654/D1654</f>
        <v>1.0066666666666666</v>
      </c>
      <c r="R1654" s="9">
        <f>IF(O1654&gt;0,E1654/O1654,0)</f>
        <v>64.714285714285708</v>
      </c>
      <c r="S1654" t="s">
        <v>8292</v>
      </c>
      <c r="T1654" t="s">
        <v>8324</v>
      </c>
      <c r="U1654" t="s">
        <v>8345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1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>(((I1655/60)/60)/24)+DATE(1970,1,1)</f>
        <v>40657.834444444445</v>
      </c>
      <c r="K1655">
        <v>1300996896</v>
      </c>
      <c r="L1655" s="13">
        <f>(((K1655/60)/60)/24)+DATE(1970,1,1)</f>
        <v>40626.834444444445</v>
      </c>
      <c r="M1655" s="30">
        <f t="shared" si="25"/>
        <v>31</v>
      </c>
      <c r="N1655" t="b">
        <v>0</v>
      </c>
      <c r="O1655">
        <v>168</v>
      </c>
      <c r="P1655" t="b">
        <v>1</v>
      </c>
      <c r="Q1655" s="6">
        <f>+E1655/D1655</f>
        <v>1.7423040000000001</v>
      </c>
      <c r="R1655" s="9">
        <f>IF(O1655&gt;0,E1655/O1655,0)</f>
        <v>51.854285714285716</v>
      </c>
      <c r="S1655" t="s">
        <v>8292</v>
      </c>
      <c r="T1655" t="s">
        <v>8324</v>
      </c>
      <c r="U1655" t="s">
        <v>8345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15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>(((I1656/60)/60)/24)+DATE(1970,1,1)</f>
        <v>41017.890740740739</v>
      </c>
      <c r="K1656">
        <v>1332192160</v>
      </c>
      <c r="L1656" s="13">
        <f>(((K1656/60)/60)/24)+DATE(1970,1,1)</f>
        <v>40987.890740740739</v>
      </c>
      <c r="M1656" s="30">
        <f t="shared" si="25"/>
        <v>30</v>
      </c>
      <c r="N1656" t="b">
        <v>0</v>
      </c>
      <c r="O1656">
        <v>34</v>
      </c>
      <c r="P1656" t="b">
        <v>1</v>
      </c>
      <c r="Q1656" s="6">
        <f>+E1656/D1656</f>
        <v>1.199090909090909</v>
      </c>
      <c r="R1656" s="9">
        <f>IF(O1656&gt;0,E1656/O1656,0)</f>
        <v>38.794117647058826</v>
      </c>
      <c r="S1656" t="s">
        <v>8292</v>
      </c>
      <c r="T1656" t="s">
        <v>8324</v>
      </c>
      <c r="U1656" t="s">
        <v>8345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15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>(((I1657/60)/60)/24)+DATE(1970,1,1)</f>
        <v>41004.750231481477</v>
      </c>
      <c r="K1657">
        <v>1331060420</v>
      </c>
      <c r="L1657" s="13">
        <f>(((K1657/60)/60)/24)+DATE(1970,1,1)</f>
        <v>40974.791898148149</v>
      </c>
      <c r="M1657" s="30">
        <f t="shared" si="25"/>
        <v>30</v>
      </c>
      <c r="N1657" t="b">
        <v>0</v>
      </c>
      <c r="O1657">
        <v>48</v>
      </c>
      <c r="P1657" t="b">
        <v>1</v>
      </c>
      <c r="Q1657" s="6">
        <f>+E1657/D1657</f>
        <v>1.4286666666666668</v>
      </c>
      <c r="R1657" s="9">
        <f>IF(O1657&gt;0,E1657/O1657,0)</f>
        <v>44.645833333333336</v>
      </c>
      <c r="S1657" t="s">
        <v>8292</v>
      </c>
      <c r="T1657" t="s">
        <v>8324</v>
      </c>
      <c r="U1657" t="s">
        <v>8345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15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>(((I1658/60)/60)/24)+DATE(1970,1,1)</f>
        <v>41256.928842592592</v>
      </c>
      <c r="K1658">
        <v>1352845052</v>
      </c>
      <c r="L1658" s="13">
        <f>(((K1658/60)/60)/24)+DATE(1970,1,1)</f>
        <v>41226.928842592592</v>
      </c>
      <c r="M1658" s="30">
        <f t="shared" si="25"/>
        <v>30</v>
      </c>
      <c r="N1658" t="b">
        <v>0</v>
      </c>
      <c r="O1658">
        <v>48</v>
      </c>
      <c r="P1658" t="b">
        <v>1</v>
      </c>
      <c r="Q1658" s="6">
        <f>+E1658/D1658</f>
        <v>1.0033493333333334</v>
      </c>
      <c r="R1658" s="9">
        <f>IF(O1658&gt;0,E1658/O1658,0)</f>
        <v>156.77333333333334</v>
      </c>
      <c r="S1658" t="s">
        <v>8292</v>
      </c>
      <c r="T1658" t="s">
        <v>8324</v>
      </c>
      <c r="U1658" t="s">
        <v>8345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15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>(((I1659/60)/60)/24)+DATE(1970,1,1)</f>
        <v>41053.782037037039</v>
      </c>
      <c r="K1659">
        <v>1335293168</v>
      </c>
      <c r="L1659" s="13">
        <f>(((K1659/60)/60)/24)+DATE(1970,1,1)</f>
        <v>41023.782037037039</v>
      </c>
      <c r="M1659" s="30">
        <f t="shared" si="25"/>
        <v>30</v>
      </c>
      <c r="N1659" t="b">
        <v>0</v>
      </c>
      <c r="O1659">
        <v>221</v>
      </c>
      <c r="P1659" t="b">
        <v>1</v>
      </c>
      <c r="Q1659" s="6">
        <f>+E1659/D1659</f>
        <v>1.0493380000000001</v>
      </c>
      <c r="R1659" s="9">
        <f>IF(O1659&gt;0,E1659/O1659,0)</f>
        <v>118.70339366515837</v>
      </c>
      <c r="S1659" t="s">
        <v>8292</v>
      </c>
      <c r="T1659" t="s">
        <v>8324</v>
      </c>
      <c r="U1659" t="s">
        <v>8345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15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>(((I1660/60)/60)/24)+DATE(1970,1,1)</f>
        <v>41261.597222222219</v>
      </c>
      <c r="K1660">
        <v>1352524767</v>
      </c>
      <c r="L1660" s="13">
        <f>(((K1660/60)/60)/24)+DATE(1970,1,1)</f>
        <v>41223.22184027778</v>
      </c>
      <c r="M1660" s="30">
        <f t="shared" si="25"/>
        <v>38</v>
      </c>
      <c r="N1660" t="b">
        <v>0</v>
      </c>
      <c r="O1660">
        <v>107</v>
      </c>
      <c r="P1660" t="b">
        <v>1</v>
      </c>
      <c r="Q1660" s="6">
        <f>+E1660/D1660</f>
        <v>1.3223333333333334</v>
      </c>
      <c r="R1660" s="9">
        <f>IF(O1660&gt;0,E1660/O1660,0)</f>
        <v>74.149532710280369</v>
      </c>
      <c r="S1660" t="s">
        <v>8292</v>
      </c>
      <c r="T1660" t="s">
        <v>8324</v>
      </c>
      <c r="U1660" t="s">
        <v>8345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15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>(((I1661/60)/60)/24)+DATE(1970,1,1)</f>
        <v>41625.5</v>
      </c>
      <c r="K1661">
        <v>1384811721</v>
      </c>
      <c r="L1661" s="13">
        <f>(((K1661/60)/60)/24)+DATE(1970,1,1)</f>
        <v>41596.913437499999</v>
      </c>
      <c r="M1661" s="30">
        <f t="shared" si="25"/>
        <v>29</v>
      </c>
      <c r="N1661" t="b">
        <v>0</v>
      </c>
      <c r="O1661">
        <v>45</v>
      </c>
      <c r="P1661" t="b">
        <v>1</v>
      </c>
      <c r="Q1661" s="6">
        <f>+E1661/D1661</f>
        <v>1.1279999999999999</v>
      </c>
      <c r="R1661" s="9">
        <f>IF(O1661&gt;0,E1661/O1661,0)</f>
        <v>12.533333333333333</v>
      </c>
      <c r="S1661" t="s">
        <v>8292</v>
      </c>
      <c r="T1661" t="s">
        <v>8324</v>
      </c>
      <c r="U1661" t="s">
        <v>8345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15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>(((I1662/60)/60)/24)+DATE(1970,1,1)</f>
        <v>42490.915972222225</v>
      </c>
      <c r="K1662">
        <v>1459355950</v>
      </c>
      <c r="L1662" s="13">
        <f>(((K1662/60)/60)/24)+DATE(1970,1,1)</f>
        <v>42459.693865740745</v>
      </c>
      <c r="M1662" s="30">
        <f t="shared" si="25"/>
        <v>31</v>
      </c>
      <c r="N1662" t="b">
        <v>0</v>
      </c>
      <c r="O1662">
        <v>36</v>
      </c>
      <c r="P1662" t="b">
        <v>1</v>
      </c>
      <c r="Q1662" s="6">
        <f>+E1662/D1662</f>
        <v>12.5375</v>
      </c>
      <c r="R1662" s="9">
        <f>IF(O1662&gt;0,E1662/O1662,0)</f>
        <v>27.861111111111111</v>
      </c>
      <c r="S1662" t="s">
        <v>8292</v>
      </c>
      <c r="T1662" t="s">
        <v>8324</v>
      </c>
      <c r="U1662" t="s">
        <v>8345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15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>(((I1663/60)/60)/24)+DATE(1970,1,1)</f>
        <v>42386.875</v>
      </c>
      <c r="K1663">
        <v>1449359831</v>
      </c>
      <c r="L1663" s="13">
        <f>(((K1663/60)/60)/24)+DATE(1970,1,1)</f>
        <v>42343.998043981483</v>
      </c>
      <c r="M1663" s="30">
        <f t="shared" si="25"/>
        <v>43</v>
      </c>
      <c r="N1663" t="b">
        <v>0</v>
      </c>
      <c r="O1663">
        <v>101</v>
      </c>
      <c r="P1663" t="b">
        <v>1</v>
      </c>
      <c r="Q1663" s="6">
        <f>+E1663/D1663</f>
        <v>1.0250632911392406</v>
      </c>
      <c r="R1663" s="9">
        <f>IF(O1663&gt;0,E1663/O1663,0)</f>
        <v>80.178217821782184</v>
      </c>
      <c r="S1663" t="s">
        <v>8292</v>
      </c>
      <c r="T1663" t="s">
        <v>8324</v>
      </c>
      <c r="U1663" t="s">
        <v>8345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15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>(((I1664/60)/60)/24)+DATE(1970,1,1)</f>
        <v>40908.239999999998</v>
      </c>
      <c r="K1664">
        <v>1320122736</v>
      </c>
      <c r="L1664" s="13">
        <f>(((K1664/60)/60)/24)+DATE(1970,1,1)</f>
        <v>40848.198333333334</v>
      </c>
      <c r="M1664" s="30">
        <f t="shared" si="25"/>
        <v>60</v>
      </c>
      <c r="N1664" t="b">
        <v>0</v>
      </c>
      <c r="O1664">
        <v>62</v>
      </c>
      <c r="P1664" t="b">
        <v>1</v>
      </c>
      <c r="Q1664" s="6">
        <f>+E1664/D1664</f>
        <v>1.026375</v>
      </c>
      <c r="R1664" s="9">
        <f>IF(O1664&gt;0,E1664/O1664,0)</f>
        <v>132.43548387096774</v>
      </c>
      <c r="S1664" t="s">
        <v>8292</v>
      </c>
      <c r="T1664" t="s">
        <v>8324</v>
      </c>
      <c r="U1664" t="s">
        <v>8345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1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>(((I1665/60)/60)/24)+DATE(1970,1,1)</f>
        <v>42036.02207175926</v>
      </c>
      <c r="K1665">
        <v>1420158707</v>
      </c>
      <c r="L1665" s="13">
        <f>(((K1665/60)/60)/24)+DATE(1970,1,1)</f>
        <v>42006.02207175926</v>
      </c>
      <c r="M1665" s="30">
        <f t="shared" si="25"/>
        <v>30</v>
      </c>
      <c r="N1665" t="b">
        <v>0</v>
      </c>
      <c r="O1665">
        <v>32</v>
      </c>
      <c r="P1665" t="b">
        <v>1</v>
      </c>
      <c r="Q1665" s="6">
        <f>+E1665/D1665</f>
        <v>1.08</v>
      </c>
      <c r="R1665" s="9">
        <f>IF(O1665&gt;0,E1665/O1665,0)</f>
        <v>33.75</v>
      </c>
      <c r="S1665" t="s">
        <v>8292</v>
      </c>
      <c r="T1665" t="s">
        <v>8324</v>
      </c>
      <c r="U1665" t="s">
        <v>8345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15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>(((I1666/60)/60)/24)+DATE(1970,1,1)</f>
        <v>40984.165972222225</v>
      </c>
      <c r="K1666">
        <v>1328033818</v>
      </c>
      <c r="L1666" s="13">
        <f>(((K1666/60)/60)/24)+DATE(1970,1,1)</f>
        <v>40939.761782407404</v>
      </c>
      <c r="M1666" s="30">
        <f t="shared" si="25"/>
        <v>44</v>
      </c>
      <c r="N1666" t="b">
        <v>0</v>
      </c>
      <c r="O1666">
        <v>89</v>
      </c>
      <c r="P1666" t="b">
        <v>1</v>
      </c>
      <c r="Q1666" s="6">
        <f>+E1666/D1666</f>
        <v>1.2240879999999998</v>
      </c>
      <c r="R1666" s="9">
        <f>IF(O1666&gt;0,E1666/O1666,0)</f>
        <v>34.384494382022467</v>
      </c>
      <c r="S1666" t="s">
        <v>8292</v>
      </c>
      <c r="T1666" t="s">
        <v>8324</v>
      </c>
      <c r="U1666" t="s">
        <v>8345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15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>(((I1667/60)/60)/24)+DATE(1970,1,1)</f>
        <v>40596.125</v>
      </c>
      <c r="K1667">
        <v>1295624113</v>
      </c>
      <c r="L1667" s="13">
        <f>(((K1667/60)/60)/24)+DATE(1970,1,1)</f>
        <v>40564.649456018517</v>
      </c>
      <c r="M1667" s="30">
        <f t="shared" ref="M1667:M1730" si="26">ROUND(+J1667-L1667,0)</f>
        <v>31</v>
      </c>
      <c r="N1667" t="b">
        <v>0</v>
      </c>
      <c r="O1667">
        <v>93</v>
      </c>
      <c r="P1667" t="b">
        <v>1</v>
      </c>
      <c r="Q1667" s="6">
        <f>+E1667/D1667</f>
        <v>1.1945714285714286</v>
      </c>
      <c r="R1667" s="9">
        <f>IF(O1667&gt;0,E1667/O1667,0)</f>
        <v>44.956989247311824</v>
      </c>
      <c r="S1667" t="s">
        <v>8292</v>
      </c>
      <c r="T1667" t="s">
        <v>8324</v>
      </c>
      <c r="U1667" t="s">
        <v>8345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15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>(((I1668/60)/60)/24)+DATE(1970,1,1)</f>
        <v>41361.211493055554</v>
      </c>
      <c r="K1668">
        <v>1361858673</v>
      </c>
      <c r="L1668" s="13">
        <f>(((K1668/60)/60)/24)+DATE(1970,1,1)</f>
        <v>41331.253159722226</v>
      </c>
      <c r="M1668" s="30">
        <f t="shared" si="26"/>
        <v>30</v>
      </c>
      <c r="N1668" t="b">
        <v>0</v>
      </c>
      <c r="O1668">
        <v>98</v>
      </c>
      <c r="P1668" t="b">
        <v>1</v>
      </c>
      <c r="Q1668" s="6">
        <f>+E1668/D1668</f>
        <v>1.6088</v>
      </c>
      <c r="R1668" s="9">
        <f>IF(O1668&gt;0,E1668/O1668,0)</f>
        <v>41.04081632653061</v>
      </c>
      <c r="S1668" t="s">
        <v>8292</v>
      </c>
      <c r="T1668" t="s">
        <v>8324</v>
      </c>
      <c r="U1668" t="s">
        <v>8345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15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>(((I1669/60)/60)/24)+DATE(1970,1,1)</f>
        <v>41709.290972222225</v>
      </c>
      <c r="K1669">
        <v>1392169298</v>
      </c>
      <c r="L1669" s="13">
        <f>(((K1669/60)/60)/24)+DATE(1970,1,1)</f>
        <v>41682.0705787037</v>
      </c>
      <c r="M1669" s="30">
        <f t="shared" si="26"/>
        <v>27</v>
      </c>
      <c r="N1669" t="b">
        <v>0</v>
      </c>
      <c r="O1669">
        <v>82</v>
      </c>
      <c r="P1669" t="b">
        <v>1</v>
      </c>
      <c r="Q1669" s="6">
        <f>+E1669/D1669</f>
        <v>1.2685294117647059</v>
      </c>
      <c r="R1669" s="9">
        <f>IF(O1669&gt;0,E1669/O1669,0)</f>
        <v>52.597560975609753</v>
      </c>
      <c r="S1669" t="s">
        <v>8292</v>
      </c>
      <c r="T1669" t="s">
        <v>8324</v>
      </c>
      <c r="U1669" t="s">
        <v>8345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15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>(((I1670/60)/60)/24)+DATE(1970,1,1)</f>
        <v>40875.191423611112</v>
      </c>
      <c r="K1670">
        <v>1319859339</v>
      </c>
      <c r="L1670" s="13">
        <f>(((K1670/60)/60)/24)+DATE(1970,1,1)</f>
        <v>40845.14975694444</v>
      </c>
      <c r="M1670" s="30">
        <f t="shared" si="26"/>
        <v>30</v>
      </c>
      <c r="N1670" t="b">
        <v>0</v>
      </c>
      <c r="O1670">
        <v>116</v>
      </c>
      <c r="P1670" t="b">
        <v>1</v>
      </c>
      <c r="Q1670" s="6">
        <f>+E1670/D1670</f>
        <v>1.026375</v>
      </c>
      <c r="R1670" s="9">
        <f>IF(O1670&gt;0,E1670/O1670,0)</f>
        <v>70.784482758620683</v>
      </c>
      <c r="S1670" t="s">
        <v>8292</v>
      </c>
      <c r="T1670" t="s">
        <v>8324</v>
      </c>
      <c r="U1670" t="s">
        <v>8345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15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>(((I1671/60)/60)/24)+DATE(1970,1,1)</f>
        <v>42521.885138888887</v>
      </c>
      <c r="K1671">
        <v>1459545276</v>
      </c>
      <c r="L1671" s="13">
        <f>(((K1671/60)/60)/24)+DATE(1970,1,1)</f>
        <v>42461.885138888887</v>
      </c>
      <c r="M1671" s="30">
        <f t="shared" si="26"/>
        <v>60</v>
      </c>
      <c r="N1671" t="b">
        <v>0</v>
      </c>
      <c r="O1671">
        <v>52</v>
      </c>
      <c r="P1671" t="b">
        <v>1</v>
      </c>
      <c r="Q1671" s="6">
        <f>+E1671/D1671</f>
        <v>1.3975</v>
      </c>
      <c r="R1671" s="9">
        <f>IF(O1671&gt;0,E1671/O1671,0)</f>
        <v>53.75</v>
      </c>
      <c r="S1671" t="s">
        <v>8292</v>
      </c>
      <c r="T1671" t="s">
        <v>8324</v>
      </c>
      <c r="U1671" t="s">
        <v>8345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15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>(((I1672/60)/60)/24)+DATE(1970,1,1)</f>
        <v>40364.166666666664</v>
      </c>
      <c r="K1672">
        <v>1273961999</v>
      </c>
      <c r="L1672" s="13">
        <f>(((K1672/60)/60)/24)+DATE(1970,1,1)</f>
        <v>40313.930543981485</v>
      </c>
      <c r="M1672" s="30">
        <f t="shared" si="26"/>
        <v>50</v>
      </c>
      <c r="N1672" t="b">
        <v>0</v>
      </c>
      <c r="O1672">
        <v>23</v>
      </c>
      <c r="P1672" t="b">
        <v>1</v>
      </c>
      <c r="Q1672" s="6">
        <f>+E1672/D1672</f>
        <v>1.026</v>
      </c>
      <c r="R1672" s="9">
        <f>IF(O1672&gt;0,E1672/O1672,0)</f>
        <v>44.608695652173914</v>
      </c>
      <c r="S1672" t="s">
        <v>8292</v>
      </c>
      <c r="T1672" t="s">
        <v>8324</v>
      </c>
      <c r="U1672" t="s">
        <v>8345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15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>(((I1673/60)/60)/24)+DATE(1970,1,1)</f>
        <v>42583.54414351852</v>
      </c>
      <c r="K1673">
        <v>1467464614</v>
      </c>
      <c r="L1673" s="13">
        <f>(((K1673/60)/60)/24)+DATE(1970,1,1)</f>
        <v>42553.54414351852</v>
      </c>
      <c r="M1673" s="30">
        <f t="shared" si="26"/>
        <v>30</v>
      </c>
      <c r="N1673" t="b">
        <v>0</v>
      </c>
      <c r="O1673">
        <v>77</v>
      </c>
      <c r="P1673" t="b">
        <v>1</v>
      </c>
      <c r="Q1673" s="6">
        <f>+E1673/D1673</f>
        <v>1.0067349999999999</v>
      </c>
      <c r="R1673" s="9">
        <f>IF(O1673&gt;0,E1673/O1673,0)</f>
        <v>26.148961038961041</v>
      </c>
      <c r="S1673" t="s">
        <v>8292</v>
      </c>
      <c r="T1673" t="s">
        <v>8324</v>
      </c>
      <c r="U1673" t="s">
        <v>8345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15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>(((I1674/60)/60)/24)+DATE(1970,1,1)</f>
        <v>41064.656597222223</v>
      </c>
      <c r="K1674">
        <v>1336232730</v>
      </c>
      <c r="L1674" s="13">
        <f>(((K1674/60)/60)/24)+DATE(1970,1,1)</f>
        <v>41034.656597222223</v>
      </c>
      <c r="M1674" s="30">
        <f t="shared" si="26"/>
        <v>30</v>
      </c>
      <c r="N1674" t="b">
        <v>0</v>
      </c>
      <c r="O1674">
        <v>49</v>
      </c>
      <c r="P1674" t="b">
        <v>1</v>
      </c>
      <c r="Q1674" s="6">
        <f>+E1674/D1674</f>
        <v>1.1294117647058823</v>
      </c>
      <c r="R1674" s="9">
        <f>IF(O1674&gt;0,E1674/O1674,0)</f>
        <v>39.183673469387756</v>
      </c>
      <c r="S1674" t="s">
        <v>8292</v>
      </c>
      <c r="T1674" t="s">
        <v>8324</v>
      </c>
      <c r="U1674" t="s">
        <v>8345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1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>(((I1675/60)/60)/24)+DATE(1970,1,1)</f>
        <v>42069.878379629634</v>
      </c>
      <c r="K1675">
        <v>1423083892</v>
      </c>
      <c r="L1675" s="13">
        <f>(((K1675/60)/60)/24)+DATE(1970,1,1)</f>
        <v>42039.878379629634</v>
      </c>
      <c r="M1675" s="30">
        <f t="shared" si="26"/>
        <v>30</v>
      </c>
      <c r="N1675" t="b">
        <v>0</v>
      </c>
      <c r="O1675">
        <v>59</v>
      </c>
      <c r="P1675" t="b">
        <v>1</v>
      </c>
      <c r="Q1675" s="6">
        <f>+E1675/D1675</f>
        <v>1.2809523809523808</v>
      </c>
      <c r="R1675" s="9">
        <f>IF(O1675&gt;0,E1675/O1675,0)</f>
        <v>45.593220338983052</v>
      </c>
      <c r="S1675" t="s">
        <v>8292</v>
      </c>
      <c r="T1675" t="s">
        <v>8324</v>
      </c>
      <c r="U1675" t="s">
        <v>8345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15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>(((I1676/60)/60)/24)+DATE(1970,1,1)</f>
        <v>42600.290972222225</v>
      </c>
      <c r="K1676">
        <v>1468852306</v>
      </c>
      <c r="L1676" s="13">
        <f>(((K1676/60)/60)/24)+DATE(1970,1,1)</f>
        <v>42569.605393518519</v>
      </c>
      <c r="M1676" s="30">
        <f t="shared" si="26"/>
        <v>31</v>
      </c>
      <c r="N1676" t="b">
        <v>0</v>
      </c>
      <c r="O1676">
        <v>113</v>
      </c>
      <c r="P1676" t="b">
        <v>1</v>
      </c>
      <c r="Q1676" s="6">
        <f>+E1676/D1676</f>
        <v>2.0169999999999999</v>
      </c>
      <c r="R1676" s="9">
        <f>IF(O1676&gt;0,E1676/O1676,0)</f>
        <v>89.247787610619469</v>
      </c>
      <c r="S1676" t="s">
        <v>8292</v>
      </c>
      <c r="T1676" t="s">
        <v>8324</v>
      </c>
      <c r="U1676" t="s">
        <v>8345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15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>(((I1677/60)/60)/24)+DATE(1970,1,1)</f>
        <v>40832.918749999997</v>
      </c>
      <c r="K1677">
        <v>1316194540</v>
      </c>
      <c r="L1677" s="13">
        <f>(((K1677/60)/60)/24)+DATE(1970,1,1)</f>
        <v>40802.733101851853</v>
      </c>
      <c r="M1677" s="30">
        <f t="shared" si="26"/>
        <v>30</v>
      </c>
      <c r="N1677" t="b">
        <v>0</v>
      </c>
      <c r="O1677">
        <v>34</v>
      </c>
      <c r="P1677" t="b">
        <v>1</v>
      </c>
      <c r="Q1677" s="6">
        <f>+E1677/D1677</f>
        <v>1.37416</v>
      </c>
      <c r="R1677" s="9">
        <f>IF(O1677&gt;0,E1677/O1677,0)</f>
        <v>40.416470588235299</v>
      </c>
      <c r="S1677" t="s">
        <v>8292</v>
      </c>
      <c r="T1677" t="s">
        <v>8324</v>
      </c>
      <c r="U1677" t="s">
        <v>8345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15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>(((I1678/60)/60)/24)+DATE(1970,1,1)</f>
        <v>41020.165972222225</v>
      </c>
      <c r="K1678">
        <v>1330968347</v>
      </c>
      <c r="L1678" s="13">
        <f>(((K1678/60)/60)/24)+DATE(1970,1,1)</f>
        <v>40973.72623842593</v>
      </c>
      <c r="M1678" s="30">
        <f t="shared" si="26"/>
        <v>46</v>
      </c>
      <c r="N1678" t="b">
        <v>0</v>
      </c>
      <c r="O1678">
        <v>42</v>
      </c>
      <c r="P1678" t="b">
        <v>1</v>
      </c>
      <c r="Q1678" s="6">
        <f>+E1678/D1678</f>
        <v>1.1533333333333333</v>
      </c>
      <c r="R1678" s="9">
        <f>IF(O1678&gt;0,E1678/O1678,0)</f>
        <v>82.38095238095238</v>
      </c>
      <c r="S1678" t="s">
        <v>8292</v>
      </c>
      <c r="T1678" t="s">
        <v>8324</v>
      </c>
      <c r="U1678" t="s">
        <v>8345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15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>(((I1679/60)/60)/24)+DATE(1970,1,1)</f>
        <v>42476.249305555553</v>
      </c>
      <c r="K1679">
        <v>1455615976</v>
      </c>
      <c r="L1679" s="13">
        <f>(((K1679/60)/60)/24)+DATE(1970,1,1)</f>
        <v>42416.407129629632</v>
      </c>
      <c r="M1679" s="30">
        <f t="shared" si="26"/>
        <v>60</v>
      </c>
      <c r="N1679" t="b">
        <v>0</v>
      </c>
      <c r="O1679">
        <v>42</v>
      </c>
      <c r="P1679" t="b">
        <v>1</v>
      </c>
      <c r="Q1679" s="6">
        <f>+E1679/D1679</f>
        <v>1.1166666666666667</v>
      </c>
      <c r="R1679" s="9">
        <f>IF(O1679&gt;0,E1679/O1679,0)</f>
        <v>159.52380952380952</v>
      </c>
      <c r="S1679" t="s">
        <v>8292</v>
      </c>
      <c r="T1679" t="s">
        <v>8324</v>
      </c>
      <c r="U1679" t="s">
        <v>8345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15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>(((I1680/60)/60)/24)+DATE(1970,1,1)</f>
        <v>41676.854988425926</v>
      </c>
      <c r="K1680">
        <v>1390509071</v>
      </c>
      <c r="L1680" s="13">
        <f>(((K1680/60)/60)/24)+DATE(1970,1,1)</f>
        <v>41662.854988425926</v>
      </c>
      <c r="M1680" s="30">
        <f t="shared" si="26"/>
        <v>14</v>
      </c>
      <c r="N1680" t="b">
        <v>0</v>
      </c>
      <c r="O1680">
        <v>49</v>
      </c>
      <c r="P1680" t="b">
        <v>1</v>
      </c>
      <c r="Q1680" s="6">
        <f>+E1680/D1680</f>
        <v>1.1839999999999999</v>
      </c>
      <c r="R1680" s="9">
        <f>IF(O1680&gt;0,E1680/O1680,0)</f>
        <v>36.244897959183675</v>
      </c>
      <c r="S1680" t="s">
        <v>8292</v>
      </c>
      <c r="T1680" t="s">
        <v>8324</v>
      </c>
      <c r="U1680" t="s">
        <v>8345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15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>(((I1681/60)/60)/24)+DATE(1970,1,1)</f>
        <v>40746.068807870368</v>
      </c>
      <c r="K1681">
        <v>1309311545</v>
      </c>
      <c r="L1681" s="13">
        <f>(((K1681/60)/60)/24)+DATE(1970,1,1)</f>
        <v>40723.068807870368</v>
      </c>
      <c r="M1681" s="30">
        <f t="shared" si="26"/>
        <v>23</v>
      </c>
      <c r="N1681" t="b">
        <v>0</v>
      </c>
      <c r="O1681">
        <v>56</v>
      </c>
      <c r="P1681" t="b">
        <v>1</v>
      </c>
      <c r="Q1681" s="6">
        <f>+E1681/D1681</f>
        <v>1.75</v>
      </c>
      <c r="R1681" s="9">
        <f>IF(O1681&gt;0,E1681/O1681,0)</f>
        <v>62.5</v>
      </c>
      <c r="S1681" t="s">
        <v>8292</v>
      </c>
      <c r="T1681" t="s">
        <v>8324</v>
      </c>
      <c r="U1681" t="s">
        <v>8345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15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>(((I1682/60)/60)/24)+DATE(1970,1,1)</f>
        <v>41832.757719907408</v>
      </c>
      <c r="K1682">
        <v>1402596667</v>
      </c>
      <c r="L1682" s="13">
        <f>(((K1682/60)/60)/24)+DATE(1970,1,1)</f>
        <v>41802.757719907408</v>
      </c>
      <c r="M1682" s="30">
        <f t="shared" si="26"/>
        <v>30</v>
      </c>
      <c r="N1682" t="b">
        <v>0</v>
      </c>
      <c r="O1682">
        <v>25</v>
      </c>
      <c r="P1682" t="b">
        <v>1</v>
      </c>
      <c r="Q1682" s="6">
        <f>+E1682/D1682</f>
        <v>1.175</v>
      </c>
      <c r="R1682" s="9">
        <f>IF(O1682&gt;0,E1682/O1682,0)</f>
        <v>47</v>
      </c>
      <c r="S1682" t="s">
        <v>8292</v>
      </c>
      <c r="T1682" t="s">
        <v>8324</v>
      </c>
      <c r="U1682" t="s">
        <v>8345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15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>(((I1683/60)/60)/24)+DATE(1970,1,1)</f>
        <v>42823.083333333328</v>
      </c>
      <c r="K1683">
        <v>1486522484</v>
      </c>
      <c r="L1683" s="13">
        <f>(((K1683/60)/60)/24)+DATE(1970,1,1)</f>
        <v>42774.121342592596</v>
      </c>
      <c r="M1683" s="30">
        <f t="shared" si="26"/>
        <v>49</v>
      </c>
      <c r="N1683" t="b">
        <v>0</v>
      </c>
      <c r="O1683">
        <v>884</v>
      </c>
      <c r="P1683" t="b">
        <v>0</v>
      </c>
      <c r="Q1683" s="6">
        <f>+E1683/D1683</f>
        <v>1.0142212307692309</v>
      </c>
      <c r="R1683" s="9">
        <f>IF(O1683&gt;0,E1683/O1683,0)</f>
        <v>74.575090497737563</v>
      </c>
      <c r="S1683" t="s">
        <v>8293</v>
      </c>
      <c r="T1683" t="s">
        <v>8324</v>
      </c>
      <c r="U1683" t="s">
        <v>8346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15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>(((I1684/60)/60)/24)+DATE(1970,1,1)</f>
        <v>42839.171990740739</v>
      </c>
      <c r="K1684">
        <v>1486962460</v>
      </c>
      <c r="L1684" s="13">
        <f>(((K1684/60)/60)/24)+DATE(1970,1,1)</f>
        <v>42779.21365740741</v>
      </c>
      <c r="M1684" s="30">
        <f t="shared" si="26"/>
        <v>60</v>
      </c>
      <c r="N1684" t="b">
        <v>0</v>
      </c>
      <c r="O1684">
        <v>0</v>
      </c>
      <c r="P1684" t="b">
        <v>0</v>
      </c>
      <c r="Q1684" s="6">
        <f>+E1684/D1684</f>
        <v>0</v>
      </c>
      <c r="R1684" s="9">
        <f>IF(O1684&gt;0,E1684/O1684,0)</f>
        <v>0</v>
      </c>
      <c r="S1684" t="s">
        <v>8293</v>
      </c>
      <c r="T1684" t="s">
        <v>8324</v>
      </c>
      <c r="U1684" t="s">
        <v>8346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1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>(((I1685/60)/60)/24)+DATE(1970,1,1)</f>
        <v>42832.781689814816</v>
      </c>
      <c r="K1685">
        <v>1489517138</v>
      </c>
      <c r="L1685" s="13">
        <f>(((K1685/60)/60)/24)+DATE(1970,1,1)</f>
        <v>42808.781689814816</v>
      </c>
      <c r="M1685" s="30">
        <f t="shared" si="26"/>
        <v>24</v>
      </c>
      <c r="N1685" t="b">
        <v>0</v>
      </c>
      <c r="O1685">
        <v>10</v>
      </c>
      <c r="P1685" t="b">
        <v>0</v>
      </c>
      <c r="Q1685" s="6">
        <f>+E1685/D1685</f>
        <v>0.21714285714285714</v>
      </c>
      <c r="R1685" s="9">
        <f>IF(O1685&gt;0,E1685/O1685,0)</f>
        <v>76</v>
      </c>
      <c r="S1685" t="s">
        <v>8293</v>
      </c>
      <c r="T1685" t="s">
        <v>8324</v>
      </c>
      <c r="U1685" t="s">
        <v>8346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15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>(((I1686/60)/60)/24)+DATE(1970,1,1)</f>
        <v>42811.773622685185</v>
      </c>
      <c r="K1686">
        <v>1487360041</v>
      </c>
      <c r="L1686" s="13">
        <f>(((K1686/60)/60)/24)+DATE(1970,1,1)</f>
        <v>42783.815289351856</v>
      </c>
      <c r="M1686" s="30">
        <f t="shared" si="26"/>
        <v>28</v>
      </c>
      <c r="N1686" t="b">
        <v>0</v>
      </c>
      <c r="O1686">
        <v>101</v>
      </c>
      <c r="P1686" t="b">
        <v>0</v>
      </c>
      <c r="Q1686" s="6">
        <f>+E1686/D1686</f>
        <v>1.0912500000000001</v>
      </c>
      <c r="R1686" s="9">
        <f>IF(O1686&gt;0,E1686/O1686,0)</f>
        <v>86.43564356435644</v>
      </c>
      <c r="S1686" t="s">
        <v>8293</v>
      </c>
      <c r="T1686" t="s">
        <v>8324</v>
      </c>
      <c r="U1686" t="s">
        <v>8346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15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>(((I1687/60)/60)/24)+DATE(1970,1,1)</f>
        <v>42818.208599537036</v>
      </c>
      <c r="K1687">
        <v>1487743223</v>
      </c>
      <c r="L1687" s="13">
        <f>(((K1687/60)/60)/24)+DATE(1970,1,1)</f>
        <v>42788.2502662037</v>
      </c>
      <c r="M1687" s="30">
        <f t="shared" si="26"/>
        <v>30</v>
      </c>
      <c r="N1687" t="b">
        <v>0</v>
      </c>
      <c r="O1687">
        <v>15</v>
      </c>
      <c r="P1687" t="b">
        <v>0</v>
      </c>
      <c r="Q1687" s="6">
        <f>+E1687/D1687</f>
        <v>1.0285714285714285</v>
      </c>
      <c r="R1687" s="9">
        <f>IF(O1687&gt;0,E1687/O1687,0)</f>
        <v>24</v>
      </c>
      <c r="S1687" t="s">
        <v>8293</v>
      </c>
      <c r="T1687" t="s">
        <v>8324</v>
      </c>
      <c r="U1687" t="s">
        <v>8346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15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>(((I1688/60)/60)/24)+DATE(1970,1,1)</f>
        <v>42852.802303240736</v>
      </c>
      <c r="K1688">
        <v>1488140119</v>
      </c>
      <c r="L1688" s="13">
        <f>(((K1688/60)/60)/24)+DATE(1970,1,1)</f>
        <v>42792.843969907408</v>
      </c>
      <c r="M1688" s="30">
        <f t="shared" si="26"/>
        <v>60</v>
      </c>
      <c r="N1688" t="b">
        <v>0</v>
      </c>
      <c r="O1688">
        <v>1</v>
      </c>
      <c r="P1688" t="b">
        <v>0</v>
      </c>
      <c r="Q1688" s="6">
        <f>+E1688/D1688</f>
        <v>3.5999999999999999E-3</v>
      </c>
      <c r="R1688" s="9">
        <f>IF(O1688&gt;0,E1688/O1688,0)</f>
        <v>18</v>
      </c>
      <c r="S1688" t="s">
        <v>8293</v>
      </c>
      <c r="T1688" t="s">
        <v>8324</v>
      </c>
      <c r="U1688" t="s">
        <v>8346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15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>(((I1689/60)/60)/24)+DATE(1970,1,1)</f>
        <v>42835.84375</v>
      </c>
      <c r="K1689">
        <v>1488935245</v>
      </c>
      <c r="L1689" s="13">
        <f>(((K1689/60)/60)/24)+DATE(1970,1,1)</f>
        <v>42802.046817129631</v>
      </c>
      <c r="M1689" s="30">
        <f t="shared" si="26"/>
        <v>34</v>
      </c>
      <c r="N1689" t="b">
        <v>0</v>
      </c>
      <c r="O1689">
        <v>39</v>
      </c>
      <c r="P1689" t="b">
        <v>0</v>
      </c>
      <c r="Q1689" s="6">
        <f>+E1689/D1689</f>
        <v>0.3125</v>
      </c>
      <c r="R1689" s="9">
        <f>IF(O1689&gt;0,E1689/O1689,0)</f>
        <v>80.128205128205124</v>
      </c>
      <c r="S1689" t="s">
        <v>8293</v>
      </c>
      <c r="T1689" t="s">
        <v>8324</v>
      </c>
      <c r="U1689" t="s">
        <v>8346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15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>(((I1690/60)/60)/24)+DATE(1970,1,1)</f>
        <v>42834.492986111116</v>
      </c>
      <c r="K1690">
        <v>1489150194</v>
      </c>
      <c r="L1690" s="13">
        <f>(((K1690/60)/60)/24)+DATE(1970,1,1)</f>
        <v>42804.534652777773</v>
      </c>
      <c r="M1690" s="30">
        <f t="shared" si="26"/>
        <v>30</v>
      </c>
      <c r="N1690" t="b">
        <v>0</v>
      </c>
      <c r="O1690">
        <v>7</v>
      </c>
      <c r="P1690" t="b">
        <v>0</v>
      </c>
      <c r="Q1690" s="6">
        <f>+E1690/D1690</f>
        <v>0.443</v>
      </c>
      <c r="R1690" s="9">
        <f>IF(O1690&gt;0,E1690/O1690,0)</f>
        <v>253.14285714285714</v>
      </c>
      <c r="S1690" t="s">
        <v>8293</v>
      </c>
      <c r="T1690" t="s">
        <v>8324</v>
      </c>
      <c r="U1690" t="s">
        <v>8346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15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>(((I1691/60)/60)/24)+DATE(1970,1,1)</f>
        <v>42810.900810185187</v>
      </c>
      <c r="K1691">
        <v>1487111830</v>
      </c>
      <c r="L1691" s="13">
        <f>(((K1691/60)/60)/24)+DATE(1970,1,1)</f>
        <v>42780.942476851851</v>
      </c>
      <c r="M1691" s="30">
        <f t="shared" si="26"/>
        <v>30</v>
      </c>
      <c r="N1691" t="b">
        <v>0</v>
      </c>
      <c r="O1691">
        <v>14</v>
      </c>
      <c r="P1691" t="b">
        <v>0</v>
      </c>
      <c r="Q1691" s="6">
        <f>+E1691/D1691</f>
        <v>1</v>
      </c>
      <c r="R1691" s="9">
        <f>IF(O1691&gt;0,E1691/O1691,0)</f>
        <v>171.42857142857142</v>
      </c>
      <c r="S1691" t="s">
        <v>8293</v>
      </c>
      <c r="T1691" t="s">
        <v>8324</v>
      </c>
      <c r="U1691" t="s">
        <v>8346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15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>(((I1692/60)/60)/24)+DATE(1970,1,1)</f>
        <v>42831.389374999999</v>
      </c>
      <c r="K1692">
        <v>1488882042</v>
      </c>
      <c r="L1692" s="13">
        <f>(((K1692/60)/60)/24)+DATE(1970,1,1)</f>
        <v>42801.43104166667</v>
      </c>
      <c r="M1692" s="30">
        <f t="shared" si="26"/>
        <v>30</v>
      </c>
      <c r="N1692" t="b">
        <v>0</v>
      </c>
      <c r="O1692">
        <v>11</v>
      </c>
      <c r="P1692" t="b">
        <v>0</v>
      </c>
      <c r="Q1692" s="6">
        <f>+E1692/D1692</f>
        <v>0.254</v>
      </c>
      <c r="R1692" s="9">
        <f>IF(O1692&gt;0,E1692/O1692,0)</f>
        <v>57.727272727272727</v>
      </c>
      <c r="S1692" t="s">
        <v>8293</v>
      </c>
      <c r="T1692" t="s">
        <v>8324</v>
      </c>
      <c r="U1692" t="s">
        <v>8346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15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>(((I1693/60)/60)/24)+DATE(1970,1,1)</f>
        <v>42828.041666666672</v>
      </c>
      <c r="K1693">
        <v>1488387008</v>
      </c>
      <c r="L1693" s="13">
        <f>(((K1693/60)/60)/24)+DATE(1970,1,1)</f>
        <v>42795.701481481476</v>
      </c>
      <c r="M1693" s="30">
        <f t="shared" si="26"/>
        <v>32</v>
      </c>
      <c r="N1693" t="b">
        <v>0</v>
      </c>
      <c r="O1693">
        <v>38</v>
      </c>
      <c r="P1693" t="b">
        <v>0</v>
      </c>
      <c r="Q1693" s="6">
        <f>+E1693/D1693</f>
        <v>0.33473333333333333</v>
      </c>
      <c r="R1693" s="9">
        <f>IF(O1693&gt;0,E1693/O1693,0)</f>
        <v>264.26315789473682</v>
      </c>
      <c r="S1693" t="s">
        <v>8293</v>
      </c>
      <c r="T1693" t="s">
        <v>8324</v>
      </c>
      <c r="U1693" t="s">
        <v>8346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15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>(((I1694/60)/60)/24)+DATE(1970,1,1)</f>
        <v>42820.999305555553</v>
      </c>
      <c r="K1694">
        <v>1487734667</v>
      </c>
      <c r="L1694" s="13">
        <f>(((K1694/60)/60)/24)+DATE(1970,1,1)</f>
        <v>42788.151238425926</v>
      </c>
      <c r="M1694" s="30">
        <f t="shared" si="26"/>
        <v>33</v>
      </c>
      <c r="N1694" t="b">
        <v>0</v>
      </c>
      <c r="O1694">
        <v>15</v>
      </c>
      <c r="P1694" t="b">
        <v>0</v>
      </c>
      <c r="Q1694" s="6">
        <f>+E1694/D1694</f>
        <v>0.47799999999999998</v>
      </c>
      <c r="R1694" s="9">
        <f>IF(O1694&gt;0,E1694/O1694,0)</f>
        <v>159.33333333333334</v>
      </c>
      <c r="S1694" t="s">
        <v>8293</v>
      </c>
      <c r="T1694" t="s">
        <v>8324</v>
      </c>
      <c r="U1694" t="s">
        <v>8346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1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>(((I1695/60)/60)/24)+DATE(1970,1,1)</f>
        <v>42834.833333333328</v>
      </c>
      <c r="K1695">
        <v>1489097112</v>
      </c>
      <c r="L1695" s="13">
        <f>(((K1695/60)/60)/24)+DATE(1970,1,1)</f>
        <v>42803.920277777783</v>
      </c>
      <c r="M1695" s="30">
        <f t="shared" si="26"/>
        <v>31</v>
      </c>
      <c r="N1695" t="b">
        <v>0</v>
      </c>
      <c r="O1695">
        <v>8</v>
      </c>
      <c r="P1695" t="b">
        <v>0</v>
      </c>
      <c r="Q1695" s="6">
        <f>+E1695/D1695</f>
        <v>9.3333333333333338E-2</v>
      </c>
      <c r="R1695" s="9">
        <f>IF(O1695&gt;0,E1695/O1695,0)</f>
        <v>35</v>
      </c>
      <c r="S1695" t="s">
        <v>8293</v>
      </c>
      <c r="T1695" t="s">
        <v>8324</v>
      </c>
      <c r="U1695" t="s">
        <v>8346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15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>(((I1696/60)/60)/24)+DATE(1970,1,1)</f>
        <v>42821.191666666666</v>
      </c>
      <c r="K1696">
        <v>1488038674</v>
      </c>
      <c r="L1696" s="13">
        <f>(((K1696/60)/60)/24)+DATE(1970,1,1)</f>
        <v>42791.669837962967</v>
      </c>
      <c r="M1696" s="30">
        <f t="shared" si="26"/>
        <v>30</v>
      </c>
      <c r="N1696" t="b">
        <v>0</v>
      </c>
      <c r="O1696">
        <v>1</v>
      </c>
      <c r="P1696" t="b">
        <v>0</v>
      </c>
      <c r="Q1696" s="6">
        <f>+E1696/D1696</f>
        <v>5.0000000000000001E-4</v>
      </c>
      <c r="R1696" s="9">
        <f>IF(O1696&gt;0,E1696/O1696,0)</f>
        <v>5</v>
      </c>
      <c r="S1696" t="s">
        <v>8293</v>
      </c>
      <c r="T1696" t="s">
        <v>8324</v>
      </c>
      <c r="U1696" t="s">
        <v>8346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15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>(((I1697/60)/60)/24)+DATE(1970,1,1)</f>
        <v>42835.041666666672</v>
      </c>
      <c r="K1697">
        <v>1488847514</v>
      </c>
      <c r="L1697" s="13">
        <f>(((K1697/60)/60)/24)+DATE(1970,1,1)</f>
        <v>42801.031412037039</v>
      </c>
      <c r="M1697" s="30">
        <f t="shared" si="26"/>
        <v>34</v>
      </c>
      <c r="N1697" t="b">
        <v>0</v>
      </c>
      <c r="O1697">
        <v>23</v>
      </c>
      <c r="P1697" t="b">
        <v>0</v>
      </c>
      <c r="Q1697" s="6">
        <f>+E1697/D1697</f>
        <v>0.11708333333333333</v>
      </c>
      <c r="R1697" s="9">
        <f>IF(O1697&gt;0,E1697/O1697,0)</f>
        <v>61.086956521739133</v>
      </c>
      <c r="S1697" t="s">
        <v>8293</v>
      </c>
      <c r="T1697" t="s">
        <v>8324</v>
      </c>
      <c r="U1697" t="s">
        <v>8346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15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>(((I1698/60)/60)/24)+DATE(1970,1,1)</f>
        <v>42826.027905092589</v>
      </c>
      <c r="K1698">
        <v>1488418811</v>
      </c>
      <c r="L1698" s="13">
        <f>(((K1698/60)/60)/24)+DATE(1970,1,1)</f>
        <v>42796.069571759261</v>
      </c>
      <c r="M1698" s="30">
        <f t="shared" si="26"/>
        <v>30</v>
      </c>
      <c r="N1698" t="b">
        <v>0</v>
      </c>
      <c r="O1698">
        <v>0</v>
      </c>
      <c r="P1698" t="b">
        <v>0</v>
      </c>
      <c r="Q1698" s="6">
        <f>+E1698/D1698</f>
        <v>0</v>
      </c>
      <c r="R1698" s="9">
        <f>IF(O1698&gt;0,E1698/O1698,0)</f>
        <v>0</v>
      </c>
      <c r="S1698" t="s">
        <v>8293</v>
      </c>
      <c r="T1698" t="s">
        <v>8324</v>
      </c>
      <c r="U1698" t="s">
        <v>8346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15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>(((I1699/60)/60)/24)+DATE(1970,1,1)</f>
        <v>42834.991296296299</v>
      </c>
      <c r="K1699">
        <v>1489193248</v>
      </c>
      <c r="L1699" s="13">
        <f>(((K1699/60)/60)/24)+DATE(1970,1,1)</f>
        <v>42805.032962962956</v>
      </c>
      <c r="M1699" s="30">
        <f t="shared" si="26"/>
        <v>30</v>
      </c>
      <c r="N1699" t="b">
        <v>0</v>
      </c>
      <c r="O1699">
        <v>22</v>
      </c>
      <c r="P1699" t="b">
        <v>0</v>
      </c>
      <c r="Q1699" s="6">
        <f>+E1699/D1699</f>
        <v>0.20208000000000001</v>
      </c>
      <c r="R1699" s="9">
        <f>IF(O1699&gt;0,E1699/O1699,0)</f>
        <v>114.81818181818181</v>
      </c>
      <c r="S1699" t="s">
        <v>8293</v>
      </c>
      <c r="T1699" t="s">
        <v>8324</v>
      </c>
      <c r="U1699" t="s">
        <v>8346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15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>(((I1700/60)/60)/24)+DATE(1970,1,1)</f>
        <v>42820.147916666669</v>
      </c>
      <c r="K1700">
        <v>1488430760</v>
      </c>
      <c r="L1700" s="13">
        <f>(((K1700/60)/60)/24)+DATE(1970,1,1)</f>
        <v>42796.207870370374</v>
      </c>
      <c r="M1700" s="30">
        <f t="shared" si="26"/>
        <v>24</v>
      </c>
      <c r="N1700" t="b">
        <v>0</v>
      </c>
      <c r="O1700">
        <v>0</v>
      </c>
      <c r="P1700" t="b">
        <v>0</v>
      </c>
      <c r="Q1700" s="6">
        <f>+E1700/D1700</f>
        <v>0</v>
      </c>
      <c r="R1700" s="9">
        <f>IF(O1700&gt;0,E1700/O1700,0)</f>
        <v>0</v>
      </c>
      <c r="S1700" t="s">
        <v>8293</v>
      </c>
      <c r="T1700" t="s">
        <v>8324</v>
      </c>
      <c r="U1700" t="s">
        <v>8346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15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>(((I1701/60)/60)/24)+DATE(1970,1,1)</f>
        <v>42836.863946759258</v>
      </c>
      <c r="K1701">
        <v>1489351445</v>
      </c>
      <c r="L1701" s="13">
        <f>(((K1701/60)/60)/24)+DATE(1970,1,1)</f>
        <v>42806.863946759258</v>
      </c>
      <c r="M1701" s="30">
        <f t="shared" si="26"/>
        <v>30</v>
      </c>
      <c r="N1701" t="b">
        <v>0</v>
      </c>
      <c r="O1701">
        <v>4</v>
      </c>
      <c r="P1701" t="b">
        <v>0</v>
      </c>
      <c r="Q1701" s="6">
        <f>+E1701/D1701</f>
        <v>4.2311459353574929E-2</v>
      </c>
      <c r="R1701" s="9">
        <f>IF(O1701&gt;0,E1701/O1701,0)</f>
        <v>54</v>
      </c>
      <c r="S1701" t="s">
        <v>8293</v>
      </c>
      <c r="T1701" t="s">
        <v>8324</v>
      </c>
      <c r="U1701" t="s">
        <v>8346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15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>(((I1702/60)/60)/24)+DATE(1970,1,1)</f>
        <v>42826.166666666672</v>
      </c>
      <c r="K1702">
        <v>1488418990</v>
      </c>
      <c r="L1702" s="13">
        <f>(((K1702/60)/60)/24)+DATE(1970,1,1)</f>
        <v>42796.071643518517</v>
      </c>
      <c r="M1702" s="30">
        <f t="shared" si="26"/>
        <v>30</v>
      </c>
      <c r="N1702" t="b">
        <v>0</v>
      </c>
      <c r="O1702">
        <v>79</v>
      </c>
      <c r="P1702" t="b">
        <v>0</v>
      </c>
      <c r="Q1702" s="6">
        <f>+E1702/D1702</f>
        <v>0.2606</v>
      </c>
      <c r="R1702" s="9">
        <f>IF(O1702&gt;0,E1702/O1702,0)</f>
        <v>65.974683544303801</v>
      </c>
      <c r="S1702" t="s">
        <v>8293</v>
      </c>
      <c r="T1702" t="s">
        <v>8324</v>
      </c>
      <c r="U1702" t="s">
        <v>8346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15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>(((I1703/60)/60)/24)+DATE(1970,1,1)</f>
        <v>42019.664409722223</v>
      </c>
      <c r="K1703">
        <v>1418745405</v>
      </c>
      <c r="L1703" s="13">
        <f>(((K1703/60)/60)/24)+DATE(1970,1,1)</f>
        <v>41989.664409722223</v>
      </c>
      <c r="M1703" s="30">
        <f t="shared" si="26"/>
        <v>30</v>
      </c>
      <c r="N1703" t="b">
        <v>0</v>
      </c>
      <c r="O1703">
        <v>2</v>
      </c>
      <c r="P1703" t="b">
        <v>0</v>
      </c>
      <c r="Q1703" s="6">
        <f>+E1703/D1703</f>
        <v>1.9801980198019802E-3</v>
      </c>
      <c r="R1703" s="9">
        <f>IF(O1703&gt;0,E1703/O1703,0)</f>
        <v>5</v>
      </c>
      <c r="S1703" t="s">
        <v>8293</v>
      </c>
      <c r="T1703" t="s">
        <v>8324</v>
      </c>
      <c r="U1703" t="s">
        <v>8346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15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>(((I1704/60)/60)/24)+DATE(1970,1,1)</f>
        <v>42093.828125</v>
      </c>
      <c r="K1704">
        <v>1425156750</v>
      </c>
      <c r="L1704" s="13">
        <f>(((K1704/60)/60)/24)+DATE(1970,1,1)</f>
        <v>42063.869791666672</v>
      </c>
      <c r="M1704" s="30">
        <f t="shared" si="26"/>
        <v>30</v>
      </c>
      <c r="N1704" t="b">
        <v>0</v>
      </c>
      <c r="O1704">
        <v>1</v>
      </c>
      <c r="P1704" t="b">
        <v>0</v>
      </c>
      <c r="Q1704" s="6">
        <f>+E1704/D1704</f>
        <v>6.0606060606060605E-5</v>
      </c>
      <c r="R1704" s="9">
        <f>IF(O1704&gt;0,E1704/O1704,0)</f>
        <v>1</v>
      </c>
      <c r="S1704" t="s">
        <v>8293</v>
      </c>
      <c r="T1704" t="s">
        <v>8324</v>
      </c>
      <c r="U1704" t="s">
        <v>8346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1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>(((I1705/60)/60)/24)+DATE(1970,1,1)</f>
        <v>42247.281678240746</v>
      </c>
      <c r="K1705">
        <v>1435819537</v>
      </c>
      <c r="L1705" s="13">
        <f>(((K1705/60)/60)/24)+DATE(1970,1,1)</f>
        <v>42187.281678240746</v>
      </c>
      <c r="M1705" s="30">
        <f t="shared" si="26"/>
        <v>60</v>
      </c>
      <c r="N1705" t="b">
        <v>0</v>
      </c>
      <c r="O1705">
        <v>2</v>
      </c>
      <c r="P1705" t="b">
        <v>0</v>
      </c>
      <c r="Q1705" s="6">
        <f>+E1705/D1705</f>
        <v>1.0200000000000001E-2</v>
      </c>
      <c r="R1705" s="9">
        <f>IF(O1705&gt;0,E1705/O1705,0)</f>
        <v>25.5</v>
      </c>
      <c r="S1705" t="s">
        <v>8293</v>
      </c>
      <c r="T1705" t="s">
        <v>8324</v>
      </c>
      <c r="U1705" t="s">
        <v>8346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15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>(((I1706/60)/60)/24)+DATE(1970,1,1)</f>
        <v>42051.139733796299</v>
      </c>
      <c r="K1706">
        <v>1421464873</v>
      </c>
      <c r="L1706" s="13">
        <f>(((K1706/60)/60)/24)+DATE(1970,1,1)</f>
        <v>42021.139733796299</v>
      </c>
      <c r="M1706" s="30">
        <f t="shared" si="26"/>
        <v>30</v>
      </c>
      <c r="N1706" t="b">
        <v>0</v>
      </c>
      <c r="O1706">
        <v>11</v>
      </c>
      <c r="P1706" t="b">
        <v>0</v>
      </c>
      <c r="Q1706" s="6">
        <f>+E1706/D1706</f>
        <v>0.65100000000000002</v>
      </c>
      <c r="R1706" s="9">
        <f>IF(O1706&gt;0,E1706/O1706,0)</f>
        <v>118.36363636363636</v>
      </c>
      <c r="S1706" t="s">
        <v>8293</v>
      </c>
      <c r="T1706" t="s">
        <v>8324</v>
      </c>
      <c r="U1706" t="s">
        <v>8346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15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>(((I1707/60)/60)/24)+DATE(1970,1,1)</f>
        <v>42256.666666666672</v>
      </c>
      <c r="K1707">
        <v>1440807846</v>
      </c>
      <c r="L1707" s="13">
        <f>(((K1707/60)/60)/24)+DATE(1970,1,1)</f>
        <v>42245.016736111109</v>
      </c>
      <c r="M1707" s="30">
        <f t="shared" si="26"/>
        <v>12</v>
      </c>
      <c r="N1707" t="b">
        <v>0</v>
      </c>
      <c r="O1707">
        <v>0</v>
      </c>
      <c r="P1707" t="b">
        <v>0</v>
      </c>
      <c r="Q1707" s="6">
        <f>+E1707/D1707</f>
        <v>0</v>
      </c>
      <c r="R1707" s="9">
        <f>IF(O1707&gt;0,E1707/O1707,0)</f>
        <v>0</v>
      </c>
      <c r="S1707" t="s">
        <v>8293</v>
      </c>
      <c r="T1707" t="s">
        <v>8324</v>
      </c>
      <c r="U1707" t="s">
        <v>8346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15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>(((I1708/60)/60)/24)+DATE(1970,1,1)</f>
        <v>42239.306388888886</v>
      </c>
      <c r="K1708">
        <v>1435130472</v>
      </c>
      <c r="L1708" s="13">
        <f>(((K1708/60)/60)/24)+DATE(1970,1,1)</f>
        <v>42179.306388888886</v>
      </c>
      <c r="M1708" s="30">
        <f t="shared" si="26"/>
        <v>60</v>
      </c>
      <c r="N1708" t="b">
        <v>0</v>
      </c>
      <c r="O1708">
        <v>0</v>
      </c>
      <c r="P1708" t="b">
        <v>0</v>
      </c>
      <c r="Q1708" s="6">
        <f>+E1708/D1708</f>
        <v>0</v>
      </c>
      <c r="R1708" s="9">
        <f>IF(O1708&gt;0,E1708/O1708,0)</f>
        <v>0</v>
      </c>
      <c r="S1708" t="s">
        <v>8293</v>
      </c>
      <c r="T1708" t="s">
        <v>8324</v>
      </c>
      <c r="U1708" t="s">
        <v>8346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15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>(((I1709/60)/60)/24)+DATE(1970,1,1)</f>
        <v>42457.679340277777</v>
      </c>
      <c r="K1709">
        <v>1456593495</v>
      </c>
      <c r="L1709" s="13">
        <f>(((K1709/60)/60)/24)+DATE(1970,1,1)</f>
        <v>42427.721006944441</v>
      </c>
      <c r="M1709" s="30">
        <f t="shared" si="26"/>
        <v>30</v>
      </c>
      <c r="N1709" t="b">
        <v>0</v>
      </c>
      <c r="O1709">
        <v>9</v>
      </c>
      <c r="P1709" t="b">
        <v>0</v>
      </c>
      <c r="Q1709" s="6">
        <f>+E1709/D1709</f>
        <v>9.74E-2</v>
      </c>
      <c r="R1709" s="9">
        <f>IF(O1709&gt;0,E1709/O1709,0)</f>
        <v>54.111111111111114</v>
      </c>
      <c r="S1709" t="s">
        <v>8293</v>
      </c>
      <c r="T1709" t="s">
        <v>8324</v>
      </c>
      <c r="U1709" t="s">
        <v>8346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15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>(((I1710/60)/60)/24)+DATE(1970,1,1)</f>
        <v>42491.866967592592</v>
      </c>
      <c r="K1710">
        <v>1458679706</v>
      </c>
      <c r="L1710" s="13">
        <f>(((K1710/60)/60)/24)+DATE(1970,1,1)</f>
        <v>42451.866967592592</v>
      </c>
      <c r="M1710" s="30">
        <f t="shared" si="26"/>
        <v>40</v>
      </c>
      <c r="N1710" t="b">
        <v>0</v>
      </c>
      <c r="O1710">
        <v>0</v>
      </c>
      <c r="P1710" t="b">
        <v>0</v>
      </c>
      <c r="Q1710" s="6">
        <f>+E1710/D1710</f>
        <v>0</v>
      </c>
      <c r="R1710" s="9">
        <f>IF(O1710&gt;0,E1710/O1710,0)</f>
        <v>0</v>
      </c>
      <c r="S1710" t="s">
        <v>8293</v>
      </c>
      <c r="T1710" t="s">
        <v>8324</v>
      </c>
      <c r="U1710" t="s">
        <v>8346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15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>(((I1711/60)/60)/24)+DATE(1970,1,1)</f>
        <v>41882.818749999999</v>
      </c>
      <c r="K1711">
        <v>1405949514</v>
      </c>
      <c r="L1711" s="13">
        <f>(((K1711/60)/60)/24)+DATE(1970,1,1)</f>
        <v>41841.56381944444</v>
      </c>
      <c r="M1711" s="30">
        <f t="shared" si="26"/>
        <v>41</v>
      </c>
      <c r="N1711" t="b">
        <v>0</v>
      </c>
      <c r="O1711">
        <v>4</v>
      </c>
      <c r="P1711" t="b">
        <v>0</v>
      </c>
      <c r="Q1711" s="6">
        <f>+E1711/D1711</f>
        <v>4.8571428571428571E-2</v>
      </c>
      <c r="R1711" s="9">
        <f>IF(O1711&gt;0,E1711/O1711,0)</f>
        <v>21.25</v>
      </c>
      <c r="S1711" t="s">
        <v>8293</v>
      </c>
      <c r="T1711" t="s">
        <v>8324</v>
      </c>
      <c r="U1711" t="s">
        <v>8346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15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>(((I1712/60)/60)/24)+DATE(1970,1,1)</f>
        <v>42387.541666666672</v>
      </c>
      <c r="K1712">
        <v>1449151888</v>
      </c>
      <c r="L1712" s="13">
        <f>(((K1712/60)/60)/24)+DATE(1970,1,1)</f>
        <v>42341.59129629629</v>
      </c>
      <c r="M1712" s="30">
        <f t="shared" si="26"/>
        <v>46</v>
      </c>
      <c r="N1712" t="b">
        <v>0</v>
      </c>
      <c r="O1712">
        <v>1</v>
      </c>
      <c r="P1712" t="b">
        <v>0</v>
      </c>
      <c r="Q1712" s="6">
        <f>+E1712/D1712</f>
        <v>6.7999999999999996E-3</v>
      </c>
      <c r="R1712" s="9">
        <f>IF(O1712&gt;0,E1712/O1712,0)</f>
        <v>34</v>
      </c>
      <c r="S1712" t="s">
        <v>8293</v>
      </c>
      <c r="T1712" t="s">
        <v>8324</v>
      </c>
      <c r="U1712" t="s">
        <v>8346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15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>(((I1713/60)/60)/24)+DATE(1970,1,1)</f>
        <v>41883.646226851852</v>
      </c>
      <c r="K1713">
        <v>1406907034</v>
      </c>
      <c r="L1713" s="13">
        <f>(((K1713/60)/60)/24)+DATE(1970,1,1)</f>
        <v>41852.646226851852</v>
      </c>
      <c r="M1713" s="30">
        <f t="shared" si="26"/>
        <v>31</v>
      </c>
      <c r="N1713" t="b">
        <v>0</v>
      </c>
      <c r="O1713">
        <v>2</v>
      </c>
      <c r="P1713" t="b">
        <v>0</v>
      </c>
      <c r="Q1713" s="6">
        <f>+E1713/D1713</f>
        <v>0.105</v>
      </c>
      <c r="R1713" s="9">
        <f>IF(O1713&gt;0,E1713/O1713,0)</f>
        <v>525</v>
      </c>
      <c r="S1713" t="s">
        <v>8293</v>
      </c>
      <c r="T1713" t="s">
        <v>8324</v>
      </c>
      <c r="U1713" t="s">
        <v>8346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15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>(((I1714/60)/60)/24)+DATE(1970,1,1)</f>
        <v>42185.913807870369</v>
      </c>
      <c r="K1714">
        <v>1430517353</v>
      </c>
      <c r="L1714" s="13">
        <f>(((K1714/60)/60)/24)+DATE(1970,1,1)</f>
        <v>42125.913807870369</v>
      </c>
      <c r="M1714" s="30">
        <f t="shared" si="26"/>
        <v>60</v>
      </c>
      <c r="N1714" t="b">
        <v>0</v>
      </c>
      <c r="O1714">
        <v>0</v>
      </c>
      <c r="P1714" t="b">
        <v>0</v>
      </c>
      <c r="Q1714" s="6">
        <f>+E1714/D1714</f>
        <v>0</v>
      </c>
      <c r="R1714" s="9">
        <f>IF(O1714&gt;0,E1714/O1714,0)</f>
        <v>0</v>
      </c>
      <c r="S1714" t="s">
        <v>8293</v>
      </c>
      <c r="T1714" t="s">
        <v>8324</v>
      </c>
      <c r="U1714" t="s">
        <v>8346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>(((I1715/60)/60)/24)+DATE(1970,1,1)</f>
        <v>41917.801064814819</v>
      </c>
      <c r="K1715">
        <v>1409944412</v>
      </c>
      <c r="L1715" s="13">
        <f>(((K1715/60)/60)/24)+DATE(1970,1,1)</f>
        <v>41887.801064814819</v>
      </c>
      <c r="M1715" s="30">
        <f t="shared" si="26"/>
        <v>30</v>
      </c>
      <c r="N1715" t="b">
        <v>0</v>
      </c>
      <c r="O1715">
        <v>1</v>
      </c>
      <c r="P1715" t="b">
        <v>0</v>
      </c>
      <c r="Q1715" s="6">
        <f>+E1715/D1715</f>
        <v>1.6666666666666666E-2</v>
      </c>
      <c r="R1715" s="9">
        <f>IF(O1715&gt;0,E1715/O1715,0)</f>
        <v>50</v>
      </c>
      <c r="S1715" t="s">
        <v>8293</v>
      </c>
      <c r="T1715" t="s">
        <v>8324</v>
      </c>
      <c r="U1715" t="s">
        <v>8346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15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>(((I1716/60)/60)/24)+DATE(1970,1,1)</f>
        <v>42125.918530092589</v>
      </c>
      <c r="K1716">
        <v>1427925761</v>
      </c>
      <c r="L1716" s="13">
        <f>(((K1716/60)/60)/24)+DATE(1970,1,1)</f>
        <v>42095.918530092589</v>
      </c>
      <c r="M1716" s="30">
        <f t="shared" si="26"/>
        <v>30</v>
      </c>
      <c r="N1716" t="b">
        <v>0</v>
      </c>
      <c r="O1716">
        <v>17</v>
      </c>
      <c r="P1716" t="b">
        <v>0</v>
      </c>
      <c r="Q1716" s="6">
        <f>+E1716/D1716</f>
        <v>7.868E-2</v>
      </c>
      <c r="R1716" s="9">
        <f>IF(O1716&gt;0,E1716/O1716,0)</f>
        <v>115.70588235294117</v>
      </c>
      <c r="S1716" t="s">
        <v>8293</v>
      </c>
      <c r="T1716" t="s">
        <v>8324</v>
      </c>
      <c r="U1716" t="s">
        <v>8346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15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>(((I1717/60)/60)/24)+DATE(1970,1,1)</f>
        <v>42094.140277777777</v>
      </c>
      <c r="K1717">
        <v>1425186785</v>
      </c>
      <c r="L1717" s="13">
        <f>(((K1717/60)/60)/24)+DATE(1970,1,1)</f>
        <v>42064.217418981483</v>
      </c>
      <c r="M1717" s="30">
        <f t="shared" si="26"/>
        <v>30</v>
      </c>
      <c r="N1717" t="b">
        <v>0</v>
      </c>
      <c r="O1717">
        <v>2</v>
      </c>
      <c r="P1717" t="b">
        <v>0</v>
      </c>
      <c r="Q1717" s="6">
        <f>+E1717/D1717</f>
        <v>2.2000000000000001E-3</v>
      </c>
      <c r="R1717" s="9">
        <f>IF(O1717&gt;0,E1717/O1717,0)</f>
        <v>5.5</v>
      </c>
      <c r="S1717" t="s">
        <v>8293</v>
      </c>
      <c r="T1717" t="s">
        <v>8324</v>
      </c>
      <c r="U1717" t="s">
        <v>8346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15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>(((I1718/60)/60)/24)+DATE(1970,1,1)</f>
        <v>42713.619201388887</v>
      </c>
      <c r="K1718">
        <v>1477835499</v>
      </c>
      <c r="L1718" s="13">
        <f>(((K1718/60)/60)/24)+DATE(1970,1,1)</f>
        <v>42673.577534722222</v>
      </c>
      <c r="M1718" s="30">
        <f t="shared" si="26"/>
        <v>40</v>
      </c>
      <c r="N1718" t="b">
        <v>0</v>
      </c>
      <c r="O1718">
        <v>3</v>
      </c>
      <c r="P1718" t="b">
        <v>0</v>
      </c>
      <c r="Q1718" s="6">
        <f>+E1718/D1718</f>
        <v>7.4999999999999997E-2</v>
      </c>
      <c r="R1718" s="9">
        <f>IF(O1718&gt;0,E1718/O1718,0)</f>
        <v>50</v>
      </c>
      <c r="S1718" t="s">
        <v>8293</v>
      </c>
      <c r="T1718" t="s">
        <v>8324</v>
      </c>
      <c r="U1718" t="s">
        <v>8346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15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>(((I1719/60)/60)/24)+DATE(1970,1,1)</f>
        <v>42481.166666666672</v>
      </c>
      <c r="K1719">
        <v>1459467238</v>
      </c>
      <c r="L1719" s="13">
        <f>(((K1719/60)/60)/24)+DATE(1970,1,1)</f>
        <v>42460.98192129629</v>
      </c>
      <c r="M1719" s="30">
        <f t="shared" si="26"/>
        <v>20</v>
      </c>
      <c r="N1719" t="b">
        <v>0</v>
      </c>
      <c r="O1719">
        <v>41</v>
      </c>
      <c r="P1719" t="b">
        <v>0</v>
      </c>
      <c r="Q1719" s="6">
        <f>+E1719/D1719</f>
        <v>0.42725880551301687</v>
      </c>
      <c r="R1719" s="9">
        <f>IF(O1719&gt;0,E1719/O1719,0)</f>
        <v>34.024390243902438</v>
      </c>
      <c r="S1719" t="s">
        <v>8293</v>
      </c>
      <c r="T1719" t="s">
        <v>8324</v>
      </c>
      <c r="U1719" t="s">
        <v>8346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15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>(((I1720/60)/60)/24)+DATE(1970,1,1)</f>
        <v>42504.207638888889</v>
      </c>
      <c r="K1720">
        <v>1459435149</v>
      </c>
      <c r="L1720" s="13">
        <f>(((K1720/60)/60)/24)+DATE(1970,1,1)</f>
        <v>42460.610520833332</v>
      </c>
      <c r="M1720" s="30">
        <f t="shared" si="26"/>
        <v>44</v>
      </c>
      <c r="N1720" t="b">
        <v>0</v>
      </c>
      <c r="O1720">
        <v>2</v>
      </c>
      <c r="P1720" t="b">
        <v>0</v>
      </c>
      <c r="Q1720" s="6">
        <f>+E1720/D1720</f>
        <v>2.142857142857143E-3</v>
      </c>
      <c r="R1720" s="9">
        <f>IF(O1720&gt;0,E1720/O1720,0)</f>
        <v>37.5</v>
      </c>
      <c r="S1720" t="s">
        <v>8293</v>
      </c>
      <c r="T1720" t="s">
        <v>8324</v>
      </c>
      <c r="U1720" t="s">
        <v>8346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15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>(((I1721/60)/60)/24)+DATE(1970,1,1)</f>
        <v>41899.534618055557</v>
      </c>
      <c r="K1721">
        <v>1408366191</v>
      </c>
      <c r="L1721" s="13">
        <f>(((K1721/60)/60)/24)+DATE(1970,1,1)</f>
        <v>41869.534618055557</v>
      </c>
      <c r="M1721" s="30">
        <f t="shared" si="26"/>
        <v>30</v>
      </c>
      <c r="N1721" t="b">
        <v>0</v>
      </c>
      <c r="O1721">
        <v>3</v>
      </c>
      <c r="P1721" t="b">
        <v>0</v>
      </c>
      <c r="Q1721" s="6">
        <f>+E1721/D1721</f>
        <v>8.7500000000000008E-3</v>
      </c>
      <c r="R1721" s="9">
        <f>IF(O1721&gt;0,E1721/O1721,0)</f>
        <v>11.666666666666666</v>
      </c>
      <c r="S1721" t="s">
        <v>8293</v>
      </c>
      <c r="T1721" t="s">
        <v>8324</v>
      </c>
      <c r="U1721" t="s">
        <v>8346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15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>(((I1722/60)/60)/24)+DATE(1970,1,1)</f>
        <v>41952.824895833335</v>
      </c>
      <c r="K1722">
        <v>1412966871</v>
      </c>
      <c r="L1722" s="13">
        <f>(((K1722/60)/60)/24)+DATE(1970,1,1)</f>
        <v>41922.783229166671</v>
      </c>
      <c r="M1722" s="30">
        <f t="shared" si="26"/>
        <v>30</v>
      </c>
      <c r="N1722" t="b">
        <v>0</v>
      </c>
      <c r="O1722">
        <v>8</v>
      </c>
      <c r="P1722" t="b">
        <v>0</v>
      </c>
      <c r="Q1722" s="6">
        <f>+E1722/D1722</f>
        <v>5.6250000000000001E-2</v>
      </c>
      <c r="R1722" s="9">
        <f>IF(O1722&gt;0,E1722/O1722,0)</f>
        <v>28.125</v>
      </c>
      <c r="S1722" t="s">
        <v>8293</v>
      </c>
      <c r="T1722" t="s">
        <v>8324</v>
      </c>
      <c r="U1722" t="s">
        <v>8346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15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>(((I1723/60)/60)/24)+DATE(1970,1,1)</f>
        <v>42349.461377314816</v>
      </c>
      <c r="K1723">
        <v>1447239863</v>
      </c>
      <c r="L1723" s="13">
        <f>(((K1723/60)/60)/24)+DATE(1970,1,1)</f>
        <v>42319.461377314816</v>
      </c>
      <c r="M1723" s="30">
        <f t="shared" si="26"/>
        <v>30</v>
      </c>
      <c r="N1723" t="b">
        <v>0</v>
      </c>
      <c r="O1723">
        <v>0</v>
      </c>
      <c r="P1723" t="b">
        <v>0</v>
      </c>
      <c r="Q1723" s="6">
        <f>+E1723/D1723</f>
        <v>0</v>
      </c>
      <c r="R1723" s="9">
        <f>IF(O1723&gt;0,E1723/O1723,0)</f>
        <v>0</v>
      </c>
      <c r="S1723" t="s">
        <v>8293</v>
      </c>
      <c r="T1723" t="s">
        <v>8324</v>
      </c>
      <c r="U1723" t="s">
        <v>8346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15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>(((I1724/60)/60)/24)+DATE(1970,1,1)</f>
        <v>42463.006944444445</v>
      </c>
      <c r="K1724">
        <v>1456441429</v>
      </c>
      <c r="L1724" s="13">
        <f>(((K1724/60)/60)/24)+DATE(1970,1,1)</f>
        <v>42425.960983796293</v>
      </c>
      <c r="M1724" s="30">
        <f t="shared" si="26"/>
        <v>37</v>
      </c>
      <c r="N1724" t="b">
        <v>0</v>
      </c>
      <c r="O1724">
        <v>1</v>
      </c>
      <c r="P1724" t="b">
        <v>0</v>
      </c>
      <c r="Q1724" s="6">
        <f>+E1724/D1724</f>
        <v>3.4722222222222224E-4</v>
      </c>
      <c r="R1724" s="9">
        <f>IF(O1724&gt;0,E1724/O1724,0)</f>
        <v>1</v>
      </c>
      <c r="S1724" t="s">
        <v>8293</v>
      </c>
      <c r="T1724" t="s">
        <v>8324</v>
      </c>
      <c r="U1724" t="s">
        <v>8346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1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>(((I1725/60)/60)/24)+DATE(1970,1,1)</f>
        <v>42186.25</v>
      </c>
      <c r="K1725">
        <v>1430855315</v>
      </c>
      <c r="L1725" s="13">
        <f>(((K1725/60)/60)/24)+DATE(1970,1,1)</f>
        <v>42129.82540509259</v>
      </c>
      <c r="M1725" s="30">
        <f t="shared" si="26"/>
        <v>56</v>
      </c>
      <c r="N1725" t="b">
        <v>0</v>
      </c>
      <c r="O1725">
        <v>3</v>
      </c>
      <c r="P1725" t="b">
        <v>0</v>
      </c>
      <c r="Q1725" s="6">
        <f>+E1725/D1725</f>
        <v>6.5000000000000002E-2</v>
      </c>
      <c r="R1725" s="9">
        <f>IF(O1725&gt;0,E1725/O1725,0)</f>
        <v>216.66666666666666</v>
      </c>
      <c r="S1725" t="s">
        <v>8293</v>
      </c>
      <c r="T1725" t="s">
        <v>8324</v>
      </c>
      <c r="U1725" t="s">
        <v>8346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15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>(((I1726/60)/60)/24)+DATE(1970,1,1)</f>
        <v>41942.932430555556</v>
      </c>
      <c r="K1726">
        <v>1412115762</v>
      </c>
      <c r="L1726" s="13">
        <f>(((K1726/60)/60)/24)+DATE(1970,1,1)</f>
        <v>41912.932430555556</v>
      </c>
      <c r="M1726" s="30">
        <f t="shared" si="26"/>
        <v>30</v>
      </c>
      <c r="N1726" t="b">
        <v>0</v>
      </c>
      <c r="O1726">
        <v>4</v>
      </c>
      <c r="P1726" t="b">
        <v>0</v>
      </c>
      <c r="Q1726" s="6">
        <f>+E1726/D1726</f>
        <v>5.8333333333333336E-3</v>
      </c>
      <c r="R1726" s="9">
        <f>IF(O1726&gt;0,E1726/O1726,0)</f>
        <v>8.75</v>
      </c>
      <c r="S1726" t="s">
        <v>8293</v>
      </c>
      <c r="T1726" t="s">
        <v>8324</v>
      </c>
      <c r="U1726" t="s">
        <v>8346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15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>(((I1727/60)/60)/24)+DATE(1970,1,1)</f>
        <v>41875.968159722222</v>
      </c>
      <c r="K1727">
        <v>1406330049</v>
      </c>
      <c r="L1727" s="13">
        <f>(((K1727/60)/60)/24)+DATE(1970,1,1)</f>
        <v>41845.968159722222</v>
      </c>
      <c r="M1727" s="30">
        <f t="shared" si="26"/>
        <v>30</v>
      </c>
      <c r="N1727" t="b">
        <v>0</v>
      </c>
      <c r="O1727">
        <v>9</v>
      </c>
      <c r="P1727" t="b">
        <v>0</v>
      </c>
      <c r="Q1727" s="6">
        <f>+E1727/D1727</f>
        <v>0.10181818181818182</v>
      </c>
      <c r="R1727" s="9">
        <f>IF(O1727&gt;0,E1727/O1727,0)</f>
        <v>62.222222222222221</v>
      </c>
      <c r="S1727" t="s">
        <v>8293</v>
      </c>
      <c r="T1727" t="s">
        <v>8324</v>
      </c>
      <c r="U1727" t="s">
        <v>8346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15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>(((I1728/60)/60)/24)+DATE(1970,1,1)</f>
        <v>41817.919722222221</v>
      </c>
      <c r="K1728">
        <v>1401401064</v>
      </c>
      <c r="L1728" s="13">
        <f>(((K1728/60)/60)/24)+DATE(1970,1,1)</f>
        <v>41788.919722222221</v>
      </c>
      <c r="M1728" s="30">
        <f t="shared" si="26"/>
        <v>29</v>
      </c>
      <c r="N1728" t="b">
        <v>0</v>
      </c>
      <c r="O1728">
        <v>16</v>
      </c>
      <c r="P1728" t="b">
        <v>0</v>
      </c>
      <c r="Q1728" s="6">
        <f>+E1728/D1728</f>
        <v>0.33784615384615385</v>
      </c>
      <c r="R1728" s="9">
        <f>IF(O1728&gt;0,E1728/O1728,0)</f>
        <v>137.25</v>
      </c>
      <c r="S1728" t="s">
        <v>8293</v>
      </c>
      <c r="T1728" t="s">
        <v>8324</v>
      </c>
      <c r="U1728" t="s">
        <v>8346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15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>(((I1729/60)/60)/24)+DATE(1970,1,1)</f>
        <v>42099.458333333328</v>
      </c>
      <c r="K1729">
        <v>1423520177</v>
      </c>
      <c r="L1729" s="13">
        <f>(((K1729/60)/60)/24)+DATE(1970,1,1)</f>
        <v>42044.927974537044</v>
      </c>
      <c r="M1729" s="30">
        <f t="shared" si="26"/>
        <v>55</v>
      </c>
      <c r="N1729" t="b">
        <v>0</v>
      </c>
      <c r="O1729">
        <v>1</v>
      </c>
      <c r="P1729" t="b">
        <v>0</v>
      </c>
      <c r="Q1729" s="6">
        <f>+E1729/D1729</f>
        <v>3.3333333333333332E-4</v>
      </c>
      <c r="R1729" s="9">
        <f>IF(O1729&gt;0,E1729/O1729,0)</f>
        <v>1</v>
      </c>
      <c r="S1729" t="s">
        <v>8293</v>
      </c>
      <c r="T1729" t="s">
        <v>8324</v>
      </c>
      <c r="U1729" t="s">
        <v>8346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15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>(((I1730/60)/60)/24)+DATE(1970,1,1)</f>
        <v>42298.625856481478</v>
      </c>
      <c r="K1730">
        <v>1442847674</v>
      </c>
      <c r="L1730" s="13">
        <f>(((K1730/60)/60)/24)+DATE(1970,1,1)</f>
        <v>42268.625856481478</v>
      </c>
      <c r="M1730" s="30">
        <f t="shared" si="26"/>
        <v>30</v>
      </c>
      <c r="N1730" t="b">
        <v>0</v>
      </c>
      <c r="O1730">
        <v>7</v>
      </c>
      <c r="P1730" t="b">
        <v>0</v>
      </c>
      <c r="Q1730" s="6">
        <f>+E1730/D1730</f>
        <v>0.68400000000000005</v>
      </c>
      <c r="R1730" s="9">
        <f>IF(O1730&gt;0,E1730/O1730,0)</f>
        <v>122.14285714285714</v>
      </c>
      <c r="S1730" t="s">
        <v>8293</v>
      </c>
      <c r="T1730" t="s">
        <v>8324</v>
      </c>
      <c r="U1730" t="s">
        <v>8346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15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>(((I1731/60)/60)/24)+DATE(1970,1,1)</f>
        <v>42531.052152777775</v>
      </c>
      <c r="K1731">
        <v>1460337306</v>
      </c>
      <c r="L1731" s="13">
        <f>(((K1731/60)/60)/24)+DATE(1970,1,1)</f>
        <v>42471.052152777775</v>
      </c>
      <c r="M1731" s="30">
        <f t="shared" ref="M1731:M1794" si="27">ROUND(+J1731-L1731,0)</f>
        <v>60</v>
      </c>
      <c r="N1731" t="b">
        <v>0</v>
      </c>
      <c r="O1731">
        <v>0</v>
      </c>
      <c r="P1731" t="b">
        <v>0</v>
      </c>
      <c r="Q1731" s="6">
        <f>+E1731/D1731</f>
        <v>0</v>
      </c>
      <c r="R1731" s="9">
        <f>IF(O1731&gt;0,E1731/O1731,0)</f>
        <v>0</v>
      </c>
      <c r="S1731" t="s">
        <v>8293</v>
      </c>
      <c r="T1731" t="s">
        <v>8324</v>
      </c>
      <c r="U1731" t="s">
        <v>8346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15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>(((I1732/60)/60)/24)+DATE(1970,1,1)</f>
        <v>42302.087766203709</v>
      </c>
      <c r="K1732">
        <v>1443146783</v>
      </c>
      <c r="L1732" s="13">
        <f>(((K1732/60)/60)/24)+DATE(1970,1,1)</f>
        <v>42272.087766203709</v>
      </c>
      <c r="M1732" s="30">
        <f t="shared" si="27"/>
        <v>30</v>
      </c>
      <c r="N1732" t="b">
        <v>0</v>
      </c>
      <c r="O1732">
        <v>0</v>
      </c>
      <c r="P1732" t="b">
        <v>0</v>
      </c>
      <c r="Q1732" s="6">
        <f>+E1732/D1732</f>
        <v>0</v>
      </c>
      <c r="R1732" s="9">
        <f>IF(O1732&gt;0,E1732/O1732,0)</f>
        <v>0</v>
      </c>
      <c r="S1732" t="s">
        <v>8293</v>
      </c>
      <c r="T1732" t="s">
        <v>8324</v>
      </c>
      <c r="U1732" t="s">
        <v>8346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15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>(((I1733/60)/60)/24)+DATE(1970,1,1)</f>
        <v>42166.625</v>
      </c>
      <c r="K1733">
        <v>1432849552</v>
      </c>
      <c r="L1733" s="13">
        <f>(((K1733/60)/60)/24)+DATE(1970,1,1)</f>
        <v>42152.906851851847</v>
      </c>
      <c r="M1733" s="30">
        <f t="shared" si="27"/>
        <v>14</v>
      </c>
      <c r="N1733" t="b">
        <v>0</v>
      </c>
      <c r="O1733">
        <v>0</v>
      </c>
      <c r="P1733" t="b">
        <v>0</v>
      </c>
      <c r="Q1733" s="6">
        <f>+E1733/D1733</f>
        <v>0</v>
      </c>
      <c r="R1733" s="9">
        <f>IF(O1733&gt;0,E1733/O1733,0)</f>
        <v>0</v>
      </c>
      <c r="S1733" t="s">
        <v>8293</v>
      </c>
      <c r="T1733" t="s">
        <v>8324</v>
      </c>
      <c r="U1733" t="s">
        <v>8346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15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>(((I1734/60)/60)/24)+DATE(1970,1,1)</f>
        <v>42385.208333333328</v>
      </c>
      <c r="K1734">
        <v>1447777481</v>
      </c>
      <c r="L1734" s="13">
        <f>(((K1734/60)/60)/24)+DATE(1970,1,1)</f>
        <v>42325.683807870373</v>
      </c>
      <c r="M1734" s="30">
        <f t="shared" si="27"/>
        <v>60</v>
      </c>
      <c r="N1734" t="b">
        <v>0</v>
      </c>
      <c r="O1734">
        <v>0</v>
      </c>
      <c r="P1734" t="b">
        <v>0</v>
      </c>
      <c r="Q1734" s="6">
        <f>+E1734/D1734</f>
        <v>0</v>
      </c>
      <c r="R1734" s="9">
        <f>IF(O1734&gt;0,E1734/O1734,0)</f>
        <v>0</v>
      </c>
      <c r="S1734" t="s">
        <v>8293</v>
      </c>
      <c r="T1734" t="s">
        <v>8324</v>
      </c>
      <c r="U1734" t="s">
        <v>8346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1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>(((I1735/60)/60)/24)+DATE(1970,1,1)</f>
        <v>42626.895833333328</v>
      </c>
      <c r="K1735">
        <v>1472746374</v>
      </c>
      <c r="L1735" s="13">
        <f>(((K1735/60)/60)/24)+DATE(1970,1,1)</f>
        <v>42614.675625000003</v>
      </c>
      <c r="M1735" s="30">
        <f t="shared" si="27"/>
        <v>12</v>
      </c>
      <c r="N1735" t="b">
        <v>0</v>
      </c>
      <c r="O1735">
        <v>0</v>
      </c>
      <c r="P1735" t="b">
        <v>0</v>
      </c>
      <c r="Q1735" s="6">
        <f>+E1735/D1735</f>
        <v>0</v>
      </c>
      <c r="R1735" s="9">
        <f>IF(O1735&gt;0,E1735/O1735,0)</f>
        <v>0</v>
      </c>
      <c r="S1735" t="s">
        <v>8293</v>
      </c>
      <c r="T1735" t="s">
        <v>8324</v>
      </c>
      <c r="U1735" t="s">
        <v>8346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15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>(((I1736/60)/60)/24)+DATE(1970,1,1)</f>
        <v>42132.036527777775</v>
      </c>
      <c r="K1736">
        <v>1428454356</v>
      </c>
      <c r="L1736" s="13">
        <f>(((K1736/60)/60)/24)+DATE(1970,1,1)</f>
        <v>42102.036527777775</v>
      </c>
      <c r="M1736" s="30">
        <f t="shared" si="27"/>
        <v>30</v>
      </c>
      <c r="N1736" t="b">
        <v>0</v>
      </c>
      <c r="O1736">
        <v>1</v>
      </c>
      <c r="P1736" t="b">
        <v>0</v>
      </c>
      <c r="Q1736" s="6">
        <f>+E1736/D1736</f>
        <v>2.2222222222222223E-4</v>
      </c>
      <c r="R1736" s="9">
        <f>IF(O1736&gt;0,E1736/O1736,0)</f>
        <v>1</v>
      </c>
      <c r="S1736" t="s">
        <v>8293</v>
      </c>
      <c r="T1736" t="s">
        <v>8324</v>
      </c>
      <c r="U1736" t="s">
        <v>8346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15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>(((I1737/60)/60)/24)+DATE(1970,1,1)</f>
        <v>42589.814178240747</v>
      </c>
      <c r="K1737">
        <v>1468006345</v>
      </c>
      <c r="L1737" s="13">
        <f>(((K1737/60)/60)/24)+DATE(1970,1,1)</f>
        <v>42559.814178240747</v>
      </c>
      <c r="M1737" s="30">
        <f t="shared" si="27"/>
        <v>30</v>
      </c>
      <c r="N1737" t="b">
        <v>0</v>
      </c>
      <c r="O1737">
        <v>2</v>
      </c>
      <c r="P1737" t="b">
        <v>0</v>
      </c>
      <c r="Q1737" s="6">
        <f>+E1737/D1737</f>
        <v>0.11</v>
      </c>
      <c r="R1737" s="9">
        <f>IF(O1737&gt;0,E1737/O1737,0)</f>
        <v>55</v>
      </c>
      <c r="S1737" t="s">
        <v>8293</v>
      </c>
      <c r="T1737" t="s">
        <v>8324</v>
      </c>
      <c r="U1737" t="s">
        <v>8346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15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>(((I1738/60)/60)/24)+DATE(1970,1,1)</f>
        <v>42316.90315972222</v>
      </c>
      <c r="K1738">
        <v>1444423233</v>
      </c>
      <c r="L1738" s="13">
        <f>(((K1738/60)/60)/24)+DATE(1970,1,1)</f>
        <v>42286.861493055556</v>
      </c>
      <c r="M1738" s="30">
        <f t="shared" si="27"/>
        <v>30</v>
      </c>
      <c r="N1738" t="b">
        <v>0</v>
      </c>
      <c r="O1738">
        <v>1</v>
      </c>
      <c r="P1738" t="b">
        <v>0</v>
      </c>
      <c r="Q1738" s="6">
        <f>+E1738/D1738</f>
        <v>7.3333333333333332E-3</v>
      </c>
      <c r="R1738" s="9">
        <f>IF(O1738&gt;0,E1738/O1738,0)</f>
        <v>22</v>
      </c>
      <c r="S1738" t="s">
        <v>8293</v>
      </c>
      <c r="T1738" t="s">
        <v>8324</v>
      </c>
      <c r="U1738" t="s">
        <v>8346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15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>(((I1739/60)/60)/24)+DATE(1970,1,1)</f>
        <v>42205.948981481488</v>
      </c>
      <c r="K1739">
        <v>1434840392</v>
      </c>
      <c r="L1739" s="13">
        <f>(((K1739/60)/60)/24)+DATE(1970,1,1)</f>
        <v>42175.948981481488</v>
      </c>
      <c r="M1739" s="30">
        <f t="shared" si="27"/>
        <v>30</v>
      </c>
      <c r="N1739" t="b">
        <v>0</v>
      </c>
      <c r="O1739">
        <v>15</v>
      </c>
      <c r="P1739" t="b">
        <v>0</v>
      </c>
      <c r="Q1739" s="6">
        <f>+E1739/D1739</f>
        <v>0.21249999999999999</v>
      </c>
      <c r="R1739" s="9">
        <f>IF(O1739&gt;0,E1739/O1739,0)</f>
        <v>56.666666666666664</v>
      </c>
      <c r="S1739" t="s">
        <v>8293</v>
      </c>
      <c r="T1739" t="s">
        <v>8324</v>
      </c>
      <c r="U1739" t="s">
        <v>8346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15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>(((I1740/60)/60)/24)+DATE(1970,1,1)</f>
        <v>41914.874328703707</v>
      </c>
      <c r="K1740">
        <v>1409691542</v>
      </c>
      <c r="L1740" s="13">
        <f>(((K1740/60)/60)/24)+DATE(1970,1,1)</f>
        <v>41884.874328703707</v>
      </c>
      <c r="M1740" s="30">
        <f t="shared" si="27"/>
        <v>30</v>
      </c>
      <c r="N1740" t="b">
        <v>0</v>
      </c>
      <c r="O1740">
        <v>1</v>
      </c>
      <c r="P1740" t="b">
        <v>0</v>
      </c>
      <c r="Q1740" s="6">
        <f>+E1740/D1740</f>
        <v>4.0000000000000001E-3</v>
      </c>
      <c r="R1740" s="9">
        <f>IF(O1740&gt;0,E1740/O1740,0)</f>
        <v>20</v>
      </c>
      <c r="S1740" t="s">
        <v>8293</v>
      </c>
      <c r="T1740" t="s">
        <v>8324</v>
      </c>
      <c r="U1740" t="s">
        <v>8346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15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>(((I1741/60)/60)/24)+DATE(1970,1,1)</f>
        <v>42494.832546296297</v>
      </c>
      <c r="K1741">
        <v>1457297932</v>
      </c>
      <c r="L1741" s="13">
        <f>(((K1741/60)/60)/24)+DATE(1970,1,1)</f>
        <v>42435.874212962968</v>
      </c>
      <c r="M1741" s="30">
        <f t="shared" si="27"/>
        <v>59</v>
      </c>
      <c r="N1741" t="b">
        <v>0</v>
      </c>
      <c r="O1741">
        <v>1</v>
      </c>
      <c r="P1741" t="b">
        <v>0</v>
      </c>
      <c r="Q1741" s="6">
        <f>+E1741/D1741</f>
        <v>1E-3</v>
      </c>
      <c r="R1741" s="9">
        <f>IF(O1741&gt;0,E1741/O1741,0)</f>
        <v>1</v>
      </c>
      <c r="S1741" t="s">
        <v>8293</v>
      </c>
      <c r="T1741" t="s">
        <v>8324</v>
      </c>
      <c r="U1741" t="s">
        <v>8346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15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>(((I1742/60)/60)/24)+DATE(1970,1,1)</f>
        <v>42201.817384259266</v>
      </c>
      <c r="K1742">
        <v>1434483422</v>
      </c>
      <c r="L1742" s="13">
        <f>(((K1742/60)/60)/24)+DATE(1970,1,1)</f>
        <v>42171.817384259266</v>
      </c>
      <c r="M1742" s="30">
        <f t="shared" si="27"/>
        <v>30</v>
      </c>
      <c r="N1742" t="b">
        <v>0</v>
      </c>
      <c r="O1742">
        <v>0</v>
      </c>
      <c r="P1742" t="b">
        <v>0</v>
      </c>
      <c r="Q1742" s="6">
        <f>+E1742/D1742</f>
        <v>0</v>
      </c>
      <c r="R1742" s="9">
        <f>IF(O1742&gt;0,E1742/O1742,0)</f>
        <v>0</v>
      </c>
      <c r="S1742" t="s">
        <v>8293</v>
      </c>
      <c r="T1742" t="s">
        <v>8324</v>
      </c>
      <c r="U1742" t="s">
        <v>8346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15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>(((I1743/60)/60)/24)+DATE(1970,1,1)</f>
        <v>42165.628136574072</v>
      </c>
      <c r="K1743">
        <v>1430060671</v>
      </c>
      <c r="L1743" s="13">
        <f>(((K1743/60)/60)/24)+DATE(1970,1,1)</f>
        <v>42120.628136574072</v>
      </c>
      <c r="M1743" s="30">
        <f t="shared" si="27"/>
        <v>45</v>
      </c>
      <c r="N1743" t="b">
        <v>0</v>
      </c>
      <c r="O1743">
        <v>52</v>
      </c>
      <c r="P1743" t="b">
        <v>1</v>
      </c>
      <c r="Q1743" s="6">
        <f>+E1743/D1743</f>
        <v>1.1083333333333334</v>
      </c>
      <c r="R1743" s="9">
        <f>IF(O1743&gt;0,E1743/O1743,0)</f>
        <v>25.576923076923077</v>
      </c>
      <c r="S1743" t="s">
        <v>8285</v>
      </c>
      <c r="T1743" t="s">
        <v>8337</v>
      </c>
      <c r="U1743" t="s">
        <v>8338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15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>(((I1744/60)/60)/24)+DATE(1970,1,1)</f>
        <v>42742.875</v>
      </c>
      <c r="K1744">
        <v>1481058170</v>
      </c>
      <c r="L1744" s="13">
        <f>(((K1744/60)/60)/24)+DATE(1970,1,1)</f>
        <v>42710.876967592587</v>
      </c>
      <c r="M1744" s="30">
        <f t="shared" si="27"/>
        <v>32</v>
      </c>
      <c r="N1744" t="b">
        <v>0</v>
      </c>
      <c r="O1744">
        <v>34</v>
      </c>
      <c r="P1744" t="b">
        <v>1</v>
      </c>
      <c r="Q1744" s="6">
        <f>+E1744/D1744</f>
        <v>1.0874999999999999</v>
      </c>
      <c r="R1744" s="9">
        <f>IF(O1744&gt;0,E1744/O1744,0)</f>
        <v>63.970588235294116</v>
      </c>
      <c r="S1744" t="s">
        <v>8285</v>
      </c>
      <c r="T1744" t="s">
        <v>8337</v>
      </c>
      <c r="U1744" t="s">
        <v>8338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1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>(((I1745/60)/60)/24)+DATE(1970,1,1)</f>
        <v>42609.165972222225</v>
      </c>
      <c r="K1745">
        <v>1470348775</v>
      </c>
      <c r="L1745" s="13">
        <f>(((K1745/60)/60)/24)+DATE(1970,1,1)</f>
        <v>42586.925636574073</v>
      </c>
      <c r="M1745" s="30">
        <f t="shared" si="27"/>
        <v>22</v>
      </c>
      <c r="N1745" t="b">
        <v>0</v>
      </c>
      <c r="O1745">
        <v>67</v>
      </c>
      <c r="P1745" t="b">
        <v>1</v>
      </c>
      <c r="Q1745" s="6">
        <f>+E1745/D1745</f>
        <v>1.0041666666666667</v>
      </c>
      <c r="R1745" s="9">
        <f>IF(O1745&gt;0,E1745/O1745,0)</f>
        <v>89.925373134328353</v>
      </c>
      <c r="S1745" t="s">
        <v>8285</v>
      </c>
      <c r="T1745" t="s">
        <v>8337</v>
      </c>
      <c r="U1745" t="s">
        <v>8338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15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>(((I1746/60)/60)/24)+DATE(1970,1,1)</f>
        <v>42071.563391203701</v>
      </c>
      <c r="K1746">
        <v>1421937077</v>
      </c>
      <c r="L1746" s="13">
        <f>(((K1746/60)/60)/24)+DATE(1970,1,1)</f>
        <v>42026.605057870373</v>
      </c>
      <c r="M1746" s="30">
        <f t="shared" si="27"/>
        <v>45</v>
      </c>
      <c r="N1746" t="b">
        <v>0</v>
      </c>
      <c r="O1746">
        <v>70</v>
      </c>
      <c r="P1746" t="b">
        <v>1</v>
      </c>
      <c r="Q1746" s="6">
        <f>+E1746/D1746</f>
        <v>1.1845454545454546</v>
      </c>
      <c r="R1746" s="9">
        <f>IF(O1746&gt;0,E1746/O1746,0)</f>
        <v>93.071428571428569</v>
      </c>
      <c r="S1746" t="s">
        <v>8285</v>
      </c>
      <c r="T1746" t="s">
        <v>8337</v>
      </c>
      <c r="U1746" t="s">
        <v>8338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15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>(((I1747/60)/60)/24)+DATE(1970,1,1)</f>
        <v>42726.083333333328</v>
      </c>
      <c r="K1747">
        <v>1479276838</v>
      </c>
      <c r="L1747" s="13">
        <f>(((K1747/60)/60)/24)+DATE(1970,1,1)</f>
        <v>42690.259699074071</v>
      </c>
      <c r="M1747" s="30">
        <f t="shared" si="27"/>
        <v>36</v>
      </c>
      <c r="N1747" t="b">
        <v>0</v>
      </c>
      <c r="O1747">
        <v>89</v>
      </c>
      <c r="P1747" t="b">
        <v>1</v>
      </c>
      <c r="Q1747" s="6">
        <f>+E1747/D1747</f>
        <v>1.1401428571428571</v>
      </c>
      <c r="R1747" s="9">
        <f>IF(O1747&gt;0,E1747/O1747,0)</f>
        <v>89.674157303370791</v>
      </c>
      <c r="S1747" t="s">
        <v>8285</v>
      </c>
      <c r="T1747" t="s">
        <v>8337</v>
      </c>
      <c r="U1747" t="s">
        <v>8338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15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>(((I1748/60)/60)/24)+DATE(1970,1,1)</f>
        <v>42698.083333333328</v>
      </c>
      <c r="K1748">
        <v>1477368867</v>
      </c>
      <c r="L1748" s="13">
        <f>(((K1748/60)/60)/24)+DATE(1970,1,1)</f>
        <v>42668.176701388889</v>
      </c>
      <c r="M1748" s="30">
        <f t="shared" si="27"/>
        <v>30</v>
      </c>
      <c r="N1748" t="b">
        <v>0</v>
      </c>
      <c r="O1748">
        <v>107</v>
      </c>
      <c r="P1748" t="b">
        <v>1</v>
      </c>
      <c r="Q1748" s="6">
        <f>+E1748/D1748</f>
        <v>1.4810000000000001</v>
      </c>
      <c r="R1748" s="9">
        <f>IF(O1748&gt;0,E1748/O1748,0)</f>
        <v>207.61682242990653</v>
      </c>
      <c r="S1748" t="s">
        <v>8285</v>
      </c>
      <c r="T1748" t="s">
        <v>8337</v>
      </c>
      <c r="U1748" t="s">
        <v>8338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15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>(((I1749/60)/60)/24)+DATE(1970,1,1)</f>
        <v>42321.625</v>
      </c>
      <c r="K1749">
        <v>1444904830</v>
      </c>
      <c r="L1749" s="13">
        <f>(((K1749/60)/60)/24)+DATE(1970,1,1)</f>
        <v>42292.435532407413</v>
      </c>
      <c r="M1749" s="30">
        <f t="shared" si="27"/>
        <v>29</v>
      </c>
      <c r="N1749" t="b">
        <v>0</v>
      </c>
      <c r="O1749">
        <v>159</v>
      </c>
      <c r="P1749" t="b">
        <v>1</v>
      </c>
      <c r="Q1749" s="6">
        <f>+E1749/D1749</f>
        <v>1.0495555555555556</v>
      </c>
      <c r="R1749" s="9">
        <f>IF(O1749&gt;0,E1749/O1749,0)</f>
        <v>59.408805031446541</v>
      </c>
      <c r="S1749" t="s">
        <v>8285</v>
      </c>
      <c r="T1749" t="s">
        <v>8337</v>
      </c>
      <c r="U1749" t="s">
        <v>8338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15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>(((I1750/60)/60)/24)+DATE(1970,1,1)</f>
        <v>42249.950729166667</v>
      </c>
      <c r="K1750">
        <v>1438642143</v>
      </c>
      <c r="L1750" s="13">
        <f>(((K1750/60)/60)/24)+DATE(1970,1,1)</f>
        <v>42219.950729166667</v>
      </c>
      <c r="M1750" s="30">
        <f t="shared" si="27"/>
        <v>30</v>
      </c>
      <c r="N1750" t="b">
        <v>0</v>
      </c>
      <c r="O1750">
        <v>181</v>
      </c>
      <c r="P1750" t="b">
        <v>1</v>
      </c>
      <c r="Q1750" s="6">
        <f>+E1750/D1750</f>
        <v>1.29948</v>
      </c>
      <c r="R1750" s="9">
        <f>IF(O1750&gt;0,E1750/O1750,0)</f>
        <v>358.97237569060775</v>
      </c>
      <c r="S1750" t="s">
        <v>8285</v>
      </c>
      <c r="T1750" t="s">
        <v>8337</v>
      </c>
      <c r="U1750" t="s">
        <v>8338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15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>(((I1751/60)/60)/24)+DATE(1970,1,1)</f>
        <v>42795.791666666672</v>
      </c>
      <c r="K1751">
        <v>1485213921</v>
      </c>
      <c r="L1751" s="13">
        <f>(((K1751/60)/60)/24)+DATE(1970,1,1)</f>
        <v>42758.975937499999</v>
      </c>
      <c r="M1751" s="30">
        <f t="shared" si="27"/>
        <v>37</v>
      </c>
      <c r="N1751" t="b">
        <v>0</v>
      </c>
      <c r="O1751">
        <v>131</v>
      </c>
      <c r="P1751" t="b">
        <v>1</v>
      </c>
      <c r="Q1751" s="6">
        <f>+E1751/D1751</f>
        <v>1.2348756218905472</v>
      </c>
      <c r="R1751" s="9">
        <f>IF(O1751&gt;0,E1751/O1751,0)</f>
        <v>94.736641221374043</v>
      </c>
      <c r="S1751" t="s">
        <v>8285</v>
      </c>
      <c r="T1751" t="s">
        <v>8337</v>
      </c>
      <c r="U1751" t="s">
        <v>8338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15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>(((I1752/60)/60)/24)+DATE(1970,1,1)</f>
        <v>42479.836851851855</v>
      </c>
      <c r="K1752">
        <v>1458936304</v>
      </c>
      <c r="L1752" s="13">
        <f>(((K1752/60)/60)/24)+DATE(1970,1,1)</f>
        <v>42454.836851851855</v>
      </c>
      <c r="M1752" s="30">
        <f t="shared" si="27"/>
        <v>25</v>
      </c>
      <c r="N1752" t="b">
        <v>0</v>
      </c>
      <c r="O1752">
        <v>125</v>
      </c>
      <c r="P1752" t="b">
        <v>1</v>
      </c>
      <c r="Q1752" s="6">
        <f>+E1752/D1752</f>
        <v>2.0162</v>
      </c>
      <c r="R1752" s="9">
        <f>IF(O1752&gt;0,E1752/O1752,0)</f>
        <v>80.647999999999996</v>
      </c>
      <c r="S1752" t="s">
        <v>8285</v>
      </c>
      <c r="T1752" t="s">
        <v>8337</v>
      </c>
      <c r="U1752" t="s">
        <v>8338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15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>(((I1753/60)/60)/24)+DATE(1970,1,1)</f>
        <v>42082.739849537036</v>
      </c>
      <c r="K1753">
        <v>1424198723</v>
      </c>
      <c r="L1753" s="13">
        <f>(((K1753/60)/60)/24)+DATE(1970,1,1)</f>
        <v>42052.7815162037</v>
      </c>
      <c r="M1753" s="30">
        <f t="shared" si="27"/>
        <v>30</v>
      </c>
      <c r="N1753" t="b">
        <v>0</v>
      </c>
      <c r="O1753">
        <v>61</v>
      </c>
      <c r="P1753" t="b">
        <v>1</v>
      </c>
      <c r="Q1753" s="6">
        <f>+E1753/D1753</f>
        <v>1.0289999999999999</v>
      </c>
      <c r="R1753" s="9">
        <f>IF(O1753&gt;0,E1753/O1753,0)</f>
        <v>168.68852459016392</v>
      </c>
      <c r="S1753" t="s">
        <v>8285</v>
      </c>
      <c r="T1753" t="s">
        <v>8337</v>
      </c>
      <c r="U1753" t="s">
        <v>8338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15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>(((I1754/60)/60)/24)+DATE(1970,1,1)</f>
        <v>42657.253263888888</v>
      </c>
      <c r="K1754">
        <v>1473833082</v>
      </c>
      <c r="L1754" s="13">
        <f>(((K1754/60)/60)/24)+DATE(1970,1,1)</f>
        <v>42627.253263888888</v>
      </c>
      <c r="M1754" s="30">
        <f t="shared" si="27"/>
        <v>30</v>
      </c>
      <c r="N1754" t="b">
        <v>0</v>
      </c>
      <c r="O1754">
        <v>90</v>
      </c>
      <c r="P1754" t="b">
        <v>1</v>
      </c>
      <c r="Q1754" s="6">
        <f>+E1754/D1754</f>
        <v>2.6016666666666666</v>
      </c>
      <c r="R1754" s="9">
        <f>IF(O1754&gt;0,E1754/O1754,0)</f>
        <v>34.68888888888889</v>
      </c>
      <c r="S1754" t="s">
        <v>8285</v>
      </c>
      <c r="T1754" t="s">
        <v>8337</v>
      </c>
      <c r="U1754" t="s">
        <v>8338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1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>(((I1755/60)/60)/24)+DATE(1970,1,1)</f>
        <v>42450.707962962959</v>
      </c>
      <c r="K1755">
        <v>1455991168</v>
      </c>
      <c r="L1755" s="13">
        <f>(((K1755/60)/60)/24)+DATE(1970,1,1)</f>
        <v>42420.74962962963</v>
      </c>
      <c r="M1755" s="30">
        <f t="shared" si="27"/>
        <v>30</v>
      </c>
      <c r="N1755" t="b">
        <v>0</v>
      </c>
      <c r="O1755">
        <v>35</v>
      </c>
      <c r="P1755" t="b">
        <v>1</v>
      </c>
      <c r="Q1755" s="6">
        <f>+E1755/D1755</f>
        <v>1.08</v>
      </c>
      <c r="R1755" s="9">
        <f>IF(O1755&gt;0,E1755/O1755,0)</f>
        <v>462.85714285714283</v>
      </c>
      <c r="S1755" t="s">
        <v>8285</v>
      </c>
      <c r="T1755" t="s">
        <v>8337</v>
      </c>
      <c r="U1755" t="s">
        <v>8338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15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>(((I1756/60)/60)/24)+DATE(1970,1,1)</f>
        <v>42097.835104166668</v>
      </c>
      <c r="K1756">
        <v>1425502953</v>
      </c>
      <c r="L1756" s="13">
        <f>(((K1756/60)/60)/24)+DATE(1970,1,1)</f>
        <v>42067.876770833333</v>
      </c>
      <c r="M1756" s="30">
        <f t="shared" si="27"/>
        <v>30</v>
      </c>
      <c r="N1756" t="b">
        <v>0</v>
      </c>
      <c r="O1756">
        <v>90</v>
      </c>
      <c r="P1756" t="b">
        <v>1</v>
      </c>
      <c r="Q1756" s="6">
        <f>+E1756/D1756</f>
        <v>1.1052941176470588</v>
      </c>
      <c r="R1756" s="9">
        <f>IF(O1756&gt;0,E1756/O1756,0)</f>
        <v>104.38888888888889</v>
      </c>
      <c r="S1756" t="s">
        <v>8285</v>
      </c>
      <c r="T1756" t="s">
        <v>8337</v>
      </c>
      <c r="U1756" t="s">
        <v>8338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15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>(((I1757/60)/60)/24)+DATE(1970,1,1)</f>
        <v>42282.788900462961</v>
      </c>
      <c r="K1757">
        <v>1441479361</v>
      </c>
      <c r="L1757" s="13">
        <f>(((K1757/60)/60)/24)+DATE(1970,1,1)</f>
        <v>42252.788900462961</v>
      </c>
      <c r="M1757" s="30">
        <f t="shared" si="27"/>
        <v>30</v>
      </c>
      <c r="N1757" t="b">
        <v>0</v>
      </c>
      <c r="O1757">
        <v>4</v>
      </c>
      <c r="P1757" t="b">
        <v>1</v>
      </c>
      <c r="Q1757" s="6">
        <f>+E1757/D1757</f>
        <v>1.2</v>
      </c>
      <c r="R1757" s="9">
        <f>IF(O1757&gt;0,E1757/O1757,0)</f>
        <v>7.5</v>
      </c>
      <c r="S1757" t="s">
        <v>8285</v>
      </c>
      <c r="T1757" t="s">
        <v>8337</v>
      </c>
      <c r="U1757" t="s">
        <v>8338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15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>(((I1758/60)/60)/24)+DATE(1970,1,1)</f>
        <v>42611.167465277773</v>
      </c>
      <c r="K1758">
        <v>1468987269</v>
      </c>
      <c r="L1758" s="13">
        <f>(((K1758/60)/60)/24)+DATE(1970,1,1)</f>
        <v>42571.167465277773</v>
      </c>
      <c r="M1758" s="30">
        <f t="shared" si="27"/>
        <v>40</v>
      </c>
      <c r="N1758" t="b">
        <v>0</v>
      </c>
      <c r="O1758">
        <v>120</v>
      </c>
      <c r="P1758" t="b">
        <v>1</v>
      </c>
      <c r="Q1758" s="6">
        <f>+E1758/D1758</f>
        <v>1.0282909090909091</v>
      </c>
      <c r="R1758" s="9">
        <f>IF(O1758&gt;0,E1758/O1758,0)</f>
        <v>47.13</v>
      </c>
      <c r="S1758" t="s">
        <v>8285</v>
      </c>
      <c r="T1758" t="s">
        <v>8337</v>
      </c>
      <c r="U1758" t="s">
        <v>8338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15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>(((I1759/60)/60)/24)+DATE(1970,1,1)</f>
        <v>42763.811805555553</v>
      </c>
      <c r="K1759">
        <v>1483041083</v>
      </c>
      <c r="L1759" s="13">
        <f>(((K1759/60)/60)/24)+DATE(1970,1,1)</f>
        <v>42733.827349537038</v>
      </c>
      <c r="M1759" s="30">
        <f t="shared" si="27"/>
        <v>30</v>
      </c>
      <c r="N1759" t="b">
        <v>0</v>
      </c>
      <c r="O1759">
        <v>14</v>
      </c>
      <c r="P1759" t="b">
        <v>1</v>
      </c>
      <c r="Q1759" s="6">
        <f>+E1759/D1759</f>
        <v>1.1599999999999999</v>
      </c>
      <c r="R1759" s="9">
        <f>IF(O1759&gt;0,E1759/O1759,0)</f>
        <v>414.28571428571428</v>
      </c>
      <c r="S1759" t="s">
        <v>8285</v>
      </c>
      <c r="T1759" t="s">
        <v>8337</v>
      </c>
      <c r="U1759" t="s">
        <v>8338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15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>(((I1760/60)/60)/24)+DATE(1970,1,1)</f>
        <v>42565.955925925926</v>
      </c>
      <c r="K1760">
        <v>1463352992</v>
      </c>
      <c r="L1760" s="13">
        <f>(((K1760/60)/60)/24)+DATE(1970,1,1)</f>
        <v>42505.955925925926</v>
      </c>
      <c r="M1760" s="30">
        <f t="shared" si="27"/>
        <v>60</v>
      </c>
      <c r="N1760" t="b">
        <v>0</v>
      </c>
      <c r="O1760">
        <v>27</v>
      </c>
      <c r="P1760" t="b">
        <v>1</v>
      </c>
      <c r="Q1760" s="6">
        <f>+E1760/D1760</f>
        <v>1.147</v>
      </c>
      <c r="R1760" s="9">
        <f>IF(O1760&gt;0,E1760/O1760,0)</f>
        <v>42.481481481481481</v>
      </c>
      <c r="S1760" t="s">
        <v>8285</v>
      </c>
      <c r="T1760" t="s">
        <v>8337</v>
      </c>
      <c r="U1760" t="s">
        <v>8338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15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>(((I1761/60)/60)/24)+DATE(1970,1,1)</f>
        <v>42088.787372685183</v>
      </c>
      <c r="K1761">
        <v>1425585229</v>
      </c>
      <c r="L1761" s="13">
        <f>(((K1761/60)/60)/24)+DATE(1970,1,1)</f>
        <v>42068.829039351855</v>
      </c>
      <c r="M1761" s="30">
        <f t="shared" si="27"/>
        <v>20</v>
      </c>
      <c r="N1761" t="b">
        <v>0</v>
      </c>
      <c r="O1761">
        <v>49</v>
      </c>
      <c r="P1761" t="b">
        <v>1</v>
      </c>
      <c r="Q1761" s="6">
        <f>+E1761/D1761</f>
        <v>1.0660000000000001</v>
      </c>
      <c r="R1761" s="9">
        <f>IF(O1761&gt;0,E1761/O1761,0)</f>
        <v>108.77551020408163</v>
      </c>
      <c r="S1761" t="s">
        <v>8285</v>
      </c>
      <c r="T1761" t="s">
        <v>8337</v>
      </c>
      <c r="U1761" t="s">
        <v>8338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15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>(((I1762/60)/60)/24)+DATE(1970,1,1)</f>
        <v>42425.67260416667</v>
      </c>
      <c r="K1762">
        <v>1454688513</v>
      </c>
      <c r="L1762" s="13">
        <f>(((K1762/60)/60)/24)+DATE(1970,1,1)</f>
        <v>42405.67260416667</v>
      </c>
      <c r="M1762" s="30">
        <f t="shared" si="27"/>
        <v>20</v>
      </c>
      <c r="N1762" t="b">
        <v>0</v>
      </c>
      <c r="O1762">
        <v>102</v>
      </c>
      <c r="P1762" t="b">
        <v>1</v>
      </c>
      <c r="Q1762" s="6">
        <f>+E1762/D1762</f>
        <v>1.6544000000000001</v>
      </c>
      <c r="R1762" s="9">
        <f>IF(O1762&gt;0,E1762/O1762,0)</f>
        <v>81.098039215686271</v>
      </c>
      <c r="S1762" t="s">
        <v>8285</v>
      </c>
      <c r="T1762" t="s">
        <v>8337</v>
      </c>
      <c r="U1762" t="s">
        <v>8338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15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>(((I1763/60)/60)/24)+DATE(1970,1,1)</f>
        <v>42259.567824074074</v>
      </c>
      <c r="K1763">
        <v>1437745060</v>
      </c>
      <c r="L1763" s="13">
        <f>(((K1763/60)/60)/24)+DATE(1970,1,1)</f>
        <v>42209.567824074074</v>
      </c>
      <c r="M1763" s="30">
        <f t="shared" si="27"/>
        <v>50</v>
      </c>
      <c r="N1763" t="b">
        <v>0</v>
      </c>
      <c r="O1763">
        <v>3</v>
      </c>
      <c r="P1763" t="b">
        <v>1</v>
      </c>
      <c r="Q1763" s="6">
        <f>+E1763/D1763</f>
        <v>1.55</v>
      </c>
      <c r="R1763" s="9">
        <f>IF(O1763&gt;0,E1763/O1763,0)</f>
        <v>51.666666666666664</v>
      </c>
      <c r="S1763" t="s">
        <v>8285</v>
      </c>
      <c r="T1763" t="s">
        <v>8337</v>
      </c>
      <c r="U1763" t="s">
        <v>8338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15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>(((I1764/60)/60)/24)+DATE(1970,1,1)</f>
        <v>42440.982002314813</v>
      </c>
      <c r="K1764">
        <v>1455147245</v>
      </c>
      <c r="L1764" s="13">
        <f>(((K1764/60)/60)/24)+DATE(1970,1,1)</f>
        <v>42410.982002314813</v>
      </c>
      <c r="M1764" s="30">
        <f t="shared" si="27"/>
        <v>30</v>
      </c>
      <c r="N1764" t="b">
        <v>0</v>
      </c>
      <c r="O1764">
        <v>25</v>
      </c>
      <c r="P1764" t="b">
        <v>1</v>
      </c>
      <c r="Q1764" s="6">
        <f>+E1764/D1764</f>
        <v>8.85</v>
      </c>
      <c r="R1764" s="9">
        <f>IF(O1764&gt;0,E1764/O1764,0)</f>
        <v>35.4</v>
      </c>
      <c r="S1764" t="s">
        <v>8285</v>
      </c>
      <c r="T1764" t="s">
        <v>8337</v>
      </c>
      <c r="U1764" t="s">
        <v>8338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1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>(((I1765/60)/60)/24)+DATE(1970,1,1)</f>
        <v>42666.868518518517</v>
      </c>
      <c r="K1765">
        <v>1474663840</v>
      </c>
      <c r="L1765" s="13">
        <f>(((K1765/60)/60)/24)+DATE(1970,1,1)</f>
        <v>42636.868518518517</v>
      </c>
      <c r="M1765" s="30">
        <f t="shared" si="27"/>
        <v>30</v>
      </c>
      <c r="N1765" t="b">
        <v>0</v>
      </c>
      <c r="O1765">
        <v>118</v>
      </c>
      <c r="P1765" t="b">
        <v>1</v>
      </c>
      <c r="Q1765" s="6">
        <f>+E1765/D1765</f>
        <v>1.0190833333333333</v>
      </c>
      <c r="R1765" s="9">
        <f>IF(O1765&gt;0,E1765/O1765,0)</f>
        <v>103.63559322033899</v>
      </c>
      <c r="S1765" t="s">
        <v>8285</v>
      </c>
      <c r="T1765" t="s">
        <v>8337</v>
      </c>
      <c r="U1765" t="s">
        <v>8338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15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>(((I1766/60)/60)/24)+DATE(1970,1,1)</f>
        <v>41854.485868055555</v>
      </c>
      <c r="K1766">
        <v>1404560379</v>
      </c>
      <c r="L1766" s="13">
        <f>(((K1766/60)/60)/24)+DATE(1970,1,1)</f>
        <v>41825.485868055555</v>
      </c>
      <c r="M1766" s="30">
        <f t="shared" si="27"/>
        <v>29</v>
      </c>
      <c r="N1766" t="b">
        <v>1</v>
      </c>
      <c r="O1766">
        <v>39</v>
      </c>
      <c r="P1766" t="b">
        <v>0</v>
      </c>
      <c r="Q1766" s="6">
        <f>+E1766/D1766</f>
        <v>0.19600000000000001</v>
      </c>
      <c r="R1766" s="9">
        <f>IF(O1766&gt;0,E1766/O1766,0)</f>
        <v>55.282051282051285</v>
      </c>
      <c r="S1766" t="s">
        <v>8285</v>
      </c>
      <c r="T1766" t="s">
        <v>8337</v>
      </c>
      <c r="U1766" t="s">
        <v>8338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15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>(((I1767/60)/60)/24)+DATE(1970,1,1)</f>
        <v>41864.980462962965</v>
      </c>
      <c r="K1767">
        <v>1405380712</v>
      </c>
      <c r="L1767" s="13">
        <f>(((K1767/60)/60)/24)+DATE(1970,1,1)</f>
        <v>41834.980462962965</v>
      </c>
      <c r="M1767" s="30">
        <f t="shared" si="27"/>
        <v>30</v>
      </c>
      <c r="N1767" t="b">
        <v>1</v>
      </c>
      <c r="O1767">
        <v>103</v>
      </c>
      <c r="P1767" t="b">
        <v>0</v>
      </c>
      <c r="Q1767" s="6">
        <f>+E1767/D1767</f>
        <v>0.59467839999999994</v>
      </c>
      <c r="R1767" s="9">
        <f>IF(O1767&gt;0,E1767/O1767,0)</f>
        <v>72.16970873786407</v>
      </c>
      <c r="S1767" t="s">
        <v>8285</v>
      </c>
      <c r="T1767" t="s">
        <v>8337</v>
      </c>
      <c r="U1767" t="s">
        <v>8338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15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>(((I1768/60)/60)/24)+DATE(1970,1,1)</f>
        <v>41876.859814814816</v>
      </c>
      <c r="K1768">
        <v>1407184688</v>
      </c>
      <c r="L1768" s="13">
        <f>(((K1768/60)/60)/24)+DATE(1970,1,1)</f>
        <v>41855.859814814816</v>
      </c>
      <c r="M1768" s="30">
        <f t="shared" si="27"/>
        <v>21</v>
      </c>
      <c r="N1768" t="b">
        <v>1</v>
      </c>
      <c r="O1768">
        <v>0</v>
      </c>
      <c r="P1768" t="b">
        <v>0</v>
      </c>
      <c r="Q1768" s="6">
        <f>+E1768/D1768</f>
        <v>0</v>
      </c>
      <c r="R1768" s="9">
        <f>IF(O1768&gt;0,E1768/O1768,0)</f>
        <v>0</v>
      </c>
      <c r="S1768" t="s">
        <v>8285</v>
      </c>
      <c r="T1768" t="s">
        <v>8337</v>
      </c>
      <c r="U1768" t="s">
        <v>8338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15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>(((I1769/60)/60)/24)+DATE(1970,1,1)</f>
        <v>41854.658379629633</v>
      </c>
      <c r="K1769">
        <v>1404488884</v>
      </c>
      <c r="L1769" s="13">
        <f>(((K1769/60)/60)/24)+DATE(1970,1,1)</f>
        <v>41824.658379629633</v>
      </c>
      <c r="M1769" s="30">
        <f t="shared" si="27"/>
        <v>30</v>
      </c>
      <c r="N1769" t="b">
        <v>1</v>
      </c>
      <c r="O1769">
        <v>39</v>
      </c>
      <c r="P1769" t="b">
        <v>0</v>
      </c>
      <c r="Q1769" s="6">
        <f>+E1769/D1769</f>
        <v>0.4572</v>
      </c>
      <c r="R1769" s="9">
        <f>IF(O1769&gt;0,E1769/O1769,0)</f>
        <v>58.615384615384613</v>
      </c>
      <c r="S1769" t="s">
        <v>8285</v>
      </c>
      <c r="T1769" t="s">
        <v>8337</v>
      </c>
      <c r="U1769" t="s">
        <v>8338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15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>(((I1770/60)/60)/24)+DATE(1970,1,1)</f>
        <v>41909.560694444444</v>
      </c>
      <c r="K1770">
        <v>1406640444</v>
      </c>
      <c r="L1770" s="13">
        <f>(((K1770/60)/60)/24)+DATE(1970,1,1)</f>
        <v>41849.560694444444</v>
      </c>
      <c r="M1770" s="30">
        <f t="shared" si="27"/>
        <v>60</v>
      </c>
      <c r="N1770" t="b">
        <v>1</v>
      </c>
      <c r="O1770">
        <v>15</v>
      </c>
      <c r="P1770" t="b">
        <v>0</v>
      </c>
      <c r="Q1770" s="6">
        <f>+E1770/D1770</f>
        <v>3.7400000000000003E-2</v>
      </c>
      <c r="R1770" s="9">
        <f>IF(O1770&gt;0,E1770/O1770,0)</f>
        <v>12.466666666666667</v>
      </c>
      <c r="S1770" t="s">
        <v>8285</v>
      </c>
      <c r="T1770" t="s">
        <v>8337</v>
      </c>
      <c r="U1770" t="s">
        <v>8338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15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>(((I1771/60)/60)/24)+DATE(1970,1,1)</f>
        <v>42017.818969907406</v>
      </c>
      <c r="K1771">
        <v>1418585959</v>
      </c>
      <c r="L1771" s="13">
        <f>(((K1771/60)/60)/24)+DATE(1970,1,1)</f>
        <v>41987.818969907406</v>
      </c>
      <c r="M1771" s="30">
        <f t="shared" si="27"/>
        <v>30</v>
      </c>
      <c r="N1771" t="b">
        <v>1</v>
      </c>
      <c r="O1771">
        <v>22</v>
      </c>
      <c r="P1771" t="b">
        <v>0</v>
      </c>
      <c r="Q1771" s="6">
        <f>+E1771/D1771</f>
        <v>2.7025E-2</v>
      </c>
      <c r="R1771" s="9">
        <f>IF(O1771&gt;0,E1771/O1771,0)</f>
        <v>49.136363636363633</v>
      </c>
      <c r="S1771" t="s">
        <v>8285</v>
      </c>
      <c r="T1771" t="s">
        <v>8337</v>
      </c>
      <c r="U1771" t="s">
        <v>8338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15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>(((I1772/60)/60)/24)+DATE(1970,1,1)</f>
        <v>41926.780023148152</v>
      </c>
      <c r="K1772">
        <v>1410288194</v>
      </c>
      <c r="L1772" s="13">
        <f>(((K1772/60)/60)/24)+DATE(1970,1,1)</f>
        <v>41891.780023148152</v>
      </c>
      <c r="M1772" s="30">
        <f t="shared" si="27"/>
        <v>35</v>
      </c>
      <c r="N1772" t="b">
        <v>1</v>
      </c>
      <c r="O1772">
        <v>92</v>
      </c>
      <c r="P1772" t="b">
        <v>0</v>
      </c>
      <c r="Q1772" s="6">
        <f>+E1772/D1772</f>
        <v>0.56514285714285717</v>
      </c>
      <c r="R1772" s="9">
        <f>IF(O1772&gt;0,E1772/O1772,0)</f>
        <v>150.5</v>
      </c>
      <c r="S1772" t="s">
        <v>8285</v>
      </c>
      <c r="T1772" t="s">
        <v>8337</v>
      </c>
      <c r="U1772" t="s">
        <v>8338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15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>(((I1773/60)/60)/24)+DATE(1970,1,1)</f>
        <v>41935.979629629634</v>
      </c>
      <c r="K1773">
        <v>1411515040</v>
      </c>
      <c r="L1773" s="13">
        <f>(((K1773/60)/60)/24)+DATE(1970,1,1)</f>
        <v>41905.979629629634</v>
      </c>
      <c r="M1773" s="30">
        <f t="shared" si="27"/>
        <v>30</v>
      </c>
      <c r="N1773" t="b">
        <v>1</v>
      </c>
      <c r="O1773">
        <v>25</v>
      </c>
      <c r="P1773" t="b">
        <v>0</v>
      </c>
      <c r="Q1773" s="6">
        <f>+E1773/D1773</f>
        <v>0.21309523809523809</v>
      </c>
      <c r="R1773" s="9">
        <f>IF(O1773&gt;0,E1773/O1773,0)</f>
        <v>35.799999999999997</v>
      </c>
      <c r="S1773" t="s">
        <v>8285</v>
      </c>
      <c r="T1773" t="s">
        <v>8337</v>
      </c>
      <c r="U1773" t="s">
        <v>8338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15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>(((I1774/60)/60)/24)+DATE(1970,1,1)</f>
        <v>41826.718009259261</v>
      </c>
      <c r="K1774">
        <v>1399482836</v>
      </c>
      <c r="L1774" s="13">
        <f>(((K1774/60)/60)/24)+DATE(1970,1,1)</f>
        <v>41766.718009259261</v>
      </c>
      <c r="M1774" s="30">
        <f t="shared" si="27"/>
        <v>60</v>
      </c>
      <c r="N1774" t="b">
        <v>1</v>
      </c>
      <c r="O1774">
        <v>19</v>
      </c>
      <c r="P1774" t="b">
        <v>0</v>
      </c>
      <c r="Q1774" s="6">
        <f>+E1774/D1774</f>
        <v>0.156</v>
      </c>
      <c r="R1774" s="9">
        <f>IF(O1774&gt;0,E1774/O1774,0)</f>
        <v>45.157894736842103</v>
      </c>
      <c r="S1774" t="s">
        <v>8285</v>
      </c>
      <c r="T1774" t="s">
        <v>8337</v>
      </c>
      <c r="U1774" t="s">
        <v>8338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1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>(((I1775/60)/60)/24)+DATE(1970,1,1)</f>
        <v>42023.760393518518</v>
      </c>
      <c r="K1775">
        <v>1417803298</v>
      </c>
      <c r="L1775" s="13">
        <f>(((K1775/60)/60)/24)+DATE(1970,1,1)</f>
        <v>41978.760393518518</v>
      </c>
      <c r="M1775" s="30">
        <f t="shared" si="27"/>
        <v>45</v>
      </c>
      <c r="N1775" t="b">
        <v>1</v>
      </c>
      <c r="O1775">
        <v>19</v>
      </c>
      <c r="P1775" t="b">
        <v>0</v>
      </c>
      <c r="Q1775" s="6">
        <f>+E1775/D1775</f>
        <v>6.2566666666666673E-2</v>
      </c>
      <c r="R1775" s="9">
        <f>IF(O1775&gt;0,E1775/O1775,0)</f>
        <v>98.78947368421052</v>
      </c>
      <c r="S1775" t="s">
        <v>8285</v>
      </c>
      <c r="T1775" t="s">
        <v>8337</v>
      </c>
      <c r="U1775" t="s">
        <v>8338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15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>(((I1776/60)/60)/24)+DATE(1970,1,1)</f>
        <v>41972.624305555553</v>
      </c>
      <c r="K1776">
        <v>1413609292</v>
      </c>
      <c r="L1776" s="13">
        <f>(((K1776/60)/60)/24)+DATE(1970,1,1)</f>
        <v>41930.218657407408</v>
      </c>
      <c r="M1776" s="30">
        <f t="shared" si="27"/>
        <v>42</v>
      </c>
      <c r="N1776" t="b">
        <v>1</v>
      </c>
      <c r="O1776">
        <v>13</v>
      </c>
      <c r="P1776" t="b">
        <v>0</v>
      </c>
      <c r="Q1776" s="6">
        <f>+E1776/D1776</f>
        <v>0.4592</v>
      </c>
      <c r="R1776" s="9">
        <f>IF(O1776&gt;0,E1776/O1776,0)</f>
        <v>88.307692307692307</v>
      </c>
      <c r="S1776" t="s">
        <v>8285</v>
      </c>
      <c r="T1776" t="s">
        <v>8337</v>
      </c>
      <c r="U1776" t="s">
        <v>8338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15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>(((I1777/60)/60)/24)+DATE(1970,1,1)</f>
        <v>41936.976388888892</v>
      </c>
      <c r="K1777">
        <v>1410305160</v>
      </c>
      <c r="L1777" s="13">
        <f>(((K1777/60)/60)/24)+DATE(1970,1,1)</f>
        <v>41891.976388888892</v>
      </c>
      <c r="M1777" s="30">
        <f t="shared" si="27"/>
        <v>45</v>
      </c>
      <c r="N1777" t="b">
        <v>1</v>
      </c>
      <c r="O1777">
        <v>124</v>
      </c>
      <c r="P1777" t="b">
        <v>0</v>
      </c>
      <c r="Q1777" s="6">
        <f>+E1777/D1777</f>
        <v>0.65101538461538466</v>
      </c>
      <c r="R1777" s="9">
        <f>IF(O1777&gt;0,E1777/O1777,0)</f>
        <v>170.62903225806451</v>
      </c>
      <c r="S1777" t="s">
        <v>8285</v>
      </c>
      <c r="T1777" t="s">
        <v>8337</v>
      </c>
      <c r="U1777" t="s">
        <v>8338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15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>(((I1778/60)/60)/24)+DATE(1970,1,1)</f>
        <v>41941.95684027778</v>
      </c>
      <c r="K1778">
        <v>1411513071</v>
      </c>
      <c r="L1778" s="13">
        <f>(((K1778/60)/60)/24)+DATE(1970,1,1)</f>
        <v>41905.95684027778</v>
      </c>
      <c r="M1778" s="30">
        <f t="shared" si="27"/>
        <v>36</v>
      </c>
      <c r="N1778" t="b">
        <v>1</v>
      </c>
      <c r="O1778">
        <v>4</v>
      </c>
      <c r="P1778" t="b">
        <v>0</v>
      </c>
      <c r="Q1778" s="6">
        <f>+E1778/D1778</f>
        <v>6.7000000000000004E-2</v>
      </c>
      <c r="R1778" s="9">
        <f>IF(O1778&gt;0,E1778/O1778,0)</f>
        <v>83.75</v>
      </c>
      <c r="S1778" t="s">
        <v>8285</v>
      </c>
      <c r="T1778" t="s">
        <v>8337</v>
      </c>
      <c r="U1778" t="s">
        <v>8338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15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>(((I1779/60)/60)/24)+DATE(1970,1,1)</f>
        <v>42055.357094907406</v>
      </c>
      <c r="K1779">
        <v>1421829253</v>
      </c>
      <c r="L1779" s="13">
        <f>(((K1779/60)/60)/24)+DATE(1970,1,1)</f>
        <v>42025.357094907406</v>
      </c>
      <c r="M1779" s="30">
        <f t="shared" si="27"/>
        <v>30</v>
      </c>
      <c r="N1779" t="b">
        <v>1</v>
      </c>
      <c r="O1779">
        <v>10</v>
      </c>
      <c r="P1779" t="b">
        <v>0</v>
      </c>
      <c r="Q1779" s="6">
        <f>+E1779/D1779</f>
        <v>0.135625</v>
      </c>
      <c r="R1779" s="9">
        <f>IF(O1779&gt;0,E1779/O1779,0)</f>
        <v>65.099999999999994</v>
      </c>
      <c r="S1779" t="s">
        <v>8285</v>
      </c>
      <c r="T1779" t="s">
        <v>8337</v>
      </c>
      <c r="U1779" t="s">
        <v>8338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15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>(((I1780/60)/60)/24)+DATE(1970,1,1)</f>
        <v>42090.821701388893</v>
      </c>
      <c r="K1780">
        <v>1423600995</v>
      </c>
      <c r="L1780" s="13">
        <f>(((K1780/60)/60)/24)+DATE(1970,1,1)</f>
        <v>42045.86336805555</v>
      </c>
      <c r="M1780" s="30">
        <f t="shared" si="27"/>
        <v>45</v>
      </c>
      <c r="N1780" t="b">
        <v>1</v>
      </c>
      <c r="O1780">
        <v>15</v>
      </c>
      <c r="P1780" t="b">
        <v>0</v>
      </c>
      <c r="Q1780" s="6">
        <f>+E1780/D1780</f>
        <v>1.9900000000000001E-2</v>
      </c>
      <c r="R1780" s="9">
        <f>IF(O1780&gt;0,E1780/O1780,0)</f>
        <v>66.333333333333329</v>
      </c>
      <c r="S1780" t="s">
        <v>8285</v>
      </c>
      <c r="T1780" t="s">
        <v>8337</v>
      </c>
      <c r="U1780" t="s">
        <v>8338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15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>(((I1781/60)/60)/24)+DATE(1970,1,1)</f>
        <v>42615.691898148143</v>
      </c>
      <c r="K1781">
        <v>1470242180</v>
      </c>
      <c r="L1781" s="13">
        <f>(((K1781/60)/60)/24)+DATE(1970,1,1)</f>
        <v>42585.691898148143</v>
      </c>
      <c r="M1781" s="30">
        <f t="shared" si="27"/>
        <v>30</v>
      </c>
      <c r="N1781" t="b">
        <v>1</v>
      </c>
      <c r="O1781">
        <v>38</v>
      </c>
      <c r="P1781" t="b">
        <v>0</v>
      </c>
      <c r="Q1781" s="6">
        <f>+E1781/D1781</f>
        <v>0.36236363636363639</v>
      </c>
      <c r="R1781" s="9">
        <f>IF(O1781&gt;0,E1781/O1781,0)</f>
        <v>104.89473684210526</v>
      </c>
      <c r="S1781" t="s">
        <v>8285</v>
      </c>
      <c r="T1781" t="s">
        <v>8337</v>
      </c>
      <c r="U1781" t="s">
        <v>8338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15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>(((I1782/60)/60)/24)+DATE(1970,1,1)</f>
        <v>42553.600810185191</v>
      </c>
      <c r="K1782">
        <v>1462285510</v>
      </c>
      <c r="L1782" s="13">
        <f>(((K1782/60)/60)/24)+DATE(1970,1,1)</f>
        <v>42493.600810185191</v>
      </c>
      <c r="M1782" s="30">
        <f t="shared" si="27"/>
        <v>60</v>
      </c>
      <c r="N1782" t="b">
        <v>1</v>
      </c>
      <c r="O1782">
        <v>152</v>
      </c>
      <c r="P1782" t="b">
        <v>0</v>
      </c>
      <c r="Q1782" s="6">
        <f>+E1782/D1782</f>
        <v>0.39743333333333336</v>
      </c>
      <c r="R1782" s="9">
        <f>IF(O1782&gt;0,E1782/O1782,0)</f>
        <v>78.440789473684205</v>
      </c>
      <c r="S1782" t="s">
        <v>8285</v>
      </c>
      <c r="T1782" t="s">
        <v>8337</v>
      </c>
      <c r="U1782" t="s">
        <v>8338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15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>(((I1783/60)/60)/24)+DATE(1970,1,1)</f>
        <v>42628.617418981477</v>
      </c>
      <c r="K1783">
        <v>1471272545</v>
      </c>
      <c r="L1783" s="13">
        <f>(((K1783/60)/60)/24)+DATE(1970,1,1)</f>
        <v>42597.617418981477</v>
      </c>
      <c r="M1783" s="30">
        <f t="shared" si="27"/>
        <v>31</v>
      </c>
      <c r="N1783" t="b">
        <v>1</v>
      </c>
      <c r="O1783">
        <v>24</v>
      </c>
      <c r="P1783" t="b">
        <v>0</v>
      </c>
      <c r="Q1783" s="6">
        <f>+E1783/D1783</f>
        <v>0.25763636363636366</v>
      </c>
      <c r="R1783" s="9">
        <f>IF(O1783&gt;0,E1783/O1783,0)</f>
        <v>59.041666666666664</v>
      </c>
      <c r="S1783" t="s">
        <v>8285</v>
      </c>
      <c r="T1783" t="s">
        <v>8337</v>
      </c>
      <c r="U1783" t="s">
        <v>8338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15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>(((I1784/60)/60)/24)+DATE(1970,1,1)</f>
        <v>42421.575104166666</v>
      </c>
      <c r="K1784">
        <v>1453211289</v>
      </c>
      <c r="L1784" s="13">
        <f>(((K1784/60)/60)/24)+DATE(1970,1,1)</f>
        <v>42388.575104166666</v>
      </c>
      <c r="M1784" s="30">
        <f t="shared" si="27"/>
        <v>33</v>
      </c>
      <c r="N1784" t="b">
        <v>1</v>
      </c>
      <c r="O1784">
        <v>76</v>
      </c>
      <c r="P1784" t="b">
        <v>0</v>
      </c>
      <c r="Q1784" s="6">
        <f>+E1784/D1784</f>
        <v>0.15491428571428573</v>
      </c>
      <c r="R1784" s="9">
        <f>IF(O1784&gt;0,E1784/O1784,0)</f>
        <v>71.34210526315789</v>
      </c>
      <c r="S1784" t="s">
        <v>8285</v>
      </c>
      <c r="T1784" t="s">
        <v>8337</v>
      </c>
      <c r="U1784" t="s">
        <v>8338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1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>(((I1785/60)/60)/24)+DATE(1970,1,1)</f>
        <v>42145.949976851851</v>
      </c>
      <c r="K1785">
        <v>1429656478</v>
      </c>
      <c r="L1785" s="13">
        <f>(((K1785/60)/60)/24)+DATE(1970,1,1)</f>
        <v>42115.949976851851</v>
      </c>
      <c r="M1785" s="30">
        <f t="shared" si="27"/>
        <v>30</v>
      </c>
      <c r="N1785" t="b">
        <v>1</v>
      </c>
      <c r="O1785">
        <v>185</v>
      </c>
      <c r="P1785" t="b">
        <v>0</v>
      </c>
      <c r="Q1785" s="6">
        <f>+E1785/D1785</f>
        <v>0.236925</v>
      </c>
      <c r="R1785" s="9">
        <f>IF(O1785&gt;0,E1785/O1785,0)</f>
        <v>51.227027027027027</v>
      </c>
      <c r="S1785" t="s">
        <v>8285</v>
      </c>
      <c r="T1785" t="s">
        <v>8337</v>
      </c>
      <c r="U1785" t="s">
        <v>8338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15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>(((I1786/60)/60)/24)+DATE(1970,1,1)</f>
        <v>42035.142361111109</v>
      </c>
      <c r="K1786">
        <v>1419954240</v>
      </c>
      <c r="L1786" s="13">
        <f>(((K1786/60)/60)/24)+DATE(1970,1,1)</f>
        <v>42003.655555555553</v>
      </c>
      <c r="M1786" s="30">
        <f t="shared" si="27"/>
        <v>31</v>
      </c>
      <c r="N1786" t="b">
        <v>1</v>
      </c>
      <c r="O1786">
        <v>33</v>
      </c>
      <c r="P1786" t="b">
        <v>0</v>
      </c>
      <c r="Q1786" s="6">
        <f>+E1786/D1786</f>
        <v>0.39760000000000001</v>
      </c>
      <c r="R1786" s="9">
        <f>IF(O1786&gt;0,E1786/O1786,0)</f>
        <v>60.242424242424242</v>
      </c>
      <c r="S1786" t="s">
        <v>8285</v>
      </c>
      <c r="T1786" t="s">
        <v>8337</v>
      </c>
      <c r="U1786" t="s">
        <v>8338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15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>(((I1787/60)/60)/24)+DATE(1970,1,1)</f>
        <v>41928</v>
      </c>
      <c r="K1787">
        <v>1410750855</v>
      </c>
      <c r="L1787" s="13">
        <f>(((K1787/60)/60)/24)+DATE(1970,1,1)</f>
        <v>41897.134895833333</v>
      </c>
      <c r="M1787" s="30">
        <f t="shared" si="27"/>
        <v>31</v>
      </c>
      <c r="N1787" t="b">
        <v>1</v>
      </c>
      <c r="O1787">
        <v>108</v>
      </c>
      <c r="P1787" t="b">
        <v>0</v>
      </c>
      <c r="Q1787" s="6">
        <f>+E1787/D1787</f>
        <v>0.20220833333333332</v>
      </c>
      <c r="R1787" s="9">
        <f>IF(O1787&gt;0,E1787/O1787,0)</f>
        <v>44.935185185185183</v>
      </c>
      <c r="S1787" t="s">
        <v>8285</v>
      </c>
      <c r="T1787" t="s">
        <v>8337</v>
      </c>
      <c r="U1787" t="s">
        <v>8338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15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>(((I1788/60)/60)/24)+DATE(1970,1,1)</f>
        <v>41988.550659722227</v>
      </c>
      <c r="K1788">
        <v>1416057177</v>
      </c>
      <c r="L1788" s="13">
        <f>(((K1788/60)/60)/24)+DATE(1970,1,1)</f>
        <v>41958.550659722227</v>
      </c>
      <c r="M1788" s="30">
        <f t="shared" si="27"/>
        <v>30</v>
      </c>
      <c r="N1788" t="b">
        <v>1</v>
      </c>
      <c r="O1788">
        <v>29</v>
      </c>
      <c r="P1788" t="b">
        <v>0</v>
      </c>
      <c r="Q1788" s="6">
        <f>+E1788/D1788</f>
        <v>0.47631578947368419</v>
      </c>
      <c r="R1788" s="9">
        <f>IF(O1788&gt;0,E1788/O1788,0)</f>
        <v>31.206896551724139</v>
      </c>
      <c r="S1788" t="s">
        <v>8285</v>
      </c>
      <c r="T1788" t="s">
        <v>8337</v>
      </c>
      <c r="U1788" t="s">
        <v>8338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15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>(((I1789/60)/60)/24)+DATE(1970,1,1)</f>
        <v>42098.613854166666</v>
      </c>
      <c r="K1789">
        <v>1425570237</v>
      </c>
      <c r="L1789" s="13">
        <f>(((K1789/60)/60)/24)+DATE(1970,1,1)</f>
        <v>42068.65552083333</v>
      </c>
      <c r="M1789" s="30">
        <f t="shared" si="27"/>
        <v>30</v>
      </c>
      <c r="N1789" t="b">
        <v>1</v>
      </c>
      <c r="O1789">
        <v>24</v>
      </c>
      <c r="P1789" t="b">
        <v>0</v>
      </c>
      <c r="Q1789" s="6">
        <f>+E1789/D1789</f>
        <v>0.15329999999999999</v>
      </c>
      <c r="R1789" s="9">
        <f>IF(O1789&gt;0,E1789/O1789,0)</f>
        <v>63.875</v>
      </c>
      <c r="S1789" t="s">
        <v>8285</v>
      </c>
      <c r="T1789" t="s">
        <v>8337</v>
      </c>
      <c r="U1789" t="s">
        <v>8338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15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>(((I1790/60)/60)/24)+DATE(1970,1,1)</f>
        <v>41943.94840277778</v>
      </c>
      <c r="K1790">
        <v>1412203542</v>
      </c>
      <c r="L1790" s="13">
        <f>(((K1790/60)/60)/24)+DATE(1970,1,1)</f>
        <v>41913.94840277778</v>
      </c>
      <c r="M1790" s="30">
        <f t="shared" si="27"/>
        <v>30</v>
      </c>
      <c r="N1790" t="b">
        <v>1</v>
      </c>
      <c r="O1790">
        <v>4</v>
      </c>
      <c r="P1790" t="b">
        <v>0</v>
      </c>
      <c r="Q1790" s="6">
        <f>+E1790/D1790</f>
        <v>1.3818181818181818E-2</v>
      </c>
      <c r="R1790" s="9">
        <f>IF(O1790&gt;0,E1790/O1790,0)</f>
        <v>19</v>
      </c>
      <c r="S1790" t="s">
        <v>8285</v>
      </c>
      <c r="T1790" t="s">
        <v>8337</v>
      </c>
      <c r="U1790" t="s">
        <v>8338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15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>(((I1791/60)/60)/24)+DATE(1970,1,1)</f>
        <v>42016.250034722223</v>
      </c>
      <c r="K1791">
        <v>1415858403</v>
      </c>
      <c r="L1791" s="13">
        <f>(((K1791/60)/60)/24)+DATE(1970,1,1)</f>
        <v>41956.250034722223</v>
      </c>
      <c r="M1791" s="30">
        <f t="shared" si="27"/>
        <v>60</v>
      </c>
      <c r="N1791" t="b">
        <v>1</v>
      </c>
      <c r="O1791">
        <v>4</v>
      </c>
      <c r="P1791" t="b">
        <v>0</v>
      </c>
      <c r="Q1791" s="6">
        <f>+E1791/D1791</f>
        <v>5.0000000000000001E-3</v>
      </c>
      <c r="R1791" s="9">
        <f>IF(O1791&gt;0,E1791/O1791,0)</f>
        <v>10</v>
      </c>
      <c r="S1791" t="s">
        <v>8285</v>
      </c>
      <c r="T1791" t="s">
        <v>8337</v>
      </c>
      <c r="U1791" t="s">
        <v>8338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15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>(((I1792/60)/60)/24)+DATE(1970,1,1)</f>
        <v>42040.674513888895</v>
      </c>
      <c r="K1792">
        <v>1420560678</v>
      </c>
      <c r="L1792" s="13">
        <f>(((K1792/60)/60)/24)+DATE(1970,1,1)</f>
        <v>42010.674513888895</v>
      </c>
      <c r="M1792" s="30">
        <f t="shared" si="27"/>
        <v>30</v>
      </c>
      <c r="N1792" t="b">
        <v>1</v>
      </c>
      <c r="O1792">
        <v>15</v>
      </c>
      <c r="P1792" t="b">
        <v>0</v>
      </c>
      <c r="Q1792" s="6">
        <f>+E1792/D1792</f>
        <v>4.9575757575757579E-2</v>
      </c>
      <c r="R1792" s="9">
        <f>IF(O1792&gt;0,E1792/O1792,0)</f>
        <v>109.06666666666666</v>
      </c>
      <c r="S1792" t="s">
        <v>8285</v>
      </c>
      <c r="T1792" t="s">
        <v>8337</v>
      </c>
      <c r="U1792" t="s">
        <v>8338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15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>(((I1793/60)/60)/24)+DATE(1970,1,1)</f>
        <v>42033.740335648152</v>
      </c>
      <c r="K1793">
        <v>1417369565</v>
      </c>
      <c r="L1793" s="13">
        <f>(((K1793/60)/60)/24)+DATE(1970,1,1)</f>
        <v>41973.740335648152</v>
      </c>
      <c r="M1793" s="30">
        <f t="shared" si="27"/>
        <v>60</v>
      </c>
      <c r="N1793" t="b">
        <v>1</v>
      </c>
      <c r="O1793">
        <v>4</v>
      </c>
      <c r="P1793" t="b">
        <v>0</v>
      </c>
      <c r="Q1793" s="6">
        <f>+E1793/D1793</f>
        <v>3.5666666666666666E-2</v>
      </c>
      <c r="R1793" s="9">
        <f>IF(O1793&gt;0,E1793/O1793,0)</f>
        <v>26.75</v>
      </c>
      <c r="S1793" t="s">
        <v>8285</v>
      </c>
      <c r="T1793" t="s">
        <v>8337</v>
      </c>
      <c r="U1793" t="s">
        <v>8338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15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>(((I1794/60)/60)/24)+DATE(1970,1,1)</f>
        <v>42226.290972222225</v>
      </c>
      <c r="K1794">
        <v>1435970682</v>
      </c>
      <c r="L1794" s="13">
        <f>(((K1794/60)/60)/24)+DATE(1970,1,1)</f>
        <v>42189.031041666662</v>
      </c>
      <c r="M1794" s="30">
        <f t="shared" si="27"/>
        <v>37</v>
      </c>
      <c r="N1794" t="b">
        <v>1</v>
      </c>
      <c r="O1794">
        <v>139</v>
      </c>
      <c r="P1794" t="b">
        <v>0</v>
      </c>
      <c r="Q1794" s="6">
        <f>+E1794/D1794</f>
        <v>0.61124000000000001</v>
      </c>
      <c r="R1794" s="9">
        <f>IF(O1794&gt;0,E1794/O1794,0)</f>
        <v>109.93525179856115</v>
      </c>
      <c r="S1794" t="s">
        <v>8285</v>
      </c>
      <c r="T1794" t="s">
        <v>8337</v>
      </c>
      <c r="U1794" t="s">
        <v>8338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1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>(((I1795/60)/60)/24)+DATE(1970,1,1)</f>
        <v>41970.933333333334</v>
      </c>
      <c r="K1795">
        <v>1414531440</v>
      </c>
      <c r="L1795" s="13">
        <f>(((K1795/60)/60)/24)+DATE(1970,1,1)</f>
        <v>41940.89166666667</v>
      </c>
      <c r="M1795" s="30">
        <f t="shared" ref="M1795:M1858" si="28">ROUND(+J1795-L1795,0)</f>
        <v>30</v>
      </c>
      <c r="N1795" t="b">
        <v>1</v>
      </c>
      <c r="O1795">
        <v>2</v>
      </c>
      <c r="P1795" t="b">
        <v>0</v>
      </c>
      <c r="Q1795" s="6">
        <f>+E1795/D1795</f>
        <v>1.3333333333333334E-2</v>
      </c>
      <c r="R1795" s="9">
        <f>IF(O1795&gt;0,E1795/O1795,0)</f>
        <v>20</v>
      </c>
      <c r="S1795" t="s">
        <v>8285</v>
      </c>
      <c r="T1795" t="s">
        <v>8337</v>
      </c>
      <c r="U1795" t="s">
        <v>8338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15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>(((I1796/60)/60)/24)+DATE(1970,1,1)</f>
        <v>42046.551180555558</v>
      </c>
      <c r="K1796">
        <v>1420636422</v>
      </c>
      <c r="L1796" s="13">
        <f>(((K1796/60)/60)/24)+DATE(1970,1,1)</f>
        <v>42011.551180555558</v>
      </c>
      <c r="M1796" s="30">
        <f t="shared" si="28"/>
        <v>35</v>
      </c>
      <c r="N1796" t="b">
        <v>1</v>
      </c>
      <c r="O1796">
        <v>18</v>
      </c>
      <c r="P1796" t="b">
        <v>0</v>
      </c>
      <c r="Q1796" s="6">
        <f>+E1796/D1796</f>
        <v>0.11077777777777778</v>
      </c>
      <c r="R1796" s="9">
        <f>IF(O1796&gt;0,E1796/O1796,0)</f>
        <v>55.388888888888886</v>
      </c>
      <c r="S1796" t="s">
        <v>8285</v>
      </c>
      <c r="T1796" t="s">
        <v>8337</v>
      </c>
      <c r="U1796" t="s">
        <v>8338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15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>(((I1797/60)/60)/24)+DATE(1970,1,1)</f>
        <v>42657.666666666672</v>
      </c>
      <c r="K1797">
        <v>1473922541</v>
      </c>
      <c r="L1797" s="13">
        <f>(((K1797/60)/60)/24)+DATE(1970,1,1)</f>
        <v>42628.288668981477</v>
      </c>
      <c r="M1797" s="30">
        <f t="shared" si="28"/>
        <v>29</v>
      </c>
      <c r="N1797" t="b">
        <v>1</v>
      </c>
      <c r="O1797">
        <v>81</v>
      </c>
      <c r="P1797" t="b">
        <v>0</v>
      </c>
      <c r="Q1797" s="6">
        <f>+E1797/D1797</f>
        <v>0.38735714285714284</v>
      </c>
      <c r="R1797" s="9">
        <f>IF(O1797&gt;0,E1797/O1797,0)</f>
        <v>133.90123456790124</v>
      </c>
      <c r="S1797" t="s">
        <v>8285</v>
      </c>
      <c r="T1797" t="s">
        <v>8337</v>
      </c>
      <c r="U1797" t="s">
        <v>8338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15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>(((I1798/60)/60)/24)+DATE(1970,1,1)</f>
        <v>42575.439421296294</v>
      </c>
      <c r="K1798">
        <v>1464172366</v>
      </c>
      <c r="L1798" s="13">
        <f>(((K1798/60)/60)/24)+DATE(1970,1,1)</f>
        <v>42515.439421296294</v>
      </c>
      <c r="M1798" s="30">
        <f t="shared" si="28"/>
        <v>60</v>
      </c>
      <c r="N1798" t="b">
        <v>1</v>
      </c>
      <c r="O1798">
        <v>86</v>
      </c>
      <c r="P1798" t="b">
        <v>0</v>
      </c>
      <c r="Q1798" s="6">
        <f>+E1798/D1798</f>
        <v>0.22052631578947368</v>
      </c>
      <c r="R1798" s="9">
        <f>IF(O1798&gt;0,E1798/O1798,0)</f>
        <v>48.720930232558139</v>
      </c>
      <c r="S1798" t="s">
        <v>8285</v>
      </c>
      <c r="T1798" t="s">
        <v>8337</v>
      </c>
      <c r="U1798" t="s">
        <v>8338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15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>(((I1799/60)/60)/24)+DATE(1970,1,1)</f>
        <v>42719.56931712963</v>
      </c>
      <c r="K1799">
        <v>1479217189</v>
      </c>
      <c r="L1799" s="13">
        <f>(((K1799/60)/60)/24)+DATE(1970,1,1)</f>
        <v>42689.56931712963</v>
      </c>
      <c r="M1799" s="30">
        <f t="shared" si="28"/>
        <v>30</v>
      </c>
      <c r="N1799" t="b">
        <v>1</v>
      </c>
      <c r="O1799">
        <v>140</v>
      </c>
      <c r="P1799" t="b">
        <v>0</v>
      </c>
      <c r="Q1799" s="6">
        <f>+E1799/D1799</f>
        <v>0.67549999999999999</v>
      </c>
      <c r="R1799" s="9">
        <f>IF(O1799&gt;0,E1799/O1799,0)</f>
        <v>48.25</v>
      </c>
      <c r="S1799" t="s">
        <v>8285</v>
      </c>
      <c r="T1799" t="s">
        <v>8337</v>
      </c>
      <c r="U1799" t="s">
        <v>8338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15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>(((I1800/60)/60)/24)+DATE(1970,1,1)</f>
        <v>42404.32677083333</v>
      </c>
      <c r="K1800">
        <v>1449388233</v>
      </c>
      <c r="L1800" s="13">
        <f>(((K1800/60)/60)/24)+DATE(1970,1,1)</f>
        <v>42344.32677083333</v>
      </c>
      <c r="M1800" s="30">
        <f t="shared" si="28"/>
        <v>60</v>
      </c>
      <c r="N1800" t="b">
        <v>1</v>
      </c>
      <c r="O1800">
        <v>37</v>
      </c>
      <c r="P1800" t="b">
        <v>0</v>
      </c>
      <c r="Q1800" s="6">
        <f>+E1800/D1800</f>
        <v>0.136375</v>
      </c>
      <c r="R1800" s="9">
        <f>IF(O1800&gt;0,E1800/O1800,0)</f>
        <v>58.972972972972975</v>
      </c>
      <c r="S1800" t="s">
        <v>8285</v>
      </c>
      <c r="T1800" t="s">
        <v>8337</v>
      </c>
      <c r="U1800" t="s">
        <v>8338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15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>(((I1801/60)/60)/24)+DATE(1970,1,1)</f>
        <v>41954.884351851855</v>
      </c>
      <c r="K1801">
        <v>1414008808</v>
      </c>
      <c r="L1801" s="13">
        <f>(((K1801/60)/60)/24)+DATE(1970,1,1)</f>
        <v>41934.842685185184</v>
      </c>
      <c r="M1801" s="30">
        <f t="shared" si="28"/>
        <v>20</v>
      </c>
      <c r="N1801" t="b">
        <v>1</v>
      </c>
      <c r="O1801">
        <v>6</v>
      </c>
      <c r="P1801" t="b">
        <v>0</v>
      </c>
      <c r="Q1801" s="6">
        <f>+E1801/D1801</f>
        <v>1.7457500000000001E-2</v>
      </c>
      <c r="R1801" s="9">
        <f>IF(O1801&gt;0,E1801/O1801,0)</f>
        <v>11.638333333333334</v>
      </c>
      <c r="S1801" t="s">
        <v>8285</v>
      </c>
      <c r="T1801" t="s">
        <v>8337</v>
      </c>
      <c r="U1801" t="s">
        <v>8338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15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>(((I1802/60)/60)/24)+DATE(1970,1,1)</f>
        <v>42653.606134259258</v>
      </c>
      <c r="K1802">
        <v>1473517970</v>
      </c>
      <c r="L1802" s="13">
        <f>(((K1802/60)/60)/24)+DATE(1970,1,1)</f>
        <v>42623.606134259258</v>
      </c>
      <c r="M1802" s="30">
        <f t="shared" si="28"/>
        <v>30</v>
      </c>
      <c r="N1802" t="b">
        <v>1</v>
      </c>
      <c r="O1802">
        <v>113</v>
      </c>
      <c r="P1802" t="b">
        <v>0</v>
      </c>
      <c r="Q1802" s="6">
        <f>+E1802/D1802</f>
        <v>0.20449632511889321</v>
      </c>
      <c r="R1802" s="9">
        <f>IF(O1802&gt;0,E1802/O1802,0)</f>
        <v>83.716814159292042</v>
      </c>
      <c r="S1802" t="s">
        <v>8285</v>
      </c>
      <c r="T1802" t="s">
        <v>8337</v>
      </c>
      <c r="U1802" t="s">
        <v>8338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15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>(((I1803/60)/60)/24)+DATE(1970,1,1)</f>
        <v>42353.506944444445</v>
      </c>
      <c r="K1803">
        <v>1447429868</v>
      </c>
      <c r="L1803" s="13">
        <f>(((K1803/60)/60)/24)+DATE(1970,1,1)</f>
        <v>42321.660509259258</v>
      </c>
      <c r="M1803" s="30">
        <f t="shared" si="28"/>
        <v>32</v>
      </c>
      <c r="N1803" t="b">
        <v>1</v>
      </c>
      <c r="O1803">
        <v>37</v>
      </c>
      <c r="P1803" t="b">
        <v>0</v>
      </c>
      <c r="Q1803" s="6">
        <f>+E1803/D1803</f>
        <v>0.13852941176470587</v>
      </c>
      <c r="R1803" s="9">
        <f>IF(O1803&gt;0,E1803/O1803,0)</f>
        <v>63.648648648648646</v>
      </c>
      <c r="S1803" t="s">
        <v>8285</v>
      </c>
      <c r="T1803" t="s">
        <v>8337</v>
      </c>
      <c r="U1803" t="s">
        <v>8338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15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>(((I1804/60)/60)/24)+DATE(1970,1,1)</f>
        <v>42182.915972222225</v>
      </c>
      <c r="K1804">
        <v>1433416830</v>
      </c>
      <c r="L1804" s="13">
        <f>(((K1804/60)/60)/24)+DATE(1970,1,1)</f>
        <v>42159.47256944445</v>
      </c>
      <c r="M1804" s="30">
        <f t="shared" si="28"/>
        <v>23</v>
      </c>
      <c r="N1804" t="b">
        <v>1</v>
      </c>
      <c r="O1804">
        <v>18</v>
      </c>
      <c r="P1804" t="b">
        <v>0</v>
      </c>
      <c r="Q1804" s="6">
        <f>+E1804/D1804</f>
        <v>0.48485714285714288</v>
      </c>
      <c r="R1804" s="9">
        <f>IF(O1804&gt;0,E1804/O1804,0)</f>
        <v>94.277777777777771</v>
      </c>
      <c r="S1804" t="s">
        <v>8285</v>
      </c>
      <c r="T1804" t="s">
        <v>8337</v>
      </c>
      <c r="U1804" t="s">
        <v>8338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1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>(((I1805/60)/60)/24)+DATE(1970,1,1)</f>
        <v>42049.071550925932</v>
      </c>
      <c r="K1805">
        <v>1421199782</v>
      </c>
      <c r="L1805" s="13">
        <f>(((K1805/60)/60)/24)+DATE(1970,1,1)</f>
        <v>42018.071550925932</v>
      </c>
      <c r="M1805" s="30">
        <f t="shared" si="28"/>
        <v>31</v>
      </c>
      <c r="N1805" t="b">
        <v>1</v>
      </c>
      <c r="O1805">
        <v>75</v>
      </c>
      <c r="P1805" t="b">
        <v>0</v>
      </c>
      <c r="Q1805" s="6">
        <f>+E1805/D1805</f>
        <v>0.308</v>
      </c>
      <c r="R1805" s="9">
        <f>IF(O1805&gt;0,E1805/O1805,0)</f>
        <v>71.86666666666666</v>
      </c>
      <c r="S1805" t="s">
        <v>8285</v>
      </c>
      <c r="T1805" t="s">
        <v>8337</v>
      </c>
      <c r="U1805" t="s">
        <v>8338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15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>(((I1806/60)/60)/24)+DATE(1970,1,1)</f>
        <v>42322.719953703709</v>
      </c>
      <c r="K1806">
        <v>1444061804</v>
      </c>
      <c r="L1806" s="13">
        <f>(((K1806/60)/60)/24)+DATE(1970,1,1)</f>
        <v>42282.678287037037</v>
      </c>
      <c r="M1806" s="30">
        <f t="shared" si="28"/>
        <v>40</v>
      </c>
      <c r="N1806" t="b">
        <v>1</v>
      </c>
      <c r="O1806">
        <v>52</v>
      </c>
      <c r="P1806" t="b">
        <v>0</v>
      </c>
      <c r="Q1806" s="6">
        <f>+E1806/D1806</f>
        <v>0.35174193548387095</v>
      </c>
      <c r="R1806" s="9">
        <f>IF(O1806&gt;0,E1806/O1806,0)</f>
        <v>104.84615384615384</v>
      </c>
      <c r="S1806" t="s">
        <v>8285</v>
      </c>
      <c r="T1806" t="s">
        <v>8337</v>
      </c>
      <c r="U1806" t="s">
        <v>8338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15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>(((I1807/60)/60)/24)+DATE(1970,1,1)</f>
        <v>42279.75</v>
      </c>
      <c r="K1807">
        <v>1441048658</v>
      </c>
      <c r="L1807" s="13">
        <f>(((K1807/60)/60)/24)+DATE(1970,1,1)</f>
        <v>42247.803912037038</v>
      </c>
      <c r="M1807" s="30">
        <f t="shared" si="28"/>
        <v>32</v>
      </c>
      <c r="N1807" t="b">
        <v>1</v>
      </c>
      <c r="O1807">
        <v>122</v>
      </c>
      <c r="P1807" t="b">
        <v>0</v>
      </c>
      <c r="Q1807" s="6">
        <f>+E1807/D1807</f>
        <v>0.36404444444444445</v>
      </c>
      <c r="R1807" s="9">
        <f>IF(O1807&gt;0,E1807/O1807,0)</f>
        <v>67.139344262295083</v>
      </c>
      <c r="S1807" t="s">
        <v>8285</v>
      </c>
      <c r="T1807" t="s">
        <v>8337</v>
      </c>
      <c r="U1807" t="s">
        <v>8338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15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>(((I1808/60)/60)/24)+DATE(1970,1,1)</f>
        <v>41912.638298611113</v>
      </c>
      <c r="K1808">
        <v>1409066349</v>
      </c>
      <c r="L1808" s="13">
        <f>(((K1808/60)/60)/24)+DATE(1970,1,1)</f>
        <v>41877.638298611113</v>
      </c>
      <c r="M1808" s="30">
        <f t="shared" si="28"/>
        <v>35</v>
      </c>
      <c r="N1808" t="b">
        <v>1</v>
      </c>
      <c r="O1808">
        <v>8</v>
      </c>
      <c r="P1808" t="b">
        <v>0</v>
      </c>
      <c r="Q1808" s="6">
        <f>+E1808/D1808</f>
        <v>2.955E-2</v>
      </c>
      <c r="R1808" s="9">
        <f>IF(O1808&gt;0,E1808/O1808,0)</f>
        <v>73.875</v>
      </c>
      <c r="S1808" t="s">
        <v>8285</v>
      </c>
      <c r="T1808" t="s">
        <v>8337</v>
      </c>
      <c r="U1808" t="s">
        <v>8338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15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>(((I1809/60)/60)/24)+DATE(1970,1,1)</f>
        <v>41910.068437499998</v>
      </c>
      <c r="K1809">
        <v>1409276313</v>
      </c>
      <c r="L1809" s="13">
        <f>(((K1809/60)/60)/24)+DATE(1970,1,1)</f>
        <v>41880.068437499998</v>
      </c>
      <c r="M1809" s="30">
        <f t="shared" si="28"/>
        <v>30</v>
      </c>
      <c r="N1809" t="b">
        <v>1</v>
      </c>
      <c r="O1809">
        <v>8</v>
      </c>
      <c r="P1809" t="b">
        <v>0</v>
      </c>
      <c r="Q1809" s="6">
        <f>+E1809/D1809</f>
        <v>0.1106</v>
      </c>
      <c r="R1809" s="9">
        <f>IF(O1809&gt;0,E1809/O1809,0)</f>
        <v>69.125</v>
      </c>
      <c r="S1809" t="s">
        <v>8285</v>
      </c>
      <c r="T1809" t="s">
        <v>8337</v>
      </c>
      <c r="U1809" t="s">
        <v>8338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15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>(((I1810/60)/60)/24)+DATE(1970,1,1)</f>
        <v>42777.680902777778</v>
      </c>
      <c r="K1810">
        <v>1483806030</v>
      </c>
      <c r="L1810" s="13">
        <f>(((K1810/60)/60)/24)+DATE(1970,1,1)</f>
        <v>42742.680902777778</v>
      </c>
      <c r="M1810" s="30">
        <f t="shared" si="28"/>
        <v>35</v>
      </c>
      <c r="N1810" t="b">
        <v>1</v>
      </c>
      <c r="O1810">
        <v>96</v>
      </c>
      <c r="P1810" t="b">
        <v>0</v>
      </c>
      <c r="Q1810" s="6">
        <f>+E1810/D1810</f>
        <v>0.41407142857142859</v>
      </c>
      <c r="R1810" s="9">
        <f>IF(O1810&gt;0,E1810/O1810,0)</f>
        <v>120.77083333333333</v>
      </c>
      <c r="S1810" t="s">
        <v>8285</v>
      </c>
      <c r="T1810" t="s">
        <v>8337</v>
      </c>
      <c r="U1810" t="s">
        <v>8338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15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>(((I1811/60)/60)/24)+DATE(1970,1,1)</f>
        <v>42064.907858796301</v>
      </c>
      <c r="K1811">
        <v>1422222439</v>
      </c>
      <c r="L1811" s="13">
        <f>(((K1811/60)/60)/24)+DATE(1970,1,1)</f>
        <v>42029.907858796301</v>
      </c>
      <c r="M1811" s="30">
        <f t="shared" si="28"/>
        <v>35</v>
      </c>
      <c r="N1811" t="b">
        <v>1</v>
      </c>
      <c r="O1811">
        <v>9</v>
      </c>
      <c r="P1811" t="b">
        <v>0</v>
      </c>
      <c r="Q1811" s="6">
        <f>+E1811/D1811</f>
        <v>0.10857142857142857</v>
      </c>
      <c r="R1811" s="9">
        <f>IF(O1811&gt;0,E1811/O1811,0)</f>
        <v>42.222222222222221</v>
      </c>
      <c r="S1811" t="s">
        <v>8285</v>
      </c>
      <c r="T1811" t="s">
        <v>8337</v>
      </c>
      <c r="U1811" t="s">
        <v>8338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15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>(((I1812/60)/60)/24)+DATE(1970,1,1)</f>
        <v>41872.91002314815</v>
      </c>
      <c r="K1812">
        <v>1407621026</v>
      </c>
      <c r="L1812" s="13">
        <f>(((K1812/60)/60)/24)+DATE(1970,1,1)</f>
        <v>41860.91002314815</v>
      </c>
      <c r="M1812" s="30">
        <f t="shared" si="28"/>
        <v>12</v>
      </c>
      <c r="N1812" t="b">
        <v>0</v>
      </c>
      <c r="O1812">
        <v>2</v>
      </c>
      <c r="P1812" t="b">
        <v>0</v>
      </c>
      <c r="Q1812" s="6">
        <f>+E1812/D1812</f>
        <v>3.3333333333333333E-2</v>
      </c>
      <c r="R1812" s="9">
        <f>IF(O1812&gt;0,E1812/O1812,0)</f>
        <v>7.5</v>
      </c>
      <c r="S1812" t="s">
        <v>8285</v>
      </c>
      <c r="T1812" t="s">
        <v>8337</v>
      </c>
      <c r="U1812" t="s">
        <v>8338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15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>(((I1813/60)/60)/24)+DATE(1970,1,1)</f>
        <v>41936.166666666664</v>
      </c>
      <c r="K1813">
        <v>1408962270</v>
      </c>
      <c r="L1813" s="13">
        <f>(((K1813/60)/60)/24)+DATE(1970,1,1)</f>
        <v>41876.433680555558</v>
      </c>
      <c r="M1813" s="30">
        <f t="shared" si="28"/>
        <v>60</v>
      </c>
      <c r="N1813" t="b">
        <v>0</v>
      </c>
      <c r="O1813">
        <v>26</v>
      </c>
      <c r="P1813" t="b">
        <v>0</v>
      </c>
      <c r="Q1813" s="6">
        <f>+E1813/D1813</f>
        <v>7.407407407407407E-4</v>
      </c>
      <c r="R1813" s="9">
        <f>IF(O1813&gt;0,E1813/O1813,0)</f>
        <v>1.5384615384615385</v>
      </c>
      <c r="S1813" t="s">
        <v>8285</v>
      </c>
      <c r="T1813" t="s">
        <v>8337</v>
      </c>
      <c r="U1813" t="s">
        <v>8338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15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>(((I1814/60)/60)/24)+DATE(1970,1,1)</f>
        <v>42554.318703703699</v>
      </c>
      <c r="K1814">
        <v>1464939536</v>
      </c>
      <c r="L1814" s="13">
        <f>(((K1814/60)/60)/24)+DATE(1970,1,1)</f>
        <v>42524.318703703699</v>
      </c>
      <c r="M1814" s="30">
        <f t="shared" si="28"/>
        <v>30</v>
      </c>
      <c r="N1814" t="b">
        <v>0</v>
      </c>
      <c r="O1814">
        <v>23</v>
      </c>
      <c r="P1814" t="b">
        <v>0</v>
      </c>
      <c r="Q1814" s="6">
        <f>+E1814/D1814</f>
        <v>0.13307692307692306</v>
      </c>
      <c r="R1814" s="9">
        <f>IF(O1814&gt;0,E1814/O1814,0)</f>
        <v>37.608695652173914</v>
      </c>
      <c r="S1814" t="s">
        <v>8285</v>
      </c>
      <c r="T1814" t="s">
        <v>8337</v>
      </c>
      <c r="U1814" t="s">
        <v>8338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>(((I1815/60)/60)/24)+DATE(1970,1,1)</f>
        <v>41859.889027777775</v>
      </c>
      <c r="K1815">
        <v>1404940812</v>
      </c>
      <c r="L1815" s="13">
        <f>(((K1815/60)/60)/24)+DATE(1970,1,1)</f>
        <v>41829.889027777775</v>
      </c>
      <c r="M1815" s="30">
        <f t="shared" si="28"/>
        <v>30</v>
      </c>
      <c r="N1815" t="b">
        <v>0</v>
      </c>
      <c r="O1815">
        <v>0</v>
      </c>
      <c r="P1815" t="b">
        <v>0</v>
      </c>
      <c r="Q1815" s="6">
        <f>+E1815/D1815</f>
        <v>0</v>
      </c>
      <c r="R1815" s="9">
        <f>IF(O1815&gt;0,E1815/O1815,0)</f>
        <v>0</v>
      </c>
      <c r="S1815" t="s">
        <v>8285</v>
      </c>
      <c r="T1815" t="s">
        <v>8337</v>
      </c>
      <c r="U1815" t="s">
        <v>8338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15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>(((I1816/60)/60)/24)+DATE(1970,1,1)</f>
        <v>42063.314074074078</v>
      </c>
      <c r="K1816">
        <v>1422516736</v>
      </c>
      <c r="L1816" s="13">
        <f>(((K1816/60)/60)/24)+DATE(1970,1,1)</f>
        <v>42033.314074074078</v>
      </c>
      <c r="M1816" s="30">
        <f t="shared" si="28"/>
        <v>30</v>
      </c>
      <c r="N1816" t="b">
        <v>0</v>
      </c>
      <c r="O1816">
        <v>140</v>
      </c>
      <c r="P1816" t="b">
        <v>0</v>
      </c>
      <c r="Q1816" s="6">
        <f>+E1816/D1816</f>
        <v>0.49183333333333334</v>
      </c>
      <c r="R1816" s="9">
        <f>IF(O1816&gt;0,E1816/O1816,0)</f>
        <v>42.157142857142858</v>
      </c>
      <c r="S1816" t="s">
        <v>8285</v>
      </c>
      <c r="T1816" t="s">
        <v>8337</v>
      </c>
      <c r="U1816" t="s">
        <v>8338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15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>(((I1817/60)/60)/24)+DATE(1970,1,1)</f>
        <v>42186.906678240746</v>
      </c>
      <c r="K1817">
        <v>1434577537</v>
      </c>
      <c r="L1817" s="13">
        <f>(((K1817/60)/60)/24)+DATE(1970,1,1)</f>
        <v>42172.906678240746</v>
      </c>
      <c r="M1817" s="30">
        <f t="shared" si="28"/>
        <v>14</v>
      </c>
      <c r="N1817" t="b">
        <v>0</v>
      </c>
      <c r="O1817">
        <v>0</v>
      </c>
      <c r="P1817" t="b">
        <v>0</v>
      </c>
      <c r="Q1817" s="6">
        <f>+E1817/D1817</f>
        <v>0</v>
      </c>
      <c r="R1817" s="9">
        <f>IF(O1817&gt;0,E1817/O1817,0)</f>
        <v>0</v>
      </c>
      <c r="S1817" t="s">
        <v>8285</v>
      </c>
      <c r="T1817" t="s">
        <v>8337</v>
      </c>
      <c r="U1817" t="s">
        <v>8338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15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>(((I1818/60)/60)/24)+DATE(1970,1,1)</f>
        <v>42576.791666666672</v>
      </c>
      <c r="K1818">
        <v>1467061303</v>
      </c>
      <c r="L1818" s="13">
        <f>(((K1818/60)/60)/24)+DATE(1970,1,1)</f>
        <v>42548.876192129625</v>
      </c>
      <c r="M1818" s="30">
        <f t="shared" si="28"/>
        <v>28</v>
      </c>
      <c r="N1818" t="b">
        <v>0</v>
      </c>
      <c r="O1818">
        <v>6</v>
      </c>
      <c r="P1818" t="b">
        <v>0</v>
      </c>
      <c r="Q1818" s="6">
        <f>+E1818/D1818</f>
        <v>2.036E-2</v>
      </c>
      <c r="R1818" s="9">
        <f>IF(O1818&gt;0,E1818/O1818,0)</f>
        <v>84.833333333333329</v>
      </c>
      <c r="S1818" t="s">
        <v>8285</v>
      </c>
      <c r="T1818" t="s">
        <v>8337</v>
      </c>
      <c r="U1818" t="s">
        <v>8338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15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>(((I1819/60)/60)/24)+DATE(1970,1,1)</f>
        <v>42765.290972222225</v>
      </c>
      <c r="K1819">
        <v>1480607607</v>
      </c>
      <c r="L1819" s="13">
        <f>(((K1819/60)/60)/24)+DATE(1970,1,1)</f>
        <v>42705.662118055552</v>
      </c>
      <c r="M1819" s="30">
        <f t="shared" si="28"/>
        <v>60</v>
      </c>
      <c r="N1819" t="b">
        <v>0</v>
      </c>
      <c r="O1819">
        <v>100</v>
      </c>
      <c r="P1819" t="b">
        <v>0</v>
      </c>
      <c r="Q1819" s="6">
        <f>+E1819/D1819</f>
        <v>0.52327777777777773</v>
      </c>
      <c r="R1819" s="9">
        <f>IF(O1819&gt;0,E1819/O1819,0)</f>
        <v>94.19</v>
      </c>
      <c r="S1819" t="s">
        <v>8285</v>
      </c>
      <c r="T1819" t="s">
        <v>8337</v>
      </c>
      <c r="U1819" t="s">
        <v>8338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15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>(((I1820/60)/60)/24)+DATE(1970,1,1)</f>
        <v>42097.192708333328</v>
      </c>
      <c r="K1820">
        <v>1425447450</v>
      </c>
      <c r="L1820" s="13">
        <f>(((K1820/60)/60)/24)+DATE(1970,1,1)</f>
        <v>42067.234375</v>
      </c>
      <c r="M1820" s="30">
        <f t="shared" si="28"/>
        <v>30</v>
      </c>
      <c r="N1820" t="b">
        <v>0</v>
      </c>
      <c r="O1820">
        <v>0</v>
      </c>
      <c r="P1820" t="b">
        <v>0</v>
      </c>
      <c r="Q1820" s="6">
        <f>+E1820/D1820</f>
        <v>0</v>
      </c>
      <c r="R1820" s="9">
        <f>IF(O1820&gt;0,E1820/O1820,0)</f>
        <v>0</v>
      </c>
      <c r="S1820" t="s">
        <v>8285</v>
      </c>
      <c r="T1820" t="s">
        <v>8337</v>
      </c>
      <c r="U1820" t="s">
        <v>8338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15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>(((I1821/60)/60)/24)+DATE(1970,1,1)</f>
        <v>41850.752268518518</v>
      </c>
      <c r="K1821">
        <v>1404151396</v>
      </c>
      <c r="L1821" s="13">
        <f>(((K1821/60)/60)/24)+DATE(1970,1,1)</f>
        <v>41820.752268518518</v>
      </c>
      <c r="M1821" s="30">
        <f t="shared" si="28"/>
        <v>30</v>
      </c>
      <c r="N1821" t="b">
        <v>0</v>
      </c>
      <c r="O1821">
        <v>4</v>
      </c>
      <c r="P1821" t="b">
        <v>0</v>
      </c>
      <c r="Q1821" s="6">
        <f>+E1821/D1821</f>
        <v>2.0833333333333332E-2</v>
      </c>
      <c r="R1821" s="9">
        <f>IF(O1821&gt;0,E1821/O1821,0)</f>
        <v>6.25</v>
      </c>
      <c r="S1821" t="s">
        <v>8285</v>
      </c>
      <c r="T1821" t="s">
        <v>8337</v>
      </c>
      <c r="U1821" t="s">
        <v>8338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15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>(((I1822/60)/60)/24)+DATE(1970,1,1)</f>
        <v>42095.042708333334</v>
      </c>
      <c r="K1822">
        <v>1425261690</v>
      </c>
      <c r="L1822" s="13">
        <f>(((K1822/60)/60)/24)+DATE(1970,1,1)</f>
        <v>42065.084375000006</v>
      </c>
      <c r="M1822" s="30">
        <f t="shared" si="28"/>
        <v>30</v>
      </c>
      <c r="N1822" t="b">
        <v>0</v>
      </c>
      <c r="O1822">
        <v>8</v>
      </c>
      <c r="P1822" t="b">
        <v>0</v>
      </c>
      <c r="Q1822" s="6">
        <f>+E1822/D1822</f>
        <v>6.565384615384616E-2</v>
      </c>
      <c r="R1822" s="9">
        <f>IF(O1822&gt;0,E1822/O1822,0)</f>
        <v>213.375</v>
      </c>
      <c r="S1822" t="s">
        <v>8285</v>
      </c>
      <c r="T1822" t="s">
        <v>8337</v>
      </c>
      <c r="U1822" t="s">
        <v>8338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15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>(((I1823/60)/60)/24)+DATE(1970,1,1)</f>
        <v>40971.319062499999</v>
      </c>
      <c r="K1823">
        <v>1326872367</v>
      </c>
      <c r="L1823" s="13">
        <f>(((K1823/60)/60)/24)+DATE(1970,1,1)</f>
        <v>40926.319062499999</v>
      </c>
      <c r="M1823" s="30">
        <f t="shared" si="28"/>
        <v>45</v>
      </c>
      <c r="N1823" t="b">
        <v>0</v>
      </c>
      <c r="O1823">
        <v>57</v>
      </c>
      <c r="P1823" t="b">
        <v>1</v>
      </c>
      <c r="Q1823" s="6">
        <f>+E1823/D1823</f>
        <v>1.3489</v>
      </c>
      <c r="R1823" s="9">
        <f>IF(O1823&gt;0,E1823/O1823,0)</f>
        <v>59.162280701754383</v>
      </c>
      <c r="S1823" t="s">
        <v>8276</v>
      </c>
      <c r="T1823" t="s">
        <v>8324</v>
      </c>
      <c r="U1823" t="s">
        <v>8325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15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>(((I1824/60)/60)/24)+DATE(1970,1,1)</f>
        <v>41670.792361111111</v>
      </c>
      <c r="K1824">
        <v>1388084862</v>
      </c>
      <c r="L1824" s="13">
        <f>(((K1824/60)/60)/24)+DATE(1970,1,1)</f>
        <v>41634.797013888885</v>
      </c>
      <c r="M1824" s="30">
        <f t="shared" si="28"/>
        <v>36</v>
      </c>
      <c r="N1824" t="b">
        <v>0</v>
      </c>
      <c r="O1824">
        <v>11</v>
      </c>
      <c r="P1824" t="b">
        <v>1</v>
      </c>
      <c r="Q1824" s="6">
        <f>+E1824/D1824</f>
        <v>1</v>
      </c>
      <c r="R1824" s="9">
        <f>IF(O1824&gt;0,E1824/O1824,0)</f>
        <v>27.272727272727273</v>
      </c>
      <c r="S1824" t="s">
        <v>8276</v>
      </c>
      <c r="T1824" t="s">
        <v>8324</v>
      </c>
      <c r="U1824" t="s">
        <v>8325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1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>(((I1825/60)/60)/24)+DATE(1970,1,1)</f>
        <v>41206.684907407405</v>
      </c>
      <c r="K1825">
        <v>1348503976</v>
      </c>
      <c r="L1825" s="13">
        <f>(((K1825/60)/60)/24)+DATE(1970,1,1)</f>
        <v>41176.684907407405</v>
      </c>
      <c r="M1825" s="30">
        <f t="shared" si="28"/>
        <v>30</v>
      </c>
      <c r="N1825" t="b">
        <v>0</v>
      </c>
      <c r="O1825">
        <v>33</v>
      </c>
      <c r="P1825" t="b">
        <v>1</v>
      </c>
      <c r="Q1825" s="6">
        <f>+E1825/D1825</f>
        <v>1.1585714285714286</v>
      </c>
      <c r="R1825" s="9">
        <f>IF(O1825&gt;0,E1825/O1825,0)</f>
        <v>24.575757575757574</v>
      </c>
      <c r="S1825" t="s">
        <v>8276</v>
      </c>
      <c r="T1825" t="s">
        <v>8324</v>
      </c>
      <c r="U1825" t="s">
        <v>8325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15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>(((I1826/60)/60)/24)+DATE(1970,1,1)</f>
        <v>41647.088888888888</v>
      </c>
      <c r="K1826">
        <v>1387403967</v>
      </c>
      <c r="L1826" s="13">
        <f>(((K1826/60)/60)/24)+DATE(1970,1,1)</f>
        <v>41626.916284722225</v>
      </c>
      <c r="M1826" s="30">
        <f t="shared" si="28"/>
        <v>20</v>
      </c>
      <c r="N1826" t="b">
        <v>0</v>
      </c>
      <c r="O1826">
        <v>40</v>
      </c>
      <c r="P1826" t="b">
        <v>1</v>
      </c>
      <c r="Q1826" s="6">
        <f>+E1826/D1826</f>
        <v>1.0006666666666666</v>
      </c>
      <c r="R1826" s="9">
        <f>IF(O1826&gt;0,E1826/O1826,0)</f>
        <v>75.05</v>
      </c>
      <c r="S1826" t="s">
        <v>8276</v>
      </c>
      <c r="T1826" t="s">
        <v>8324</v>
      </c>
      <c r="U1826" t="s">
        <v>8325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15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>(((I1827/60)/60)/24)+DATE(1970,1,1)</f>
        <v>41466.83452546296</v>
      </c>
      <c r="K1827">
        <v>1371585703</v>
      </c>
      <c r="L1827" s="13">
        <f>(((K1827/60)/60)/24)+DATE(1970,1,1)</f>
        <v>41443.83452546296</v>
      </c>
      <c r="M1827" s="30">
        <f t="shared" si="28"/>
        <v>23</v>
      </c>
      <c r="N1827" t="b">
        <v>0</v>
      </c>
      <c r="O1827">
        <v>50</v>
      </c>
      <c r="P1827" t="b">
        <v>1</v>
      </c>
      <c r="Q1827" s="6">
        <f>+E1827/D1827</f>
        <v>1.0505</v>
      </c>
      <c r="R1827" s="9">
        <f>IF(O1827&gt;0,E1827/O1827,0)</f>
        <v>42.02</v>
      </c>
      <c r="S1827" t="s">
        <v>8276</v>
      </c>
      <c r="T1827" t="s">
        <v>8324</v>
      </c>
      <c r="U1827" t="s">
        <v>8325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15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>(((I1828/60)/60)/24)+DATE(1970,1,1)</f>
        <v>41687.923807870371</v>
      </c>
      <c r="K1828">
        <v>1390083017</v>
      </c>
      <c r="L1828" s="13">
        <f>(((K1828/60)/60)/24)+DATE(1970,1,1)</f>
        <v>41657.923807870371</v>
      </c>
      <c r="M1828" s="30">
        <f t="shared" si="28"/>
        <v>30</v>
      </c>
      <c r="N1828" t="b">
        <v>0</v>
      </c>
      <c r="O1828">
        <v>38</v>
      </c>
      <c r="P1828" t="b">
        <v>1</v>
      </c>
      <c r="Q1828" s="6">
        <f>+E1828/D1828</f>
        <v>1.01</v>
      </c>
      <c r="R1828" s="9">
        <f>IF(O1828&gt;0,E1828/O1828,0)</f>
        <v>53.157894736842103</v>
      </c>
      <c r="S1828" t="s">
        <v>8276</v>
      </c>
      <c r="T1828" t="s">
        <v>8324</v>
      </c>
      <c r="U1828" t="s">
        <v>8325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15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>(((I1829/60)/60)/24)+DATE(1970,1,1)</f>
        <v>40605.325937499998</v>
      </c>
      <c r="K1829">
        <v>1294818561</v>
      </c>
      <c r="L1829" s="13">
        <f>(((K1829/60)/60)/24)+DATE(1970,1,1)</f>
        <v>40555.325937499998</v>
      </c>
      <c r="M1829" s="30">
        <f t="shared" si="28"/>
        <v>50</v>
      </c>
      <c r="N1829" t="b">
        <v>0</v>
      </c>
      <c r="O1829">
        <v>96</v>
      </c>
      <c r="P1829" t="b">
        <v>1</v>
      </c>
      <c r="Q1829" s="6">
        <f>+E1829/D1829</f>
        <v>1.0066250000000001</v>
      </c>
      <c r="R1829" s="9">
        <f>IF(O1829&gt;0,E1829/O1829,0)</f>
        <v>83.885416666666671</v>
      </c>
      <c r="S1829" t="s">
        <v>8276</v>
      </c>
      <c r="T1829" t="s">
        <v>8324</v>
      </c>
      <c r="U1829" t="s">
        <v>8325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15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>(((I1830/60)/60)/24)+DATE(1970,1,1)</f>
        <v>41768.916666666664</v>
      </c>
      <c r="K1830">
        <v>1396906530</v>
      </c>
      <c r="L1830" s="13">
        <f>(((K1830/60)/60)/24)+DATE(1970,1,1)</f>
        <v>41736.899652777778</v>
      </c>
      <c r="M1830" s="30">
        <f t="shared" si="28"/>
        <v>32</v>
      </c>
      <c r="N1830" t="b">
        <v>0</v>
      </c>
      <c r="O1830">
        <v>48</v>
      </c>
      <c r="P1830" t="b">
        <v>1</v>
      </c>
      <c r="Q1830" s="6">
        <f>+E1830/D1830</f>
        <v>1.0016</v>
      </c>
      <c r="R1830" s="9">
        <f>IF(O1830&gt;0,E1830/O1830,0)</f>
        <v>417.33333333333331</v>
      </c>
      <c r="S1830" t="s">
        <v>8276</v>
      </c>
      <c r="T1830" t="s">
        <v>8324</v>
      </c>
      <c r="U1830" t="s">
        <v>8325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15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>(((I1831/60)/60)/24)+DATE(1970,1,1)</f>
        <v>40564.916666666664</v>
      </c>
      <c r="K1831">
        <v>1291428371</v>
      </c>
      <c r="L1831" s="13">
        <f>(((K1831/60)/60)/24)+DATE(1970,1,1)</f>
        <v>40516.087627314817</v>
      </c>
      <c r="M1831" s="30">
        <f t="shared" si="28"/>
        <v>49</v>
      </c>
      <c r="N1831" t="b">
        <v>0</v>
      </c>
      <c r="O1831">
        <v>33</v>
      </c>
      <c r="P1831" t="b">
        <v>1</v>
      </c>
      <c r="Q1831" s="6">
        <f>+E1831/D1831</f>
        <v>1.6668333333333334</v>
      </c>
      <c r="R1831" s="9">
        <f>IF(O1831&gt;0,E1831/O1831,0)</f>
        <v>75.765151515151516</v>
      </c>
      <c r="S1831" t="s">
        <v>8276</v>
      </c>
      <c r="T1831" t="s">
        <v>8324</v>
      </c>
      <c r="U1831" t="s">
        <v>8325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15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>(((I1832/60)/60)/24)+DATE(1970,1,1)</f>
        <v>41694.684108796297</v>
      </c>
      <c r="K1832">
        <v>1390667107</v>
      </c>
      <c r="L1832" s="13">
        <f>(((K1832/60)/60)/24)+DATE(1970,1,1)</f>
        <v>41664.684108796297</v>
      </c>
      <c r="M1832" s="30">
        <f t="shared" si="28"/>
        <v>30</v>
      </c>
      <c r="N1832" t="b">
        <v>0</v>
      </c>
      <c r="O1832">
        <v>226</v>
      </c>
      <c r="P1832" t="b">
        <v>1</v>
      </c>
      <c r="Q1832" s="6">
        <f>+E1832/D1832</f>
        <v>1.0153333333333334</v>
      </c>
      <c r="R1832" s="9">
        <f>IF(O1832&gt;0,E1832/O1832,0)</f>
        <v>67.389380530973455</v>
      </c>
      <c r="S1832" t="s">
        <v>8276</v>
      </c>
      <c r="T1832" t="s">
        <v>8324</v>
      </c>
      <c r="U1832" t="s">
        <v>8325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15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>(((I1833/60)/60)/24)+DATE(1970,1,1)</f>
        <v>41041.996099537035</v>
      </c>
      <c r="K1833">
        <v>1335570863</v>
      </c>
      <c r="L1833" s="13">
        <f>(((K1833/60)/60)/24)+DATE(1970,1,1)</f>
        <v>41026.996099537035</v>
      </c>
      <c r="M1833" s="30">
        <f t="shared" si="28"/>
        <v>15</v>
      </c>
      <c r="N1833" t="b">
        <v>0</v>
      </c>
      <c r="O1833">
        <v>14</v>
      </c>
      <c r="P1833" t="b">
        <v>1</v>
      </c>
      <c r="Q1833" s="6">
        <f>+E1833/D1833</f>
        <v>1.03</v>
      </c>
      <c r="R1833" s="9">
        <f>IF(O1833&gt;0,E1833/O1833,0)</f>
        <v>73.571428571428569</v>
      </c>
      <c r="S1833" t="s">
        <v>8276</v>
      </c>
      <c r="T1833" t="s">
        <v>8324</v>
      </c>
      <c r="U1833" t="s">
        <v>8325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15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>(((I1834/60)/60)/24)+DATE(1970,1,1)</f>
        <v>40606.539664351854</v>
      </c>
      <c r="K1834">
        <v>1296651427</v>
      </c>
      <c r="L1834" s="13">
        <f>(((K1834/60)/60)/24)+DATE(1970,1,1)</f>
        <v>40576.539664351854</v>
      </c>
      <c r="M1834" s="30">
        <f t="shared" si="28"/>
        <v>30</v>
      </c>
      <c r="N1834" t="b">
        <v>0</v>
      </c>
      <c r="O1834">
        <v>20</v>
      </c>
      <c r="P1834" t="b">
        <v>1</v>
      </c>
      <c r="Q1834" s="6">
        <f>+E1834/D1834</f>
        <v>1.4285714285714286</v>
      </c>
      <c r="R1834" s="9">
        <f>IF(O1834&gt;0,E1834/O1834,0)</f>
        <v>25</v>
      </c>
      <c r="S1834" t="s">
        <v>8276</v>
      </c>
      <c r="T1834" t="s">
        <v>8324</v>
      </c>
      <c r="U1834" t="s">
        <v>8325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1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>(((I1835/60)/60)/24)+DATE(1970,1,1)</f>
        <v>41335.332638888889</v>
      </c>
      <c r="K1835">
        <v>1359421403</v>
      </c>
      <c r="L1835" s="13">
        <f>(((K1835/60)/60)/24)+DATE(1970,1,1)</f>
        <v>41303.044016203705</v>
      </c>
      <c r="M1835" s="30">
        <f t="shared" si="28"/>
        <v>32</v>
      </c>
      <c r="N1835" t="b">
        <v>0</v>
      </c>
      <c r="O1835">
        <v>25</v>
      </c>
      <c r="P1835" t="b">
        <v>1</v>
      </c>
      <c r="Q1835" s="6">
        <f>+E1835/D1835</f>
        <v>2.625</v>
      </c>
      <c r="R1835" s="9">
        <f>IF(O1835&gt;0,E1835/O1835,0)</f>
        <v>42</v>
      </c>
      <c r="S1835" t="s">
        <v>8276</v>
      </c>
      <c r="T1835" t="s">
        <v>8324</v>
      </c>
      <c r="U1835" t="s">
        <v>8325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15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>(((I1836/60)/60)/24)+DATE(1970,1,1)</f>
        <v>42028.964062500003</v>
      </c>
      <c r="K1836">
        <v>1418684895</v>
      </c>
      <c r="L1836" s="13">
        <f>(((K1836/60)/60)/24)+DATE(1970,1,1)</f>
        <v>41988.964062500003</v>
      </c>
      <c r="M1836" s="30">
        <f t="shared" si="28"/>
        <v>40</v>
      </c>
      <c r="N1836" t="b">
        <v>0</v>
      </c>
      <c r="O1836">
        <v>90</v>
      </c>
      <c r="P1836" t="b">
        <v>1</v>
      </c>
      <c r="Q1836" s="6">
        <f>+E1836/D1836</f>
        <v>1.1805000000000001</v>
      </c>
      <c r="R1836" s="9">
        <f>IF(O1836&gt;0,E1836/O1836,0)</f>
        <v>131.16666666666666</v>
      </c>
      <c r="S1836" t="s">
        <v>8276</v>
      </c>
      <c r="T1836" t="s">
        <v>8324</v>
      </c>
      <c r="U1836" t="s">
        <v>8325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15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>(((I1837/60)/60)/24)+DATE(1970,1,1)</f>
        <v>42460.660543981481</v>
      </c>
      <c r="K1837">
        <v>1456851071</v>
      </c>
      <c r="L1837" s="13">
        <f>(((K1837/60)/60)/24)+DATE(1970,1,1)</f>
        <v>42430.702210648145</v>
      </c>
      <c r="M1837" s="30">
        <f t="shared" si="28"/>
        <v>30</v>
      </c>
      <c r="N1837" t="b">
        <v>0</v>
      </c>
      <c r="O1837">
        <v>11</v>
      </c>
      <c r="P1837" t="b">
        <v>1</v>
      </c>
      <c r="Q1837" s="6">
        <f>+E1837/D1837</f>
        <v>1.04</v>
      </c>
      <c r="R1837" s="9">
        <f>IF(O1837&gt;0,E1837/O1837,0)</f>
        <v>47.272727272727273</v>
      </c>
      <c r="S1837" t="s">
        <v>8276</v>
      </c>
      <c r="T1837" t="s">
        <v>8324</v>
      </c>
      <c r="U1837" t="s">
        <v>8325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15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>(((I1838/60)/60)/24)+DATE(1970,1,1)</f>
        <v>41322.809363425928</v>
      </c>
      <c r="K1838">
        <v>1359660329</v>
      </c>
      <c r="L1838" s="13">
        <f>(((K1838/60)/60)/24)+DATE(1970,1,1)</f>
        <v>41305.809363425928</v>
      </c>
      <c r="M1838" s="30">
        <f t="shared" si="28"/>
        <v>17</v>
      </c>
      <c r="N1838" t="b">
        <v>0</v>
      </c>
      <c r="O1838">
        <v>55</v>
      </c>
      <c r="P1838" t="b">
        <v>1</v>
      </c>
      <c r="Q1838" s="6">
        <f>+E1838/D1838</f>
        <v>2.0034000000000001</v>
      </c>
      <c r="R1838" s="9">
        <f>IF(O1838&gt;0,E1838/O1838,0)</f>
        <v>182.12727272727273</v>
      </c>
      <c r="S1838" t="s">
        <v>8276</v>
      </c>
      <c r="T1838" t="s">
        <v>8324</v>
      </c>
      <c r="U1838" t="s">
        <v>8325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15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>(((I1839/60)/60)/24)+DATE(1970,1,1)</f>
        <v>40986.006192129629</v>
      </c>
      <c r="K1839">
        <v>1326848935</v>
      </c>
      <c r="L1839" s="13">
        <f>(((K1839/60)/60)/24)+DATE(1970,1,1)</f>
        <v>40926.047858796301</v>
      </c>
      <c r="M1839" s="30">
        <f t="shared" si="28"/>
        <v>60</v>
      </c>
      <c r="N1839" t="b">
        <v>0</v>
      </c>
      <c r="O1839">
        <v>30</v>
      </c>
      <c r="P1839" t="b">
        <v>1</v>
      </c>
      <c r="Q1839" s="6">
        <f>+E1839/D1839</f>
        <v>3.0683333333333334</v>
      </c>
      <c r="R1839" s="9">
        <f>IF(O1839&gt;0,E1839/O1839,0)</f>
        <v>61.366666666666667</v>
      </c>
      <c r="S1839" t="s">
        <v>8276</v>
      </c>
      <c r="T1839" t="s">
        <v>8324</v>
      </c>
      <c r="U1839" t="s">
        <v>8325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15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>(((I1840/60)/60)/24)+DATE(1970,1,1)</f>
        <v>40817.125</v>
      </c>
      <c r="K1840">
        <v>1314989557</v>
      </c>
      <c r="L1840" s="13">
        <f>(((K1840/60)/60)/24)+DATE(1970,1,1)</f>
        <v>40788.786539351851</v>
      </c>
      <c r="M1840" s="30">
        <f t="shared" si="28"/>
        <v>28</v>
      </c>
      <c r="N1840" t="b">
        <v>0</v>
      </c>
      <c r="O1840">
        <v>28</v>
      </c>
      <c r="P1840" t="b">
        <v>1</v>
      </c>
      <c r="Q1840" s="6">
        <f>+E1840/D1840</f>
        <v>1.00149</v>
      </c>
      <c r="R1840" s="9">
        <f>IF(O1840&gt;0,E1840/O1840,0)</f>
        <v>35.767499999999998</v>
      </c>
      <c r="S1840" t="s">
        <v>8276</v>
      </c>
      <c r="T1840" t="s">
        <v>8324</v>
      </c>
      <c r="U1840" t="s">
        <v>8325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15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>(((I1841/60)/60)/24)+DATE(1970,1,1)</f>
        <v>42644.722013888888</v>
      </c>
      <c r="K1841">
        <v>1472750382</v>
      </c>
      <c r="L1841" s="13">
        <f>(((K1841/60)/60)/24)+DATE(1970,1,1)</f>
        <v>42614.722013888888</v>
      </c>
      <c r="M1841" s="30">
        <f t="shared" si="28"/>
        <v>30</v>
      </c>
      <c r="N1841" t="b">
        <v>0</v>
      </c>
      <c r="O1841">
        <v>45</v>
      </c>
      <c r="P1841" t="b">
        <v>1</v>
      </c>
      <c r="Q1841" s="6">
        <f>+E1841/D1841</f>
        <v>2.0529999999999999</v>
      </c>
      <c r="R1841" s="9">
        <f>IF(O1841&gt;0,E1841/O1841,0)</f>
        <v>45.62222222222222</v>
      </c>
      <c r="S1841" t="s">
        <v>8276</v>
      </c>
      <c r="T1841" t="s">
        <v>8324</v>
      </c>
      <c r="U1841" t="s">
        <v>8325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15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>(((I1842/60)/60)/24)+DATE(1970,1,1)</f>
        <v>41401.207638888889</v>
      </c>
      <c r="K1842">
        <v>1366251510</v>
      </c>
      <c r="L1842" s="13">
        <f>(((K1842/60)/60)/24)+DATE(1970,1,1)</f>
        <v>41382.096180555556</v>
      </c>
      <c r="M1842" s="30">
        <f t="shared" si="28"/>
        <v>19</v>
      </c>
      <c r="N1842" t="b">
        <v>0</v>
      </c>
      <c r="O1842">
        <v>13</v>
      </c>
      <c r="P1842" t="b">
        <v>1</v>
      </c>
      <c r="Q1842" s="6">
        <f>+E1842/D1842</f>
        <v>1.0888888888888888</v>
      </c>
      <c r="R1842" s="9">
        <f>IF(O1842&gt;0,E1842/O1842,0)</f>
        <v>75.384615384615387</v>
      </c>
      <c r="S1842" t="s">
        <v>8276</v>
      </c>
      <c r="T1842" t="s">
        <v>8324</v>
      </c>
      <c r="U1842" t="s">
        <v>8325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15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>(((I1843/60)/60)/24)+DATE(1970,1,1)</f>
        <v>41779.207638888889</v>
      </c>
      <c r="K1843">
        <v>1397679445</v>
      </c>
      <c r="L1843" s="13">
        <f>(((K1843/60)/60)/24)+DATE(1970,1,1)</f>
        <v>41745.84542824074</v>
      </c>
      <c r="M1843" s="30">
        <f t="shared" si="28"/>
        <v>33</v>
      </c>
      <c r="N1843" t="b">
        <v>0</v>
      </c>
      <c r="O1843">
        <v>40</v>
      </c>
      <c r="P1843" t="b">
        <v>1</v>
      </c>
      <c r="Q1843" s="6">
        <f>+E1843/D1843</f>
        <v>1.0175000000000001</v>
      </c>
      <c r="R1843" s="9">
        <f>IF(O1843&gt;0,E1843/O1843,0)</f>
        <v>50.875</v>
      </c>
      <c r="S1843" t="s">
        <v>8276</v>
      </c>
      <c r="T1843" t="s">
        <v>8324</v>
      </c>
      <c r="U1843" t="s">
        <v>8325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15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>(((I1844/60)/60)/24)+DATE(1970,1,1)</f>
        <v>42065.249305555553</v>
      </c>
      <c r="K1844">
        <v>1422371381</v>
      </c>
      <c r="L1844" s="13">
        <f>(((K1844/60)/60)/24)+DATE(1970,1,1)</f>
        <v>42031.631724537037</v>
      </c>
      <c r="M1844" s="30">
        <f t="shared" si="28"/>
        <v>34</v>
      </c>
      <c r="N1844" t="b">
        <v>0</v>
      </c>
      <c r="O1844">
        <v>21</v>
      </c>
      <c r="P1844" t="b">
        <v>1</v>
      </c>
      <c r="Q1844" s="6">
        <f>+E1844/D1844</f>
        <v>1.2524999999999999</v>
      </c>
      <c r="R1844" s="9">
        <f>IF(O1844&gt;0,E1844/O1844,0)</f>
        <v>119.28571428571429</v>
      </c>
      <c r="S1844" t="s">
        <v>8276</v>
      </c>
      <c r="T1844" t="s">
        <v>8324</v>
      </c>
      <c r="U1844" t="s">
        <v>8325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1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>(((I1845/60)/60)/24)+DATE(1970,1,1)</f>
        <v>40594.994837962964</v>
      </c>
      <c r="K1845">
        <v>1295653954</v>
      </c>
      <c r="L1845" s="13">
        <f>(((K1845/60)/60)/24)+DATE(1970,1,1)</f>
        <v>40564.994837962964</v>
      </c>
      <c r="M1845" s="30">
        <f t="shared" si="28"/>
        <v>30</v>
      </c>
      <c r="N1845" t="b">
        <v>0</v>
      </c>
      <c r="O1845">
        <v>134</v>
      </c>
      <c r="P1845" t="b">
        <v>1</v>
      </c>
      <c r="Q1845" s="6">
        <f>+E1845/D1845</f>
        <v>1.2400610000000001</v>
      </c>
      <c r="R1845" s="9">
        <f>IF(O1845&gt;0,E1845/O1845,0)</f>
        <v>92.541865671641801</v>
      </c>
      <c r="S1845" t="s">
        <v>8276</v>
      </c>
      <c r="T1845" t="s">
        <v>8324</v>
      </c>
      <c r="U1845" t="s">
        <v>8325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15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>(((I1846/60)/60)/24)+DATE(1970,1,1)</f>
        <v>40705.125</v>
      </c>
      <c r="K1846">
        <v>1304464914</v>
      </c>
      <c r="L1846" s="13">
        <f>(((K1846/60)/60)/24)+DATE(1970,1,1)</f>
        <v>40666.973541666666</v>
      </c>
      <c r="M1846" s="30">
        <f t="shared" si="28"/>
        <v>38</v>
      </c>
      <c r="N1846" t="b">
        <v>0</v>
      </c>
      <c r="O1846">
        <v>20</v>
      </c>
      <c r="P1846" t="b">
        <v>1</v>
      </c>
      <c r="Q1846" s="6">
        <f>+E1846/D1846</f>
        <v>1.014</v>
      </c>
      <c r="R1846" s="9">
        <f>IF(O1846&gt;0,E1846/O1846,0)</f>
        <v>76.05</v>
      </c>
      <c r="S1846" t="s">
        <v>8276</v>
      </c>
      <c r="T1846" t="s">
        <v>8324</v>
      </c>
      <c r="U1846" t="s">
        <v>8325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15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>(((I1847/60)/60)/24)+DATE(1970,1,1)</f>
        <v>42538.204861111109</v>
      </c>
      <c r="K1847">
        <v>1464854398</v>
      </c>
      <c r="L1847" s="13">
        <f>(((K1847/60)/60)/24)+DATE(1970,1,1)</f>
        <v>42523.333310185189</v>
      </c>
      <c r="M1847" s="30">
        <f t="shared" si="28"/>
        <v>15</v>
      </c>
      <c r="N1847" t="b">
        <v>0</v>
      </c>
      <c r="O1847">
        <v>19</v>
      </c>
      <c r="P1847" t="b">
        <v>1</v>
      </c>
      <c r="Q1847" s="6">
        <f>+E1847/D1847</f>
        <v>1</v>
      </c>
      <c r="R1847" s="9">
        <f>IF(O1847&gt;0,E1847/O1847,0)</f>
        <v>52.631578947368418</v>
      </c>
      <c r="S1847" t="s">
        <v>8276</v>
      </c>
      <c r="T1847" t="s">
        <v>8324</v>
      </c>
      <c r="U1847" t="s">
        <v>8325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15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>(((I1848/60)/60)/24)+DATE(1970,1,1)</f>
        <v>41258.650196759263</v>
      </c>
      <c r="K1848">
        <v>1352993777</v>
      </c>
      <c r="L1848" s="13">
        <f>(((K1848/60)/60)/24)+DATE(1970,1,1)</f>
        <v>41228.650196759263</v>
      </c>
      <c r="M1848" s="30">
        <f t="shared" si="28"/>
        <v>30</v>
      </c>
      <c r="N1848" t="b">
        <v>0</v>
      </c>
      <c r="O1848">
        <v>209</v>
      </c>
      <c r="P1848" t="b">
        <v>1</v>
      </c>
      <c r="Q1848" s="6">
        <f>+E1848/D1848</f>
        <v>1.3792666666666666</v>
      </c>
      <c r="R1848" s="9">
        <f>IF(O1848&gt;0,E1848/O1848,0)</f>
        <v>98.990430622009569</v>
      </c>
      <c r="S1848" t="s">
        <v>8276</v>
      </c>
      <c r="T1848" t="s">
        <v>8324</v>
      </c>
      <c r="U1848" t="s">
        <v>8325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15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>(((I1849/60)/60)/24)+DATE(1970,1,1)</f>
        <v>42115.236481481479</v>
      </c>
      <c r="K1849">
        <v>1427780432</v>
      </c>
      <c r="L1849" s="13">
        <f>(((K1849/60)/60)/24)+DATE(1970,1,1)</f>
        <v>42094.236481481479</v>
      </c>
      <c r="M1849" s="30">
        <f t="shared" si="28"/>
        <v>21</v>
      </c>
      <c r="N1849" t="b">
        <v>0</v>
      </c>
      <c r="O1849">
        <v>38</v>
      </c>
      <c r="P1849" t="b">
        <v>1</v>
      </c>
      <c r="Q1849" s="6">
        <f>+E1849/D1849</f>
        <v>1.2088000000000001</v>
      </c>
      <c r="R1849" s="9">
        <f>IF(O1849&gt;0,E1849/O1849,0)</f>
        <v>79.526315789473685</v>
      </c>
      <c r="S1849" t="s">
        <v>8276</v>
      </c>
      <c r="T1849" t="s">
        <v>8324</v>
      </c>
      <c r="U1849" t="s">
        <v>8325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15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>(((I1850/60)/60)/24)+DATE(1970,1,1)</f>
        <v>40755.290972222225</v>
      </c>
      <c r="K1850">
        <v>1306608888</v>
      </c>
      <c r="L1850" s="13">
        <f>(((K1850/60)/60)/24)+DATE(1970,1,1)</f>
        <v>40691.788055555553</v>
      </c>
      <c r="M1850" s="30">
        <f t="shared" si="28"/>
        <v>64</v>
      </c>
      <c r="N1850" t="b">
        <v>0</v>
      </c>
      <c r="O1850">
        <v>24</v>
      </c>
      <c r="P1850" t="b">
        <v>1</v>
      </c>
      <c r="Q1850" s="6">
        <f>+E1850/D1850</f>
        <v>1.0736666666666668</v>
      </c>
      <c r="R1850" s="9">
        <f>IF(O1850&gt;0,E1850/O1850,0)</f>
        <v>134.20833333333334</v>
      </c>
      <c r="S1850" t="s">
        <v>8276</v>
      </c>
      <c r="T1850" t="s">
        <v>8324</v>
      </c>
      <c r="U1850" t="s">
        <v>8325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15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>(((I1851/60)/60)/24)+DATE(1970,1,1)</f>
        <v>41199.845590277779</v>
      </c>
      <c r="K1851">
        <v>1347913059</v>
      </c>
      <c r="L1851" s="13">
        <f>(((K1851/60)/60)/24)+DATE(1970,1,1)</f>
        <v>41169.845590277779</v>
      </c>
      <c r="M1851" s="30">
        <f t="shared" si="28"/>
        <v>30</v>
      </c>
      <c r="N1851" t="b">
        <v>0</v>
      </c>
      <c r="O1851">
        <v>8</v>
      </c>
      <c r="P1851" t="b">
        <v>1</v>
      </c>
      <c r="Q1851" s="6">
        <f>+E1851/D1851</f>
        <v>1.0033333333333334</v>
      </c>
      <c r="R1851" s="9">
        <f>IF(O1851&gt;0,E1851/O1851,0)</f>
        <v>37.625</v>
      </c>
      <c r="S1851" t="s">
        <v>8276</v>
      </c>
      <c r="T1851" t="s">
        <v>8324</v>
      </c>
      <c r="U1851" t="s">
        <v>8325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15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>(((I1852/60)/60)/24)+DATE(1970,1,1)</f>
        <v>41830.959490740745</v>
      </c>
      <c r="K1852">
        <v>1402441300</v>
      </c>
      <c r="L1852" s="13">
        <f>(((K1852/60)/60)/24)+DATE(1970,1,1)</f>
        <v>41800.959490740745</v>
      </c>
      <c r="M1852" s="30">
        <f t="shared" si="28"/>
        <v>30</v>
      </c>
      <c r="N1852" t="b">
        <v>0</v>
      </c>
      <c r="O1852">
        <v>179</v>
      </c>
      <c r="P1852" t="b">
        <v>1</v>
      </c>
      <c r="Q1852" s="6">
        <f>+E1852/D1852</f>
        <v>1.0152222222222222</v>
      </c>
      <c r="R1852" s="9">
        <f>IF(O1852&gt;0,E1852/O1852,0)</f>
        <v>51.044692737430168</v>
      </c>
      <c r="S1852" t="s">
        <v>8276</v>
      </c>
      <c r="T1852" t="s">
        <v>8324</v>
      </c>
      <c r="U1852" t="s">
        <v>8325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15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>(((I1853/60)/60)/24)+DATE(1970,1,1)</f>
        <v>41848.041666666664</v>
      </c>
      <c r="K1853">
        <v>1404769538</v>
      </c>
      <c r="L1853" s="13">
        <f>(((K1853/60)/60)/24)+DATE(1970,1,1)</f>
        <v>41827.906689814816</v>
      </c>
      <c r="M1853" s="30">
        <f t="shared" si="28"/>
        <v>20</v>
      </c>
      <c r="N1853" t="b">
        <v>0</v>
      </c>
      <c r="O1853">
        <v>26</v>
      </c>
      <c r="P1853" t="b">
        <v>1</v>
      </c>
      <c r="Q1853" s="6">
        <f>+E1853/D1853</f>
        <v>1.0007692307692309</v>
      </c>
      <c r="R1853" s="9">
        <f>IF(O1853&gt;0,E1853/O1853,0)</f>
        <v>50.03846153846154</v>
      </c>
      <c r="S1853" t="s">
        <v>8276</v>
      </c>
      <c r="T1853" t="s">
        <v>8324</v>
      </c>
      <c r="U1853" t="s">
        <v>8325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15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>(((I1854/60)/60)/24)+DATE(1970,1,1)</f>
        <v>42119</v>
      </c>
      <c r="K1854">
        <v>1426703452</v>
      </c>
      <c r="L1854" s="13">
        <f>(((K1854/60)/60)/24)+DATE(1970,1,1)</f>
        <v>42081.77143518519</v>
      </c>
      <c r="M1854" s="30">
        <f t="shared" si="28"/>
        <v>37</v>
      </c>
      <c r="N1854" t="b">
        <v>0</v>
      </c>
      <c r="O1854">
        <v>131</v>
      </c>
      <c r="P1854" t="b">
        <v>1</v>
      </c>
      <c r="Q1854" s="6">
        <f>+E1854/D1854</f>
        <v>1.1696666666666666</v>
      </c>
      <c r="R1854" s="9">
        <f>IF(O1854&gt;0,E1854/O1854,0)</f>
        <v>133.93129770992365</v>
      </c>
      <c r="S1854" t="s">
        <v>8276</v>
      </c>
      <c r="T1854" t="s">
        <v>8324</v>
      </c>
      <c r="U1854" t="s">
        <v>8325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1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>(((I1855/60)/60)/24)+DATE(1970,1,1)</f>
        <v>41227.102048611108</v>
      </c>
      <c r="K1855">
        <v>1348536417</v>
      </c>
      <c r="L1855" s="13">
        <f>(((K1855/60)/60)/24)+DATE(1970,1,1)</f>
        <v>41177.060381944444</v>
      </c>
      <c r="M1855" s="30">
        <f t="shared" si="28"/>
        <v>50</v>
      </c>
      <c r="N1855" t="b">
        <v>0</v>
      </c>
      <c r="O1855">
        <v>14</v>
      </c>
      <c r="P1855" t="b">
        <v>1</v>
      </c>
      <c r="Q1855" s="6">
        <f>+E1855/D1855</f>
        <v>1.01875</v>
      </c>
      <c r="R1855" s="9">
        <f>IF(O1855&gt;0,E1855/O1855,0)</f>
        <v>58.214285714285715</v>
      </c>
      <c r="S1855" t="s">
        <v>8276</v>
      </c>
      <c r="T1855" t="s">
        <v>8324</v>
      </c>
      <c r="U1855" t="s">
        <v>8325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15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>(((I1856/60)/60)/24)+DATE(1970,1,1)</f>
        <v>41418.021261574075</v>
      </c>
      <c r="K1856">
        <v>1366763437</v>
      </c>
      <c r="L1856" s="13">
        <f>(((K1856/60)/60)/24)+DATE(1970,1,1)</f>
        <v>41388.021261574075</v>
      </c>
      <c r="M1856" s="30">
        <f t="shared" si="28"/>
        <v>30</v>
      </c>
      <c r="N1856" t="b">
        <v>0</v>
      </c>
      <c r="O1856">
        <v>174</v>
      </c>
      <c r="P1856" t="b">
        <v>1</v>
      </c>
      <c r="Q1856" s="6">
        <f>+E1856/D1856</f>
        <v>1.0212366666666666</v>
      </c>
      <c r="R1856" s="9">
        <f>IF(O1856&gt;0,E1856/O1856,0)</f>
        <v>88.037643678160919</v>
      </c>
      <c r="S1856" t="s">
        <v>8276</v>
      </c>
      <c r="T1856" t="s">
        <v>8324</v>
      </c>
      <c r="U1856" t="s">
        <v>8325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15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>(((I1857/60)/60)/24)+DATE(1970,1,1)</f>
        <v>41645.538657407407</v>
      </c>
      <c r="K1857">
        <v>1385124940</v>
      </c>
      <c r="L1857" s="13">
        <f>(((K1857/60)/60)/24)+DATE(1970,1,1)</f>
        <v>41600.538657407407</v>
      </c>
      <c r="M1857" s="30">
        <f t="shared" si="28"/>
        <v>45</v>
      </c>
      <c r="N1857" t="b">
        <v>0</v>
      </c>
      <c r="O1857">
        <v>191</v>
      </c>
      <c r="P1857" t="b">
        <v>1</v>
      </c>
      <c r="Q1857" s="6">
        <f>+E1857/D1857</f>
        <v>1.5405897142857143</v>
      </c>
      <c r="R1857" s="9">
        <f>IF(O1857&gt;0,E1857/O1857,0)</f>
        <v>70.576753926701571</v>
      </c>
      <c r="S1857" t="s">
        <v>8276</v>
      </c>
      <c r="T1857" t="s">
        <v>8324</v>
      </c>
      <c r="U1857" t="s">
        <v>8325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15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>(((I1858/60)/60)/24)+DATE(1970,1,1)</f>
        <v>41838.854999999996</v>
      </c>
      <c r="K1858">
        <v>1403901072</v>
      </c>
      <c r="L1858" s="13">
        <f>(((K1858/60)/60)/24)+DATE(1970,1,1)</f>
        <v>41817.854999999996</v>
      </c>
      <c r="M1858" s="30">
        <f t="shared" si="28"/>
        <v>21</v>
      </c>
      <c r="N1858" t="b">
        <v>0</v>
      </c>
      <c r="O1858">
        <v>38</v>
      </c>
      <c r="P1858" t="b">
        <v>1</v>
      </c>
      <c r="Q1858" s="6">
        <f>+E1858/D1858</f>
        <v>1.0125</v>
      </c>
      <c r="R1858" s="9">
        <f>IF(O1858&gt;0,E1858/O1858,0)</f>
        <v>53.289473684210527</v>
      </c>
      <c r="S1858" t="s">
        <v>8276</v>
      </c>
      <c r="T1858" t="s">
        <v>8324</v>
      </c>
      <c r="U1858" t="s">
        <v>8325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15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>(((I1859/60)/60)/24)+DATE(1970,1,1)</f>
        <v>41894.76866898148</v>
      </c>
      <c r="K1859">
        <v>1407954413</v>
      </c>
      <c r="L1859" s="13">
        <f>(((K1859/60)/60)/24)+DATE(1970,1,1)</f>
        <v>41864.76866898148</v>
      </c>
      <c r="M1859" s="30">
        <f t="shared" ref="M1859:M1922" si="29">ROUND(+J1859-L1859,0)</f>
        <v>30</v>
      </c>
      <c r="N1859" t="b">
        <v>0</v>
      </c>
      <c r="O1859">
        <v>22</v>
      </c>
      <c r="P1859" t="b">
        <v>1</v>
      </c>
      <c r="Q1859" s="6">
        <f>+E1859/D1859</f>
        <v>1</v>
      </c>
      <c r="R1859" s="9">
        <f>IF(O1859&gt;0,E1859/O1859,0)</f>
        <v>136.36363636363637</v>
      </c>
      <c r="S1859" t="s">
        <v>8276</v>
      </c>
      <c r="T1859" t="s">
        <v>8324</v>
      </c>
      <c r="U1859" t="s">
        <v>8325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15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>(((I1860/60)/60)/24)+DATE(1970,1,1)</f>
        <v>40893.242141203707</v>
      </c>
      <c r="K1860">
        <v>1318826921</v>
      </c>
      <c r="L1860" s="13">
        <f>(((K1860/60)/60)/24)+DATE(1970,1,1)</f>
        <v>40833.200474537036</v>
      </c>
      <c r="M1860" s="30">
        <f t="shared" si="29"/>
        <v>60</v>
      </c>
      <c r="N1860" t="b">
        <v>0</v>
      </c>
      <c r="O1860">
        <v>149</v>
      </c>
      <c r="P1860" t="b">
        <v>1</v>
      </c>
      <c r="Q1860" s="6">
        <f>+E1860/D1860</f>
        <v>1.0874800874800874</v>
      </c>
      <c r="R1860" s="9">
        <f>IF(O1860&gt;0,E1860/O1860,0)</f>
        <v>40.547315436241611</v>
      </c>
      <c r="S1860" t="s">
        <v>8276</v>
      </c>
      <c r="T1860" t="s">
        <v>8324</v>
      </c>
      <c r="U1860" t="s">
        <v>8325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15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>(((I1861/60)/60)/24)+DATE(1970,1,1)</f>
        <v>40808.770011574074</v>
      </c>
      <c r="K1861">
        <v>1314124129</v>
      </c>
      <c r="L1861" s="13">
        <f>(((K1861/60)/60)/24)+DATE(1970,1,1)</f>
        <v>40778.770011574074</v>
      </c>
      <c r="M1861" s="30">
        <f t="shared" si="29"/>
        <v>30</v>
      </c>
      <c r="N1861" t="b">
        <v>0</v>
      </c>
      <c r="O1861">
        <v>56</v>
      </c>
      <c r="P1861" t="b">
        <v>1</v>
      </c>
      <c r="Q1861" s="6">
        <f>+E1861/D1861</f>
        <v>1.3183333333333334</v>
      </c>
      <c r="R1861" s="9">
        <f>IF(O1861&gt;0,E1861/O1861,0)</f>
        <v>70.625</v>
      </c>
      <c r="S1861" t="s">
        <v>8276</v>
      </c>
      <c r="T1861" t="s">
        <v>8324</v>
      </c>
      <c r="U1861" t="s">
        <v>8325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15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>(((I1862/60)/60)/24)+DATE(1970,1,1)</f>
        <v>41676.709305555552</v>
      </c>
      <c r="K1862">
        <v>1389891684</v>
      </c>
      <c r="L1862" s="13">
        <f>(((K1862/60)/60)/24)+DATE(1970,1,1)</f>
        <v>41655.709305555552</v>
      </c>
      <c r="M1862" s="30">
        <f t="shared" si="29"/>
        <v>21</v>
      </c>
      <c r="N1862" t="b">
        <v>0</v>
      </c>
      <c r="O1862">
        <v>19</v>
      </c>
      <c r="P1862" t="b">
        <v>1</v>
      </c>
      <c r="Q1862" s="6">
        <f>+E1862/D1862</f>
        <v>1.3346666666666667</v>
      </c>
      <c r="R1862" s="9">
        <f>IF(O1862&gt;0,E1862/O1862,0)</f>
        <v>52.684210526315788</v>
      </c>
      <c r="S1862" t="s">
        <v>8276</v>
      </c>
      <c r="T1862" t="s">
        <v>8324</v>
      </c>
      <c r="U1862" t="s">
        <v>8325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15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>(((I1863/60)/60)/24)+DATE(1970,1,1)</f>
        <v>42030.300243055557</v>
      </c>
      <c r="K1863">
        <v>1419664341</v>
      </c>
      <c r="L1863" s="13">
        <f>(((K1863/60)/60)/24)+DATE(1970,1,1)</f>
        <v>42000.300243055557</v>
      </c>
      <c r="M1863" s="30">
        <f t="shared" si="29"/>
        <v>30</v>
      </c>
      <c r="N1863" t="b">
        <v>0</v>
      </c>
      <c r="O1863">
        <v>0</v>
      </c>
      <c r="P1863" t="b">
        <v>0</v>
      </c>
      <c r="Q1863" s="6">
        <f>+E1863/D1863</f>
        <v>0</v>
      </c>
      <c r="R1863" s="9">
        <f>IF(O1863&gt;0,E1863/O1863,0)</f>
        <v>0</v>
      </c>
      <c r="S1863" t="s">
        <v>8283</v>
      </c>
      <c r="T1863" t="s">
        <v>8332</v>
      </c>
      <c r="U1863" t="s">
        <v>8334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15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>(((I1864/60)/60)/24)+DATE(1970,1,1)</f>
        <v>42802.3125</v>
      </c>
      <c r="K1864">
        <v>1484912974</v>
      </c>
      <c r="L1864" s="13">
        <f>(((K1864/60)/60)/24)+DATE(1970,1,1)</f>
        <v>42755.492754629624</v>
      </c>
      <c r="M1864" s="30">
        <f t="shared" si="29"/>
        <v>47</v>
      </c>
      <c r="N1864" t="b">
        <v>0</v>
      </c>
      <c r="O1864">
        <v>16</v>
      </c>
      <c r="P1864" t="b">
        <v>0</v>
      </c>
      <c r="Q1864" s="6">
        <f>+E1864/D1864</f>
        <v>8.0833333333333326E-2</v>
      </c>
      <c r="R1864" s="9">
        <f>IF(O1864&gt;0,E1864/O1864,0)</f>
        <v>90.9375</v>
      </c>
      <c r="S1864" t="s">
        <v>8283</v>
      </c>
      <c r="T1864" t="s">
        <v>8332</v>
      </c>
      <c r="U1864" t="s">
        <v>8334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1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>(((I1865/60)/60)/24)+DATE(1970,1,1)</f>
        <v>41802.797280092593</v>
      </c>
      <c r="K1865">
        <v>1400008085</v>
      </c>
      <c r="L1865" s="13">
        <f>(((K1865/60)/60)/24)+DATE(1970,1,1)</f>
        <v>41772.797280092593</v>
      </c>
      <c r="M1865" s="30">
        <f t="shared" si="29"/>
        <v>30</v>
      </c>
      <c r="N1865" t="b">
        <v>0</v>
      </c>
      <c r="O1865">
        <v>2</v>
      </c>
      <c r="P1865" t="b">
        <v>0</v>
      </c>
      <c r="Q1865" s="6">
        <f>+E1865/D1865</f>
        <v>4.0000000000000001E-3</v>
      </c>
      <c r="R1865" s="9">
        <f>IF(O1865&gt;0,E1865/O1865,0)</f>
        <v>5</v>
      </c>
      <c r="S1865" t="s">
        <v>8283</v>
      </c>
      <c r="T1865" t="s">
        <v>8332</v>
      </c>
      <c r="U1865" t="s">
        <v>8334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15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>(((I1866/60)/60)/24)+DATE(1970,1,1)</f>
        <v>41763.716435185182</v>
      </c>
      <c r="K1866">
        <v>1396631500</v>
      </c>
      <c r="L1866" s="13">
        <f>(((K1866/60)/60)/24)+DATE(1970,1,1)</f>
        <v>41733.716435185182</v>
      </c>
      <c r="M1866" s="30">
        <f t="shared" si="29"/>
        <v>30</v>
      </c>
      <c r="N1866" t="b">
        <v>0</v>
      </c>
      <c r="O1866">
        <v>48</v>
      </c>
      <c r="P1866" t="b">
        <v>0</v>
      </c>
      <c r="Q1866" s="6">
        <f>+E1866/D1866</f>
        <v>0.42892307692307691</v>
      </c>
      <c r="R1866" s="9">
        <f>IF(O1866&gt;0,E1866/O1866,0)</f>
        <v>58.083333333333336</v>
      </c>
      <c r="S1866" t="s">
        <v>8283</v>
      </c>
      <c r="T1866" t="s">
        <v>8332</v>
      </c>
      <c r="U1866" t="s">
        <v>8334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15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>(((I1867/60)/60)/24)+DATE(1970,1,1)</f>
        <v>42680.409108796302</v>
      </c>
      <c r="K1867">
        <v>1475398147</v>
      </c>
      <c r="L1867" s="13">
        <f>(((K1867/60)/60)/24)+DATE(1970,1,1)</f>
        <v>42645.367442129631</v>
      </c>
      <c r="M1867" s="30">
        <f t="shared" si="29"/>
        <v>35</v>
      </c>
      <c r="N1867" t="b">
        <v>0</v>
      </c>
      <c r="O1867">
        <v>2</v>
      </c>
      <c r="P1867" t="b">
        <v>0</v>
      </c>
      <c r="Q1867" s="6">
        <f>+E1867/D1867</f>
        <v>3.6363636363636364E-5</v>
      </c>
      <c r="R1867" s="9">
        <f>IF(O1867&gt;0,E1867/O1867,0)</f>
        <v>2</v>
      </c>
      <c r="S1867" t="s">
        <v>8283</v>
      </c>
      <c r="T1867" t="s">
        <v>8332</v>
      </c>
      <c r="U1867" t="s">
        <v>8334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15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>(((I1868/60)/60)/24)+DATE(1970,1,1)</f>
        <v>42795.166666666672</v>
      </c>
      <c r="K1868">
        <v>1483768497</v>
      </c>
      <c r="L1868" s="13">
        <f>(((K1868/60)/60)/24)+DATE(1970,1,1)</f>
        <v>42742.246493055558</v>
      </c>
      <c r="M1868" s="30">
        <f t="shared" si="29"/>
        <v>53</v>
      </c>
      <c r="N1868" t="b">
        <v>0</v>
      </c>
      <c r="O1868">
        <v>2</v>
      </c>
      <c r="P1868" t="b">
        <v>0</v>
      </c>
      <c r="Q1868" s="6">
        <f>+E1868/D1868</f>
        <v>5.0000000000000001E-3</v>
      </c>
      <c r="R1868" s="9">
        <f>IF(O1868&gt;0,E1868/O1868,0)</f>
        <v>62.5</v>
      </c>
      <c r="S1868" t="s">
        <v>8283</v>
      </c>
      <c r="T1868" t="s">
        <v>8332</v>
      </c>
      <c r="U1868" t="s">
        <v>8334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15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>(((I1869/60)/60)/24)+DATE(1970,1,1)</f>
        <v>42679.924907407403</v>
      </c>
      <c r="K1869">
        <v>1475791912</v>
      </c>
      <c r="L1869" s="13">
        <f>(((K1869/60)/60)/24)+DATE(1970,1,1)</f>
        <v>42649.924907407403</v>
      </c>
      <c r="M1869" s="30">
        <f t="shared" si="29"/>
        <v>30</v>
      </c>
      <c r="N1869" t="b">
        <v>0</v>
      </c>
      <c r="O1869">
        <v>1</v>
      </c>
      <c r="P1869" t="b">
        <v>0</v>
      </c>
      <c r="Q1869" s="6">
        <f>+E1869/D1869</f>
        <v>5.0000000000000001E-4</v>
      </c>
      <c r="R1869" s="9">
        <f>IF(O1869&gt;0,E1869/O1869,0)</f>
        <v>10</v>
      </c>
      <c r="S1869" t="s">
        <v>8283</v>
      </c>
      <c r="T1869" t="s">
        <v>8332</v>
      </c>
      <c r="U1869" t="s">
        <v>8334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15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>(((I1870/60)/60)/24)+DATE(1970,1,1)</f>
        <v>42353.332638888889</v>
      </c>
      <c r="K1870">
        <v>1448044925</v>
      </c>
      <c r="L1870" s="13">
        <f>(((K1870/60)/60)/24)+DATE(1970,1,1)</f>
        <v>42328.779224537036</v>
      </c>
      <c r="M1870" s="30">
        <f t="shared" si="29"/>
        <v>25</v>
      </c>
      <c r="N1870" t="b">
        <v>0</v>
      </c>
      <c r="O1870">
        <v>17</v>
      </c>
      <c r="P1870" t="b">
        <v>0</v>
      </c>
      <c r="Q1870" s="6">
        <f>+E1870/D1870</f>
        <v>4.8680000000000001E-2</v>
      </c>
      <c r="R1870" s="9">
        <f>IF(O1870&gt;0,E1870/O1870,0)</f>
        <v>71.588235294117652</v>
      </c>
      <c r="S1870" t="s">
        <v>8283</v>
      </c>
      <c r="T1870" t="s">
        <v>8332</v>
      </c>
      <c r="U1870" t="s">
        <v>8334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15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>(((I1871/60)/60)/24)+DATE(1970,1,1)</f>
        <v>42739.002881944441</v>
      </c>
      <c r="K1871">
        <v>1480896249</v>
      </c>
      <c r="L1871" s="13">
        <f>(((K1871/60)/60)/24)+DATE(1970,1,1)</f>
        <v>42709.002881944441</v>
      </c>
      <c r="M1871" s="30">
        <f t="shared" si="29"/>
        <v>30</v>
      </c>
      <c r="N1871" t="b">
        <v>0</v>
      </c>
      <c r="O1871">
        <v>0</v>
      </c>
      <c r="P1871" t="b">
        <v>0</v>
      </c>
      <c r="Q1871" s="6">
        <f>+E1871/D1871</f>
        <v>0</v>
      </c>
      <c r="R1871" s="9">
        <f>IF(O1871&gt;0,E1871/O1871,0)</f>
        <v>0</v>
      </c>
      <c r="S1871" t="s">
        <v>8283</v>
      </c>
      <c r="T1871" t="s">
        <v>8332</v>
      </c>
      <c r="U1871" t="s">
        <v>8334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15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>(((I1872/60)/60)/24)+DATE(1970,1,1)</f>
        <v>42400.178472222222</v>
      </c>
      <c r="K1872">
        <v>1451723535</v>
      </c>
      <c r="L1872" s="13">
        <f>(((K1872/60)/60)/24)+DATE(1970,1,1)</f>
        <v>42371.355729166666</v>
      </c>
      <c r="M1872" s="30">
        <f t="shared" si="29"/>
        <v>29</v>
      </c>
      <c r="N1872" t="b">
        <v>0</v>
      </c>
      <c r="O1872">
        <v>11</v>
      </c>
      <c r="P1872" t="b">
        <v>0</v>
      </c>
      <c r="Q1872" s="6">
        <f>+E1872/D1872</f>
        <v>0.10314285714285715</v>
      </c>
      <c r="R1872" s="9">
        <f>IF(O1872&gt;0,E1872/O1872,0)</f>
        <v>32.81818181818182</v>
      </c>
      <c r="S1872" t="s">
        <v>8283</v>
      </c>
      <c r="T1872" t="s">
        <v>8332</v>
      </c>
      <c r="U1872" t="s">
        <v>8334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15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>(((I1873/60)/60)/24)+DATE(1970,1,1)</f>
        <v>41963.825243055559</v>
      </c>
      <c r="K1873">
        <v>1413053301</v>
      </c>
      <c r="L1873" s="13">
        <f>(((K1873/60)/60)/24)+DATE(1970,1,1)</f>
        <v>41923.783576388887</v>
      </c>
      <c r="M1873" s="30">
        <f t="shared" si="29"/>
        <v>40</v>
      </c>
      <c r="N1873" t="b">
        <v>0</v>
      </c>
      <c r="O1873">
        <v>95</v>
      </c>
      <c r="P1873" t="b">
        <v>0</v>
      </c>
      <c r="Q1873" s="6">
        <f>+E1873/D1873</f>
        <v>0.7178461538461538</v>
      </c>
      <c r="R1873" s="9">
        <f>IF(O1873&gt;0,E1873/O1873,0)</f>
        <v>49.11578947368421</v>
      </c>
      <c r="S1873" t="s">
        <v>8283</v>
      </c>
      <c r="T1873" t="s">
        <v>8332</v>
      </c>
      <c r="U1873" t="s">
        <v>8334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15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>(((I1874/60)/60)/24)+DATE(1970,1,1)</f>
        <v>42185.129652777774</v>
      </c>
      <c r="K1874">
        <v>1433041602</v>
      </c>
      <c r="L1874" s="13">
        <f>(((K1874/60)/60)/24)+DATE(1970,1,1)</f>
        <v>42155.129652777774</v>
      </c>
      <c r="M1874" s="30">
        <f t="shared" si="29"/>
        <v>30</v>
      </c>
      <c r="N1874" t="b">
        <v>0</v>
      </c>
      <c r="O1874">
        <v>13</v>
      </c>
      <c r="P1874" t="b">
        <v>0</v>
      </c>
      <c r="Q1874" s="6">
        <f>+E1874/D1874</f>
        <v>1.06E-2</v>
      </c>
      <c r="R1874" s="9">
        <f>IF(O1874&gt;0,E1874/O1874,0)</f>
        <v>16.307692307692307</v>
      </c>
      <c r="S1874" t="s">
        <v>8283</v>
      </c>
      <c r="T1874" t="s">
        <v>8332</v>
      </c>
      <c r="U1874" t="s">
        <v>8334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1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>(((I1875/60)/60)/24)+DATE(1970,1,1)</f>
        <v>42193.697916666672</v>
      </c>
      <c r="K1875">
        <v>1433861210</v>
      </c>
      <c r="L1875" s="13">
        <f>(((K1875/60)/60)/24)+DATE(1970,1,1)</f>
        <v>42164.615856481483</v>
      </c>
      <c r="M1875" s="30">
        <f t="shared" si="29"/>
        <v>29</v>
      </c>
      <c r="N1875" t="b">
        <v>0</v>
      </c>
      <c r="O1875">
        <v>2</v>
      </c>
      <c r="P1875" t="b">
        <v>0</v>
      </c>
      <c r="Q1875" s="6">
        <f>+E1875/D1875</f>
        <v>4.4999999999999997E-3</v>
      </c>
      <c r="R1875" s="9">
        <f>IF(O1875&gt;0,E1875/O1875,0)</f>
        <v>18</v>
      </c>
      <c r="S1875" t="s">
        <v>8283</v>
      </c>
      <c r="T1875" t="s">
        <v>8332</v>
      </c>
      <c r="U1875" t="s">
        <v>8334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15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>(((I1876/60)/60)/24)+DATE(1970,1,1)</f>
        <v>42549.969131944439</v>
      </c>
      <c r="K1876">
        <v>1465427733</v>
      </c>
      <c r="L1876" s="13">
        <f>(((K1876/60)/60)/24)+DATE(1970,1,1)</f>
        <v>42529.969131944439</v>
      </c>
      <c r="M1876" s="30">
        <f t="shared" si="29"/>
        <v>20</v>
      </c>
      <c r="N1876" t="b">
        <v>0</v>
      </c>
      <c r="O1876">
        <v>2</v>
      </c>
      <c r="P1876" t="b">
        <v>0</v>
      </c>
      <c r="Q1876" s="6">
        <f>+E1876/D1876</f>
        <v>1.6249999999999999E-4</v>
      </c>
      <c r="R1876" s="9">
        <f>IF(O1876&gt;0,E1876/O1876,0)</f>
        <v>13</v>
      </c>
      <c r="S1876" t="s">
        <v>8283</v>
      </c>
      <c r="T1876" t="s">
        <v>8332</v>
      </c>
      <c r="U1876" t="s">
        <v>8334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15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>(((I1877/60)/60)/24)+DATE(1970,1,1)</f>
        <v>42588.899398148147</v>
      </c>
      <c r="K1877">
        <v>1465335308</v>
      </c>
      <c r="L1877" s="13">
        <f>(((K1877/60)/60)/24)+DATE(1970,1,1)</f>
        <v>42528.899398148147</v>
      </c>
      <c r="M1877" s="30">
        <f t="shared" si="29"/>
        <v>60</v>
      </c>
      <c r="N1877" t="b">
        <v>0</v>
      </c>
      <c r="O1877">
        <v>3</v>
      </c>
      <c r="P1877" t="b">
        <v>0</v>
      </c>
      <c r="Q1877" s="6">
        <f>+E1877/D1877</f>
        <v>5.1000000000000004E-3</v>
      </c>
      <c r="R1877" s="9">
        <f>IF(O1877&gt;0,E1877/O1877,0)</f>
        <v>17</v>
      </c>
      <c r="S1877" t="s">
        <v>8283</v>
      </c>
      <c r="T1877" t="s">
        <v>8332</v>
      </c>
      <c r="U1877" t="s">
        <v>8334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15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>(((I1878/60)/60)/24)+DATE(1970,1,1)</f>
        <v>41806.284780092588</v>
      </c>
      <c r="K1878">
        <v>1400309405</v>
      </c>
      <c r="L1878" s="13">
        <f>(((K1878/60)/60)/24)+DATE(1970,1,1)</f>
        <v>41776.284780092588</v>
      </c>
      <c r="M1878" s="30">
        <f t="shared" si="29"/>
        <v>30</v>
      </c>
      <c r="N1878" t="b">
        <v>0</v>
      </c>
      <c r="O1878">
        <v>0</v>
      </c>
      <c r="P1878" t="b">
        <v>0</v>
      </c>
      <c r="Q1878" s="6">
        <f>+E1878/D1878</f>
        <v>0</v>
      </c>
      <c r="R1878" s="9">
        <f>IF(O1878&gt;0,E1878/O1878,0)</f>
        <v>0</v>
      </c>
      <c r="S1878" t="s">
        <v>8283</v>
      </c>
      <c r="T1878" t="s">
        <v>8332</v>
      </c>
      <c r="U1878" t="s">
        <v>8334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15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>(((I1879/60)/60)/24)+DATE(1970,1,1)</f>
        <v>42064.029224537036</v>
      </c>
      <c r="K1879">
        <v>1422664925</v>
      </c>
      <c r="L1879" s="13">
        <f>(((K1879/60)/60)/24)+DATE(1970,1,1)</f>
        <v>42035.029224537036</v>
      </c>
      <c r="M1879" s="30">
        <f t="shared" si="29"/>
        <v>29</v>
      </c>
      <c r="N1879" t="b">
        <v>0</v>
      </c>
      <c r="O1879">
        <v>0</v>
      </c>
      <c r="P1879" t="b">
        <v>0</v>
      </c>
      <c r="Q1879" s="6">
        <f>+E1879/D1879</f>
        <v>0</v>
      </c>
      <c r="R1879" s="9">
        <f>IF(O1879&gt;0,E1879/O1879,0)</f>
        <v>0</v>
      </c>
      <c r="S1879" t="s">
        <v>8283</v>
      </c>
      <c r="T1879" t="s">
        <v>8332</v>
      </c>
      <c r="U1879" t="s">
        <v>8334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15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>(((I1880/60)/60)/24)+DATE(1970,1,1)</f>
        <v>41803.008738425924</v>
      </c>
      <c r="K1880">
        <v>1400026355</v>
      </c>
      <c r="L1880" s="13">
        <f>(((K1880/60)/60)/24)+DATE(1970,1,1)</f>
        <v>41773.008738425924</v>
      </c>
      <c r="M1880" s="30">
        <f t="shared" si="29"/>
        <v>30</v>
      </c>
      <c r="N1880" t="b">
        <v>0</v>
      </c>
      <c r="O1880">
        <v>0</v>
      </c>
      <c r="P1880" t="b">
        <v>0</v>
      </c>
      <c r="Q1880" s="6">
        <f>+E1880/D1880</f>
        <v>0</v>
      </c>
      <c r="R1880" s="9">
        <f>IF(O1880&gt;0,E1880/O1880,0)</f>
        <v>0</v>
      </c>
      <c r="S1880" t="s">
        <v>8283</v>
      </c>
      <c r="T1880" t="s">
        <v>8332</v>
      </c>
      <c r="U1880" t="s">
        <v>8334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15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>(((I1881/60)/60)/24)+DATE(1970,1,1)</f>
        <v>42443.607974537037</v>
      </c>
      <c r="K1881">
        <v>1455377729</v>
      </c>
      <c r="L1881" s="13">
        <f>(((K1881/60)/60)/24)+DATE(1970,1,1)</f>
        <v>42413.649641203709</v>
      </c>
      <c r="M1881" s="30">
        <f t="shared" si="29"/>
        <v>30</v>
      </c>
      <c r="N1881" t="b">
        <v>0</v>
      </c>
      <c r="O1881">
        <v>2</v>
      </c>
      <c r="P1881" t="b">
        <v>0</v>
      </c>
      <c r="Q1881" s="6">
        <f>+E1881/D1881</f>
        <v>1.1999999999999999E-3</v>
      </c>
      <c r="R1881" s="9">
        <f>IF(O1881&gt;0,E1881/O1881,0)</f>
        <v>3</v>
      </c>
      <c r="S1881" t="s">
        <v>8283</v>
      </c>
      <c r="T1881" t="s">
        <v>8332</v>
      </c>
      <c r="U1881" t="s">
        <v>8334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15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>(((I1882/60)/60)/24)+DATE(1970,1,1)</f>
        <v>42459.525231481486</v>
      </c>
      <c r="K1882">
        <v>1456839380</v>
      </c>
      <c r="L1882" s="13">
        <f>(((K1882/60)/60)/24)+DATE(1970,1,1)</f>
        <v>42430.566898148143</v>
      </c>
      <c r="M1882" s="30">
        <f t="shared" si="29"/>
        <v>29</v>
      </c>
      <c r="N1882" t="b">
        <v>0</v>
      </c>
      <c r="O1882">
        <v>24</v>
      </c>
      <c r="P1882" t="b">
        <v>0</v>
      </c>
      <c r="Q1882" s="6">
        <f>+E1882/D1882</f>
        <v>0.20080000000000001</v>
      </c>
      <c r="R1882" s="9">
        <f>IF(O1882&gt;0,E1882/O1882,0)</f>
        <v>41.833333333333336</v>
      </c>
      <c r="S1882" t="s">
        <v>8283</v>
      </c>
      <c r="T1882" t="s">
        <v>8332</v>
      </c>
      <c r="U1882" t="s">
        <v>8334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15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>(((I1883/60)/60)/24)+DATE(1970,1,1)</f>
        <v>42073.110983796301</v>
      </c>
      <c r="K1883">
        <v>1423366789</v>
      </c>
      <c r="L1883" s="13">
        <f>(((K1883/60)/60)/24)+DATE(1970,1,1)</f>
        <v>42043.152650462958</v>
      </c>
      <c r="M1883" s="30">
        <f t="shared" si="29"/>
        <v>30</v>
      </c>
      <c r="N1883" t="b">
        <v>0</v>
      </c>
      <c r="O1883">
        <v>70</v>
      </c>
      <c r="P1883" t="b">
        <v>1</v>
      </c>
      <c r="Q1883" s="6">
        <f>+E1883/D1883</f>
        <v>1.726845</v>
      </c>
      <c r="R1883" s="9">
        <f>IF(O1883&gt;0,E1883/O1883,0)</f>
        <v>49.338428571428572</v>
      </c>
      <c r="S1883" t="s">
        <v>8279</v>
      </c>
      <c r="T1883" t="s">
        <v>8324</v>
      </c>
      <c r="U1883" t="s">
        <v>8328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15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>(((I1884/60)/60)/24)+DATE(1970,1,1)</f>
        <v>41100.991666666669</v>
      </c>
      <c r="K1884">
        <v>1339109212</v>
      </c>
      <c r="L1884" s="13">
        <f>(((K1884/60)/60)/24)+DATE(1970,1,1)</f>
        <v>41067.949212962965</v>
      </c>
      <c r="M1884" s="30">
        <f t="shared" si="29"/>
        <v>33</v>
      </c>
      <c r="N1884" t="b">
        <v>0</v>
      </c>
      <c r="O1884">
        <v>81</v>
      </c>
      <c r="P1884" t="b">
        <v>1</v>
      </c>
      <c r="Q1884" s="6">
        <f>+E1884/D1884</f>
        <v>1.008955223880597</v>
      </c>
      <c r="R1884" s="9">
        <f>IF(O1884&gt;0,E1884/O1884,0)</f>
        <v>41.728395061728392</v>
      </c>
      <c r="S1884" t="s">
        <v>8279</v>
      </c>
      <c r="T1884" t="s">
        <v>8324</v>
      </c>
      <c r="U1884" t="s">
        <v>8328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1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>(((I1885/60)/60)/24)+DATE(1970,1,1)</f>
        <v>41007.906342592592</v>
      </c>
      <c r="K1885">
        <v>1331333108</v>
      </c>
      <c r="L1885" s="13">
        <f>(((K1885/60)/60)/24)+DATE(1970,1,1)</f>
        <v>40977.948009259257</v>
      </c>
      <c r="M1885" s="30">
        <f t="shared" si="29"/>
        <v>30</v>
      </c>
      <c r="N1885" t="b">
        <v>0</v>
      </c>
      <c r="O1885">
        <v>32</v>
      </c>
      <c r="P1885" t="b">
        <v>1</v>
      </c>
      <c r="Q1885" s="6">
        <f>+E1885/D1885</f>
        <v>1.0480480480480481</v>
      </c>
      <c r="R1885" s="9">
        <f>IF(O1885&gt;0,E1885/O1885,0)</f>
        <v>32.71875</v>
      </c>
      <c r="S1885" t="s">
        <v>8279</v>
      </c>
      <c r="T1885" t="s">
        <v>8324</v>
      </c>
      <c r="U1885" t="s">
        <v>8328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15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>(((I1886/60)/60)/24)+DATE(1970,1,1)</f>
        <v>41240.5</v>
      </c>
      <c r="K1886">
        <v>1350967535</v>
      </c>
      <c r="L1886" s="13">
        <f>(((K1886/60)/60)/24)+DATE(1970,1,1)</f>
        <v>41205.198321759257</v>
      </c>
      <c r="M1886" s="30">
        <f t="shared" si="29"/>
        <v>35</v>
      </c>
      <c r="N1886" t="b">
        <v>0</v>
      </c>
      <c r="O1886">
        <v>26</v>
      </c>
      <c r="P1886" t="b">
        <v>1</v>
      </c>
      <c r="Q1886" s="6">
        <f>+E1886/D1886</f>
        <v>1.351</v>
      </c>
      <c r="R1886" s="9">
        <f>IF(O1886&gt;0,E1886/O1886,0)</f>
        <v>51.96153846153846</v>
      </c>
      <c r="S1886" t="s">
        <v>8279</v>
      </c>
      <c r="T1886" t="s">
        <v>8324</v>
      </c>
      <c r="U1886" t="s">
        <v>8328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15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>(((I1887/60)/60)/24)+DATE(1970,1,1)</f>
        <v>41131.916666666664</v>
      </c>
      <c r="K1887">
        <v>1341800110</v>
      </c>
      <c r="L1887" s="13">
        <f>(((K1887/60)/60)/24)+DATE(1970,1,1)</f>
        <v>41099.093865740739</v>
      </c>
      <c r="M1887" s="30">
        <f t="shared" si="29"/>
        <v>33</v>
      </c>
      <c r="N1887" t="b">
        <v>0</v>
      </c>
      <c r="O1887">
        <v>105</v>
      </c>
      <c r="P1887" t="b">
        <v>1</v>
      </c>
      <c r="Q1887" s="6">
        <f>+E1887/D1887</f>
        <v>1.1632786885245903</v>
      </c>
      <c r="R1887" s="9">
        <f>IF(O1887&gt;0,E1887/O1887,0)</f>
        <v>50.685714285714283</v>
      </c>
      <c r="S1887" t="s">
        <v>8279</v>
      </c>
      <c r="T1887" t="s">
        <v>8324</v>
      </c>
      <c r="U1887" t="s">
        <v>8328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15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>(((I1888/60)/60)/24)+DATE(1970,1,1)</f>
        <v>41955.94835648148</v>
      </c>
      <c r="K1888">
        <v>1413236738</v>
      </c>
      <c r="L1888" s="13">
        <f>(((K1888/60)/60)/24)+DATE(1970,1,1)</f>
        <v>41925.906689814816</v>
      </c>
      <c r="M1888" s="30">
        <f t="shared" si="29"/>
        <v>30</v>
      </c>
      <c r="N1888" t="b">
        <v>0</v>
      </c>
      <c r="O1888">
        <v>29</v>
      </c>
      <c r="P1888" t="b">
        <v>1</v>
      </c>
      <c r="Q1888" s="6">
        <f>+E1888/D1888</f>
        <v>1.0208333333333333</v>
      </c>
      <c r="R1888" s="9">
        <f>IF(O1888&gt;0,E1888/O1888,0)</f>
        <v>42.241379310344826</v>
      </c>
      <c r="S1888" t="s">
        <v>8279</v>
      </c>
      <c r="T1888" t="s">
        <v>8324</v>
      </c>
      <c r="U1888" t="s">
        <v>8328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15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>(((I1889/60)/60)/24)+DATE(1970,1,1)</f>
        <v>42341.895833333328</v>
      </c>
      <c r="K1889">
        <v>1447614732</v>
      </c>
      <c r="L1889" s="13">
        <f>(((K1889/60)/60)/24)+DATE(1970,1,1)</f>
        <v>42323.800138888888</v>
      </c>
      <c r="M1889" s="30">
        <f t="shared" si="29"/>
        <v>18</v>
      </c>
      <c r="N1889" t="b">
        <v>0</v>
      </c>
      <c r="O1889">
        <v>8</v>
      </c>
      <c r="P1889" t="b">
        <v>1</v>
      </c>
      <c r="Q1889" s="6">
        <f>+E1889/D1889</f>
        <v>1.1116666666666666</v>
      </c>
      <c r="R1889" s="9">
        <f>IF(O1889&gt;0,E1889/O1889,0)</f>
        <v>416.875</v>
      </c>
      <c r="S1889" t="s">
        <v>8279</v>
      </c>
      <c r="T1889" t="s">
        <v>8324</v>
      </c>
      <c r="U1889" t="s">
        <v>8328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15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>(((I1890/60)/60)/24)+DATE(1970,1,1)</f>
        <v>40330.207638888889</v>
      </c>
      <c r="K1890">
        <v>1272692732</v>
      </c>
      <c r="L1890" s="13">
        <f>(((K1890/60)/60)/24)+DATE(1970,1,1)</f>
        <v>40299.239953703705</v>
      </c>
      <c r="M1890" s="30">
        <f t="shared" si="29"/>
        <v>31</v>
      </c>
      <c r="N1890" t="b">
        <v>0</v>
      </c>
      <c r="O1890">
        <v>89</v>
      </c>
      <c r="P1890" t="b">
        <v>1</v>
      </c>
      <c r="Q1890" s="6">
        <f>+E1890/D1890</f>
        <v>1.6608000000000001</v>
      </c>
      <c r="R1890" s="9">
        <f>IF(O1890&gt;0,E1890/O1890,0)</f>
        <v>46.651685393258425</v>
      </c>
      <c r="S1890" t="s">
        <v>8279</v>
      </c>
      <c r="T1890" t="s">
        <v>8324</v>
      </c>
      <c r="U1890" t="s">
        <v>8328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15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>(((I1891/60)/60)/24)+DATE(1970,1,1)</f>
        <v>41344.751689814817</v>
      </c>
      <c r="K1891">
        <v>1359140546</v>
      </c>
      <c r="L1891" s="13">
        <f>(((K1891/60)/60)/24)+DATE(1970,1,1)</f>
        <v>41299.793356481481</v>
      </c>
      <c r="M1891" s="30">
        <f t="shared" si="29"/>
        <v>45</v>
      </c>
      <c r="N1891" t="b">
        <v>0</v>
      </c>
      <c r="O1891">
        <v>44</v>
      </c>
      <c r="P1891" t="b">
        <v>1</v>
      </c>
      <c r="Q1891" s="6">
        <f>+E1891/D1891</f>
        <v>1.0660000000000001</v>
      </c>
      <c r="R1891" s="9">
        <f>IF(O1891&gt;0,E1891/O1891,0)</f>
        <v>48.454545454545453</v>
      </c>
      <c r="S1891" t="s">
        <v>8279</v>
      </c>
      <c r="T1891" t="s">
        <v>8324</v>
      </c>
      <c r="U1891" t="s">
        <v>8328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15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>(((I1892/60)/60)/24)+DATE(1970,1,1)</f>
        <v>41258.786203703705</v>
      </c>
      <c r="K1892">
        <v>1353005528</v>
      </c>
      <c r="L1892" s="13">
        <f>(((K1892/60)/60)/24)+DATE(1970,1,1)</f>
        <v>41228.786203703705</v>
      </c>
      <c r="M1892" s="30">
        <f t="shared" si="29"/>
        <v>30</v>
      </c>
      <c r="N1892" t="b">
        <v>0</v>
      </c>
      <c r="O1892">
        <v>246</v>
      </c>
      <c r="P1892" t="b">
        <v>1</v>
      </c>
      <c r="Q1892" s="6">
        <f>+E1892/D1892</f>
        <v>1.4458441666666668</v>
      </c>
      <c r="R1892" s="9">
        <f>IF(O1892&gt;0,E1892/O1892,0)</f>
        <v>70.5289837398374</v>
      </c>
      <c r="S1892" t="s">
        <v>8279</v>
      </c>
      <c r="T1892" t="s">
        <v>8324</v>
      </c>
      <c r="U1892" t="s">
        <v>8328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15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>(((I1893/60)/60)/24)+DATE(1970,1,1)</f>
        <v>40381.25</v>
      </c>
      <c r="K1893">
        <v>1275851354</v>
      </c>
      <c r="L1893" s="13">
        <f>(((K1893/60)/60)/24)+DATE(1970,1,1)</f>
        <v>40335.798078703701</v>
      </c>
      <c r="M1893" s="30">
        <f t="shared" si="29"/>
        <v>45</v>
      </c>
      <c r="N1893" t="b">
        <v>0</v>
      </c>
      <c r="O1893">
        <v>120</v>
      </c>
      <c r="P1893" t="b">
        <v>1</v>
      </c>
      <c r="Q1893" s="6">
        <f>+E1893/D1893</f>
        <v>1.0555000000000001</v>
      </c>
      <c r="R1893" s="9">
        <f>IF(O1893&gt;0,E1893/O1893,0)</f>
        <v>87.958333333333329</v>
      </c>
      <c r="S1893" t="s">
        <v>8279</v>
      </c>
      <c r="T1893" t="s">
        <v>8324</v>
      </c>
      <c r="U1893" t="s">
        <v>8328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15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>(((I1894/60)/60)/24)+DATE(1970,1,1)</f>
        <v>40701.637511574074</v>
      </c>
      <c r="K1894">
        <v>1304867881</v>
      </c>
      <c r="L1894" s="13">
        <f>(((K1894/60)/60)/24)+DATE(1970,1,1)</f>
        <v>40671.637511574074</v>
      </c>
      <c r="M1894" s="30">
        <f t="shared" si="29"/>
        <v>30</v>
      </c>
      <c r="N1894" t="b">
        <v>0</v>
      </c>
      <c r="O1894">
        <v>26</v>
      </c>
      <c r="P1894" t="b">
        <v>1</v>
      </c>
      <c r="Q1894" s="6">
        <f>+E1894/D1894</f>
        <v>1.3660000000000001</v>
      </c>
      <c r="R1894" s="9">
        <f>IF(O1894&gt;0,E1894/O1894,0)</f>
        <v>26.26923076923077</v>
      </c>
      <c r="S1894" t="s">
        <v>8279</v>
      </c>
      <c r="T1894" t="s">
        <v>8324</v>
      </c>
      <c r="U1894" t="s">
        <v>8328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1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>(((I1895/60)/60)/24)+DATE(1970,1,1)</f>
        <v>40649.165972222225</v>
      </c>
      <c r="K1895">
        <v>1301524585</v>
      </c>
      <c r="L1895" s="13">
        <f>(((K1895/60)/60)/24)+DATE(1970,1,1)</f>
        <v>40632.94195601852</v>
      </c>
      <c r="M1895" s="30">
        <f t="shared" si="29"/>
        <v>16</v>
      </c>
      <c r="N1895" t="b">
        <v>0</v>
      </c>
      <c r="O1895">
        <v>45</v>
      </c>
      <c r="P1895" t="b">
        <v>1</v>
      </c>
      <c r="Q1895" s="6">
        <f>+E1895/D1895</f>
        <v>1.04</v>
      </c>
      <c r="R1895" s="9">
        <f>IF(O1895&gt;0,E1895/O1895,0)</f>
        <v>57.777777777777779</v>
      </c>
      <c r="S1895" t="s">
        <v>8279</v>
      </c>
      <c r="T1895" t="s">
        <v>8324</v>
      </c>
      <c r="U1895" t="s">
        <v>8328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15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>(((I1896/60)/60)/24)+DATE(1970,1,1)</f>
        <v>40951.904895833337</v>
      </c>
      <c r="K1896">
        <v>1326404583</v>
      </c>
      <c r="L1896" s="13">
        <f>(((K1896/60)/60)/24)+DATE(1970,1,1)</f>
        <v>40920.904895833337</v>
      </c>
      <c r="M1896" s="30">
        <f t="shared" si="29"/>
        <v>31</v>
      </c>
      <c r="N1896" t="b">
        <v>0</v>
      </c>
      <c r="O1896">
        <v>20</v>
      </c>
      <c r="P1896" t="b">
        <v>1</v>
      </c>
      <c r="Q1896" s="6">
        <f>+E1896/D1896</f>
        <v>1.145</v>
      </c>
      <c r="R1896" s="9">
        <f>IF(O1896&gt;0,E1896/O1896,0)</f>
        <v>57.25</v>
      </c>
      <c r="S1896" t="s">
        <v>8279</v>
      </c>
      <c r="T1896" t="s">
        <v>8324</v>
      </c>
      <c r="U1896" t="s">
        <v>8328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15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>(((I1897/60)/60)/24)+DATE(1970,1,1)</f>
        <v>42297.746782407412</v>
      </c>
      <c r="K1897">
        <v>1442771722</v>
      </c>
      <c r="L1897" s="13">
        <f>(((K1897/60)/60)/24)+DATE(1970,1,1)</f>
        <v>42267.746782407412</v>
      </c>
      <c r="M1897" s="30">
        <f t="shared" si="29"/>
        <v>30</v>
      </c>
      <c r="N1897" t="b">
        <v>0</v>
      </c>
      <c r="O1897">
        <v>47</v>
      </c>
      <c r="P1897" t="b">
        <v>1</v>
      </c>
      <c r="Q1897" s="6">
        <f>+E1897/D1897</f>
        <v>1.0171957671957672</v>
      </c>
      <c r="R1897" s="9">
        <f>IF(O1897&gt;0,E1897/O1897,0)</f>
        <v>196.34042553191489</v>
      </c>
      <c r="S1897" t="s">
        <v>8279</v>
      </c>
      <c r="T1897" t="s">
        <v>8324</v>
      </c>
      <c r="U1897" t="s">
        <v>8328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15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>(((I1898/60)/60)/24)+DATE(1970,1,1)</f>
        <v>41011.710243055553</v>
      </c>
      <c r="K1898">
        <v>1331658165</v>
      </c>
      <c r="L1898" s="13">
        <f>(((K1898/60)/60)/24)+DATE(1970,1,1)</f>
        <v>40981.710243055553</v>
      </c>
      <c r="M1898" s="30">
        <f t="shared" si="29"/>
        <v>30</v>
      </c>
      <c r="N1898" t="b">
        <v>0</v>
      </c>
      <c r="O1898">
        <v>13</v>
      </c>
      <c r="P1898" t="b">
        <v>1</v>
      </c>
      <c r="Q1898" s="6">
        <f>+E1898/D1898</f>
        <v>1.2394678492239468</v>
      </c>
      <c r="R1898" s="9">
        <f>IF(O1898&gt;0,E1898/O1898,0)</f>
        <v>43</v>
      </c>
      <c r="S1898" t="s">
        <v>8279</v>
      </c>
      <c r="T1898" t="s">
        <v>8324</v>
      </c>
      <c r="U1898" t="s">
        <v>8328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15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>(((I1899/60)/60)/24)+DATE(1970,1,1)</f>
        <v>41702.875</v>
      </c>
      <c r="K1899">
        <v>1392040806</v>
      </c>
      <c r="L1899" s="13">
        <f>(((K1899/60)/60)/24)+DATE(1970,1,1)</f>
        <v>41680.583402777782</v>
      </c>
      <c r="M1899" s="30">
        <f t="shared" si="29"/>
        <v>22</v>
      </c>
      <c r="N1899" t="b">
        <v>0</v>
      </c>
      <c r="O1899">
        <v>183</v>
      </c>
      <c r="P1899" t="b">
        <v>1</v>
      </c>
      <c r="Q1899" s="6">
        <f>+E1899/D1899</f>
        <v>1.0245669291338582</v>
      </c>
      <c r="R1899" s="9">
        <f>IF(O1899&gt;0,E1899/O1899,0)</f>
        <v>35.551912568306008</v>
      </c>
      <c r="S1899" t="s">
        <v>8279</v>
      </c>
      <c r="T1899" t="s">
        <v>8324</v>
      </c>
      <c r="U1899" t="s">
        <v>8328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15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>(((I1900/60)/60)/24)+DATE(1970,1,1)</f>
        <v>42401.75</v>
      </c>
      <c r="K1900">
        <v>1451277473</v>
      </c>
      <c r="L1900" s="13">
        <f>(((K1900/60)/60)/24)+DATE(1970,1,1)</f>
        <v>42366.192974537036</v>
      </c>
      <c r="M1900" s="30">
        <f t="shared" si="29"/>
        <v>36</v>
      </c>
      <c r="N1900" t="b">
        <v>0</v>
      </c>
      <c r="O1900">
        <v>21</v>
      </c>
      <c r="P1900" t="b">
        <v>1</v>
      </c>
      <c r="Q1900" s="6">
        <f>+E1900/D1900</f>
        <v>1.4450000000000001</v>
      </c>
      <c r="R1900" s="9">
        <f>IF(O1900&gt;0,E1900/O1900,0)</f>
        <v>68.80952380952381</v>
      </c>
      <c r="S1900" t="s">
        <v>8279</v>
      </c>
      <c r="T1900" t="s">
        <v>8324</v>
      </c>
      <c r="U1900" t="s">
        <v>8328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15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>(((I1901/60)/60)/24)+DATE(1970,1,1)</f>
        <v>42088.90006944444</v>
      </c>
      <c r="K1901">
        <v>1424730966</v>
      </c>
      <c r="L1901" s="13">
        <f>(((K1901/60)/60)/24)+DATE(1970,1,1)</f>
        <v>42058.941736111112</v>
      </c>
      <c r="M1901" s="30">
        <f t="shared" si="29"/>
        <v>30</v>
      </c>
      <c r="N1901" t="b">
        <v>0</v>
      </c>
      <c r="O1901">
        <v>42</v>
      </c>
      <c r="P1901" t="b">
        <v>1</v>
      </c>
      <c r="Q1901" s="6">
        <f>+E1901/D1901</f>
        <v>1.3333333333333333</v>
      </c>
      <c r="R1901" s="9">
        <f>IF(O1901&gt;0,E1901/O1901,0)</f>
        <v>28.571428571428573</v>
      </c>
      <c r="S1901" t="s">
        <v>8279</v>
      </c>
      <c r="T1901" t="s">
        <v>8324</v>
      </c>
      <c r="U1901" t="s">
        <v>8328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15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>(((I1902/60)/60)/24)+DATE(1970,1,1)</f>
        <v>41188.415972222225</v>
      </c>
      <c r="K1902">
        <v>1347137731</v>
      </c>
      <c r="L1902" s="13">
        <f>(((K1902/60)/60)/24)+DATE(1970,1,1)</f>
        <v>41160.871886574074</v>
      </c>
      <c r="M1902" s="30">
        <f t="shared" si="29"/>
        <v>28</v>
      </c>
      <c r="N1902" t="b">
        <v>0</v>
      </c>
      <c r="O1902">
        <v>54</v>
      </c>
      <c r="P1902" t="b">
        <v>1</v>
      </c>
      <c r="Q1902" s="6">
        <f>+E1902/D1902</f>
        <v>1.0936440000000001</v>
      </c>
      <c r="R1902" s="9">
        <f>IF(O1902&gt;0,E1902/O1902,0)</f>
        <v>50.631666666666668</v>
      </c>
      <c r="S1902" t="s">
        <v>8279</v>
      </c>
      <c r="T1902" t="s">
        <v>8324</v>
      </c>
      <c r="U1902" t="s">
        <v>8328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15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>(((I1903/60)/60)/24)+DATE(1970,1,1)</f>
        <v>42146.541666666672</v>
      </c>
      <c r="K1903">
        <v>1429707729</v>
      </c>
      <c r="L1903" s="13">
        <f>(((K1903/60)/60)/24)+DATE(1970,1,1)</f>
        <v>42116.54315972222</v>
      </c>
      <c r="M1903" s="30">
        <f t="shared" si="29"/>
        <v>30</v>
      </c>
      <c r="N1903" t="b">
        <v>0</v>
      </c>
      <c r="O1903">
        <v>25</v>
      </c>
      <c r="P1903" t="b">
        <v>0</v>
      </c>
      <c r="Q1903" s="6">
        <f>+E1903/D1903</f>
        <v>2.696969696969697E-2</v>
      </c>
      <c r="R1903" s="9">
        <f>IF(O1903&gt;0,E1903/O1903,0)</f>
        <v>106.8</v>
      </c>
      <c r="S1903" t="s">
        <v>8294</v>
      </c>
      <c r="T1903" t="s">
        <v>8318</v>
      </c>
      <c r="U1903" t="s">
        <v>8347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15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>(((I1904/60)/60)/24)+DATE(1970,1,1)</f>
        <v>42067.789895833332</v>
      </c>
      <c r="K1904">
        <v>1422903447</v>
      </c>
      <c r="L1904" s="13">
        <f>(((K1904/60)/60)/24)+DATE(1970,1,1)</f>
        <v>42037.789895833332</v>
      </c>
      <c r="M1904" s="30">
        <f t="shared" si="29"/>
        <v>30</v>
      </c>
      <c r="N1904" t="b">
        <v>0</v>
      </c>
      <c r="O1904">
        <v>3</v>
      </c>
      <c r="P1904" t="b">
        <v>0</v>
      </c>
      <c r="Q1904" s="6">
        <f>+E1904/D1904</f>
        <v>1.2E-2</v>
      </c>
      <c r="R1904" s="9">
        <f>IF(O1904&gt;0,E1904/O1904,0)</f>
        <v>4</v>
      </c>
      <c r="S1904" t="s">
        <v>8294</v>
      </c>
      <c r="T1904" t="s">
        <v>8318</v>
      </c>
      <c r="U1904" t="s">
        <v>8347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1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>(((I1905/60)/60)/24)+DATE(1970,1,1)</f>
        <v>42762.770729166667</v>
      </c>
      <c r="K1905">
        <v>1480357791</v>
      </c>
      <c r="L1905" s="13">
        <f>(((K1905/60)/60)/24)+DATE(1970,1,1)</f>
        <v>42702.770729166667</v>
      </c>
      <c r="M1905" s="30">
        <f t="shared" si="29"/>
        <v>60</v>
      </c>
      <c r="N1905" t="b">
        <v>0</v>
      </c>
      <c r="O1905">
        <v>41</v>
      </c>
      <c r="P1905" t="b">
        <v>0</v>
      </c>
      <c r="Q1905" s="6">
        <f>+E1905/D1905</f>
        <v>0.46600000000000003</v>
      </c>
      <c r="R1905" s="9">
        <f>IF(O1905&gt;0,E1905/O1905,0)</f>
        <v>34.097560975609753</v>
      </c>
      <c r="S1905" t="s">
        <v>8294</v>
      </c>
      <c r="T1905" t="s">
        <v>8318</v>
      </c>
      <c r="U1905" t="s">
        <v>8347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15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>(((I1906/60)/60)/24)+DATE(1970,1,1)</f>
        <v>42371.685428240744</v>
      </c>
      <c r="K1906">
        <v>1447864021</v>
      </c>
      <c r="L1906" s="13">
        <f>(((K1906/60)/60)/24)+DATE(1970,1,1)</f>
        <v>42326.685428240744</v>
      </c>
      <c r="M1906" s="30">
        <f t="shared" si="29"/>
        <v>45</v>
      </c>
      <c r="N1906" t="b">
        <v>0</v>
      </c>
      <c r="O1906">
        <v>2</v>
      </c>
      <c r="P1906" t="b">
        <v>0</v>
      </c>
      <c r="Q1906" s="6">
        <f>+E1906/D1906</f>
        <v>1E-3</v>
      </c>
      <c r="R1906" s="9">
        <f>IF(O1906&gt;0,E1906/O1906,0)</f>
        <v>25</v>
      </c>
      <c r="S1906" t="s">
        <v>8294</v>
      </c>
      <c r="T1906" t="s">
        <v>8318</v>
      </c>
      <c r="U1906" t="s">
        <v>8347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15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>(((I1907/60)/60)/24)+DATE(1970,1,1)</f>
        <v>41889.925856481481</v>
      </c>
      <c r="K1907">
        <v>1407535994</v>
      </c>
      <c r="L1907" s="13">
        <f>(((K1907/60)/60)/24)+DATE(1970,1,1)</f>
        <v>41859.925856481481</v>
      </c>
      <c r="M1907" s="30">
        <f t="shared" si="29"/>
        <v>30</v>
      </c>
      <c r="N1907" t="b">
        <v>0</v>
      </c>
      <c r="O1907">
        <v>4</v>
      </c>
      <c r="P1907" t="b">
        <v>0</v>
      </c>
      <c r="Q1907" s="6">
        <f>+E1907/D1907</f>
        <v>1.6800000000000001E-3</v>
      </c>
      <c r="R1907" s="9">
        <f>IF(O1907&gt;0,E1907/O1907,0)</f>
        <v>10.5</v>
      </c>
      <c r="S1907" t="s">
        <v>8294</v>
      </c>
      <c r="T1907" t="s">
        <v>8318</v>
      </c>
      <c r="U1907" t="s">
        <v>8347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15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>(((I1908/60)/60)/24)+DATE(1970,1,1)</f>
        <v>42544.671099537038</v>
      </c>
      <c r="K1908">
        <v>1464105983</v>
      </c>
      <c r="L1908" s="13">
        <f>(((K1908/60)/60)/24)+DATE(1970,1,1)</f>
        <v>42514.671099537038</v>
      </c>
      <c r="M1908" s="30">
        <f t="shared" si="29"/>
        <v>30</v>
      </c>
      <c r="N1908" t="b">
        <v>0</v>
      </c>
      <c r="O1908">
        <v>99</v>
      </c>
      <c r="P1908" t="b">
        <v>0</v>
      </c>
      <c r="Q1908" s="6">
        <f>+E1908/D1908</f>
        <v>0.42759999999999998</v>
      </c>
      <c r="R1908" s="9">
        <f>IF(O1908&gt;0,E1908/O1908,0)</f>
        <v>215.95959595959596</v>
      </c>
      <c r="S1908" t="s">
        <v>8294</v>
      </c>
      <c r="T1908" t="s">
        <v>8318</v>
      </c>
      <c r="U1908" t="s">
        <v>8347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15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>(((I1909/60)/60)/24)+DATE(1970,1,1)</f>
        <v>41782.587094907409</v>
      </c>
      <c r="K1909">
        <v>1399557925</v>
      </c>
      <c r="L1909" s="13">
        <f>(((K1909/60)/60)/24)+DATE(1970,1,1)</f>
        <v>41767.587094907409</v>
      </c>
      <c r="M1909" s="30">
        <f t="shared" si="29"/>
        <v>15</v>
      </c>
      <c r="N1909" t="b">
        <v>0</v>
      </c>
      <c r="O1909">
        <v>4</v>
      </c>
      <c r="P1909" t="b">
        <v>0</v>
      </c>
      <c r="Q1909" s="6">
        <f>+E1909/D1909</f>
        <v>2.8333333333333335E-3</v>
      </c>
      <c r="R1909" s="9">
        <f>IF(O1909&gt;0,E1909/O1909,0)</f>
        <v>21.25</v>
      </c>
      <c r="S1909" t="s">
        <v>8294</v>
      </c>
      <c r="T1909" t="s">
        <v>8318</v>
      </c>
      <c r="U1909" t="s">
        <v>8347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15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>(((I1910/60)/60)/24)+DATE(1970,1,1)</f>
        <v>42733.917824074073</v>
      </c>
      <c r="K1910">
        <v>1480456900</v>
      </c>
      <c r="L1910" s="13">
        <f>(((K1910/60)/60)/24)+DATE(1970,1,1)</f>
        <v>42703.917824074073</v>
      </c>
      <c r="M1910" s="30">
        <f t="shared" si="29"/>
        <v>30</v>
      </c>
      <c r="N1910" t="b">
        <v>0</v>
      </c>
      <c r="O1910">
        <v>4</v>
      </c>
      <c r="P1910" t="b">
        <v>0</v>
      </c>
      <c r="Q1910" s="6">
        <f>+E1910/D1910</f>
        <v>1.7319999999999999E-2</v>
      </c>
      <c r="R1910" s="9">
        <f>IF(O1910&gt;0,E1910/O1910,0)</f>
        <v>108.25</v>
      </c>
      <c r="S1910" t="s">
        <v>8294</v>
      </c>
      <c r="T1910" t="s">
        <v>8318</v>
      </c>
      <c r="U1910" t="s">
        <v>8347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15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>(((I1911/60)/60)/24)+DATE(1970,1,1)</f>
        <v>41935.429155092592</v>
      </c>
      <c r="K1911">
        <v>1411467479</v>
      </c>
      <c r="L1911" s="13">
        <f>(((K1911/60)/60)/24)+DATE(1970,1,1)</f>
        <v>41905.429155092592</v>
      </c>
      <c r="M1911" s="30">
        <f t="shared" si="29"/>
        <v>30</v>
      </c>
      <c r="N1911" t="b">
        <v>0</v>
      </c>
      <c r="O1911">
        <v>38</v>
      </c>
      <c r="P1911" t="b">
        <v>0</v>
      </c>
      <c r="Q1911" s="6">
        <f>+E1911/D1911</f>
        <v>0.14111428571428572</v>
      </c>
      <c r="R1911" s="9">
        <f>IF(O1911&gt;0,E1911/O1911,0)</f>
        <v>129.97368421052633</v>
      </c>
      <c r="S1911" t="s">
        <v>8294</v>
      </c>
      <c r="T1911" t="s">
        <v>8318</v>
      </c>
      <c r="U1911" t="s">
        <v>8347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15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>(((I1912/60)/60)/24)+DATE(1970,1,1)</f>
        <v>42308.947916666672</v>
      </c>
      <c r="K1912">
        <v>1442531217</v>
      </c>
      <c r="L1912" s="13">
        <f>(((K1912/60)/60)/24)+DATE(1970,1,1)</f>
        <v>42264.963159722218</v>
      </c>
      <c r="M1912" s="30">
        <f t="shared" si="29"/>
        <v>44</v>
      </c>
      <c r="N1912" t="b">
        <v>0</v>
      </c>
      <c r="O1912">
        <v>285</v>
      </c>
      <c r="P1912" t="b">
        <v>0</v>
      </c>
      <c r="Q1912" s="6">
        <f>+E1912/D1912</f>
        <v>0.39395294117647056</v>
      </c>
      <c r="R1912" s="9">
        <f>IF(O1912&gt;0,E1912/O1912,0)</f>
        <v>117.49473684210527</v>
      </c>
      <c r="S1912" t="s">
        <v>8294</v>
      </c>
      <c r="T1912" t="s">
        <v>8318</v>
      </c>
      <c r="U1912" t="s">
        <v>8347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15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>(((I1913/60)/60)/24)+DATE(1970,1,1)</f>
        <v>41860.033958333333</v>
      </c>
      <c r="K1913">
        <v>1404953334</v>
      </c>
      <c r="L1913" s="13">
        <f>(((K1913/60)/60)/24)+DATE(1970,1,1)</f>
        <v>41830.033958333333</v>
      </c>
      <c r="M1913" s="30">
        <f t="shared" si="29"/>
        <v>30</v>
      </c>
      <c r="N1913" t="b">
        <v>0</v>
      </c>
      <c r="O1913">
        <v>1</v>
      </c>
      <c r="P1913" t="b">
        <v>0</v>
      </c>
      <c r="Q1913" s="6">
        <f>+E1913/D1913</f>
        <v>2.3529411764705883E-4</v>
      </c>
      <c r="R1913" s="9">
        <f>IF(O1913&gt;0,E1913/O1913,0)</f>
        <v>10</v>
      </c>
      <c r="S1913" t="s">
        <v>8294</v>
      </c>
      <c r="T1913" t="s">
        <v>8318</v>
      </c>
      <c r="U1913" t="s">
        <v>8347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15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>(((I1914/60)/60)/24)+DATE(1970,1,1)</f>
        <v>42159.226388888885</v>
      </c>
      <c r="K1914">
        <v>1430803560</v>
      </c>
      <c r="L1914" s="13">
        <f>(((K1914/60)/60)/24)+DATE(1970,1,1)</f>
        <v>42129.226388888885</v>
      </c>
      <c r="M1914" s="30">
        <f t="shared" si="29"/>
        <v>30</v>
      </c>
      <c r="N1914" t="b">
        <v>0</v>
      </c>
      <c r="O1914">
        <v>42</v>
      </c>
      <c r="P1914" t="b">
        <v>0</v>
      </c>
      <c r="Q1914" s="6">
        <f>+E1914/D1914</f>
        <v>0.59299999999999997</v>
      </c>
      <c r="R1914" s="9">
        <f>IF(O1914&gt;0,E1914/O1914,0)</f>
        <v>70.595238095238102</v>
      </c>
      <c r="S1914" t="s">
        <v>8294</v>
      </c>
      <c r="T1914" t="s">
        <v>8318</v>
      </c>
      <c r="U1914" t="s">
        <v>8347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>(((I1915/60)/60)/24)+DATE(1970,1,1)</f>
        <v>41920.511319444442</v>
      </c>
      <c r="K1915">
        <v>1410178578</v>
      </c>
      <c r="L1915" s="13">
        <f>(((K1915/60)/60)/24)+DATE(1970,1,1)</f>
        <v>41890.511319444442</v>
      </c>
      <c r="M1915" s="30">
        <f t="shared" si="29"/>
        <v>30</v>
      </c>
      <c r="N1915" t="b">
        <v>0</v>
      </c>
      <c r="O1915">
        <v>26</v>
      </c>
      <c r="P1915" t="b">
        <v>0</v>
      </c>
      <c r="Q1915" s="6">
        <f>+E1915/D1915</f>
        <v>1.3270833333333334E-2</v>
      </c>
      <c r="R1915" s="9">
        <f>IF(O1915&gt;0,E1915/O1915,0)</f>
        <v>24.5</v>
      </c>
      <c r="S1915" t="s">
        <v>8294</v>
      </c>
      <c r="T1915" t="s">
        <v>8318</v>
      </c>
      <c r="U1915" t="s">
        <v>8347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15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>(((I1916/60)/60)/24)+DATE(1970,1,1)</f>
        <v>41944.165972222225</v>
      </c>
      <c r="K1916">
        <v>1413519073</v>
      </c>
      <c r="L1916" s="13">
        <f>(((K1916/60)/60)/24)+DATE(1970,1,1)</f>
        <v>41929.174456018518</v>
      </c>
      <c r="M1916" s="30">
        <f t="shared" si="29"/>
        <v>15</v>
      </c>
      <c r="N1916" t="b">
        <v>0</v>
      </c>
      <c r="O1916">
        <v>2</v>
      </c>
      <c r="P1916" t="b">
        <v>0</v>
      </c>
      <c r="Q1916" s="6">
        <f>+E1916/D1916</f>
        <v>9.0090090090090086E-2</v>
      </c>
      <c r="R1916" s="9">
        <f>IF(O1916&gt;0,E1916/O1916,0)</f>
        <v>30</v>
      </c>
      <c r="S1916" t="s">
        <v>8294</v>
      </c>
      <c r="T1916" t="s">
        <v>8318</v>
      </c>
      <c r="U1916" t="s">
        <v>8347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15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>(((I1917/60)/60)/24)+DATE(1970,1,1)</f>
        <v>41884.04886574074</v>
      </c>
      <c r="K1917">
        <v>1407892222</v>
      </c>
      <c r="L1917" s="13">
        <f>(((K1917/60)/60)/24)+DATE(1970,1,1)</f>
        <v>41864.04886574074</v>
      </c>
      <c r="M1917" s="30">
        <f t="shared" si="29"/>
        <v>20</v>
      </c>
      <c r="N1917" t="b">
        <v>0</v>
      </c>
      <c r="O1917">
        <v>4</v>
      </c>
      <c r="P1917" t="b">
        <v>0</v>
      </c>
      <c r="Q1917" s="6">
        <f>+E1917/D1917</f>
        <v>1.6E-2</v>
      </c>
      <c r="R1917" s="9">
        <f>IF(O1917&gt;0,E1917/O1917,0)</f>
        <v>2</v>
      </c>
      <c r="S1917" t="s">
        <v>8294</v>
      </c>
      <c r="T1917" t="s">
        <v>8318</v>
      </c>
      <c r="U1917" t="s">
        <v>8347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15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>(((I1918/60)/60)/24)+DATE(1970,1,1)</f>
        <v>42681.758969907409</v>
      </c>
      <c r="K1918">
        <v>1476378775</v>
      </c>
      <c r="L1918" s="13">
        <f>(((K1918/60)/60)/24)+DATE(1970,1,1)</f>
        <v>42656.717303240745</v>
      </c>
      <c r="M1918" s="30">
        <f t="shared" si="29"/>
        <v>25</v>
      </c>
      <c r="N1918" t="b">
        <v>0</v>
      </c>
      <c r="O1918">
        <v>6</v>
      </c>
      <c r="P1918" t="b">
        <v>0</v>
      </c>
      <c r="Q1918" s="6">
        <f>+E1918/D1918</f>
        <v>5.1000000000000004E-3</v>
      </c>
      <c r="R1918" s="9">
        <f>IF(O1918&gt;0,E1918/O1918,0)</f>
        <v>17</v>
      </c>
      <c r="S1918" t="s">
        <v>8294</v>
      </c>
      <c r="T1918" t="s">
        <v>8318</v>
      </c>
      <c r="U1918" t="s">
        <v>8347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15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>(((I1919/60)/60)/24)+DATE(1970,1,1)</f>
        <v>42776.270057870366</v>
      </c>
      <c r="K1919">
        <v>1484116133</v>
      </c>
      <c r="L1919" s="13">
        <f>(((K1919/60)/60)/24)+DATE(1970,1,1)</f>
        <v>42746.270057870366</v>
      </c>
      <c r="M1919" s="30">
        <f t="shared" si="29"/>
        <v>30</v>
      </c>
      <c r="N1919" t="b">
        <v>0</v>
      </c>
      <c r="O1919">
        <v>70</v>
      </c>
      <c r="P1919" t="b">
        <v>0</v>
      </c>
      <c r="Q1919" s="6">
        <f>+E1919/D1919</f>
        <v>0.52570512820512816</v>
      </c>
      <c r="R1919" s="9">
        <f>IF(O1919&gt;0,E1919/O1919,0)</f>
        <v>2928.9285714285716</v>
      </c>
      <c r="S1919" t="s">
        <v>8294</v>
      </c>
      <c r="T1919" t="s">
        <v>8318</v>
      </c>
      <c r="U1919" t="s">
        <v>8347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15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>(((I1920/60)/60)/24)+DATE(1970,1,1)</f>
        <v>41863.789942129632</v>
      </c>
      <c r="K1920">
        <v>1404845851</v>
      </c>
      <c r="L1920" s="13">
        <f>(((K1920/60)/60)/24)+DATE(1970,1,1)</f>
        <v>41828.789942129632</v>
      </c>
      <c r="M1920" s="30">
        <f t="shared" si="29"/>
        <v>35</v>
      </c>
      <c r="N1920" t="b">
        <v>0</v>
      </c>
      <c r="O1920">
        <v>9</v>
      </c>
      <c r="P1920" t="b">
        <v>0</v>
      </c>
      <c r="Q1920" s="6">
        <f>+E1920/D1920</f>
        <v>1.04E-2</v>
      </c>
      <c r="R1920" s="9">
        <f>IF(O1920&gt;0,E1920/O1920,0)</f>
        <v>28.888888888888889</v>
      </c>
      <c r="S1920" t="s">
        <v>8294</v>
      </c>
      <c r="T1920" t="s">
        <v>8318</v>
      </c>
      <c r="U1920" t="s">
        <v>8347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15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>(((I1921/60)/60)/24)+DATE(1970,1,1)</f>
        <v>42143.875567129624</v>
      </c>
      <c r="K1921">
        <v>1429477249</v>
      </c>
      <c r="L1921" s="13">
        <f>(((K1921/60)/60)/24)+DATE(1970,1,1)</f>
        <v>42113.875567129624</v>
      </c>
      <c r="M1921" s="30">
        <f t="shared" si="29"/>
        <v>30</v>
      </c>
      <c r="N1921" t="b">
        <v>0</v>
      </c>
      <c r="O1921">
        <v>8</v>
      </c>
      <c r="P1921" t="b">
        <v>0</v>
      </c>
      <c r="Q1921" s="6">
        <f>+E1921/D1921</f>
        <v>0.47399999999999998</v>
      </c>
      <c r="R1921" s="9">
        <f>IF(O1921&gt;0,E1921/O1921,0)</f>
        <v>29.625</v>
      </c>
      <c r="S1921" t="s">
        <v>8294</v>
      </c>
      <c r="T1921" t="s">
        <v>8318</v>
      </c>
      <c r="U1921" t="s">
        <v>8347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15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>(((I1922/60)/60)/24)+DATE(1970,1,1)</f>
        <v>42298.958333333328</v>
      </c>
      <c r="K1922">
        <v>1443042061</v>
      </c>
      <c r="L1922" s="13">
        <f>(((K1922/60)/60)/24)+DATE(1970,1,1)</f>
        <v>42270.875706018516</v>
      </c>
      <c r="M1922" s="30">
        <f t="shared" si="29"/>
        <v>28</v>
      </c>
      <c r="N1922" t="b">
        <v>0</v>
      </c>
      <c r="O1922">
        <v>105</v>
      </c>
      <c r="P1922" t="b">
        <v>0</v>
      </c>
      <c r="Q1922" s="6">
        <f>+E1922/D1922</f>
        <v>0.43030000000000002</v>
      </c>
      <c r="R1922" s="9">
        <f>IF(O1922&gt;0,E1922/O1922,0)</f>
        <v>40.980952380952381</v>
      </c>
      <c r="S1922" t="s">
        <v>8294</v>
      </c>
      <c r="T1922" t="s">
        <v>8318</v>
      </c>
      <c r="U1922" t="s">
        <v>8347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15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>(((I1923/60)/60)/24)+DATE(1970,1,1)</f>
        <v>41104.221562500003</v>
      </c>
      <c r="K1923">
        <v>1339651143</v>
      </c>
      <c r="L1923" s="13">
        <f>(((K1923/60)/60)/24)+DATE(1970,1,1)</f>
        <v>41074.221562500003</v>
      </c>
      <c r="M1923" s="30">
        <f t="shared" ref="M1923:M1986" si="30">ROUND(+J1923-L1923,0)</f>
        <v>30</v>
      </c>
      <c r="N1923" t="b">
        <v>0</v>
      </c>
      <c r="O1923">
        <v>38</v>
      </c>
      <c r="P1923" t="b">
        <v>1</v>
      </c>
      <c r="Q1923" s="6">
        <f>+E1923/D1923</f>
        <v>1.3680000000000001</v>
      </c>
      <c r="R1923" s="9">
        <f>IF(O1923&gt;0,E1923/O1923,0)</f>
        <v>54</v>
      </c>
      <c r="S1923" t="s">
        <v>8279</v>
      </c>
      <c r="T1923" t="s">
        <v>8324</v>
      </c>
      <c r="U1923" t="s">
        <v>8328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15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>(((I1924/60)/60)/24)+DATE(1970,1,1)</f>
        <v>41620.255868055552</v>
      </c>
      <c r="K1924">
        <v>1384236507</v>
      </c>
      <c r="L1924" s="13">
        <f>(((K1924/60)/60)/24)+DATE(1970,1,1)</f>
        <v>41590.255868055552</v>
      </c>
      <c r="M1924" s="30">
        <f t="shared" si="30"/>
        <v>30</v>
      </c>
      <c r="N1924" t="b">
        <v>0</v>
      </c>
      <c r="O1924">
        <v>64</v>
      </c>
      <c r="P1924" t="b">
        <v>1</v>
      </c>
      <c r="Q1924" s="6">
        <f>+E1924/D1924</f>
        <v>1.1555</v>
      </c>
      <c r="R1924" s="9">
        <f>IF(O1924&gt;0,E1924/O1924,0)</f>
        <v>36.109375</v>
      </c>
      <c r="S1924" t="s">
        <v>8279</v>
      </c>
      <c r="T1924" t="s">
        <v>8324</v>
      </c>
      <c r="U1924" t="s">
        <v>8328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1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>(((I1925/60)/60)/24)+DATE(1970,1,1)</f>
        <v>40813.207638888889</v>
      </c>
      <c r="K1925">
        <v>1313612532</v>
      </c>
      <c r="L1925" s="13">
        <f>(((K1925/60)/60)/24)+DATE(1970,1,1)</f>
        <v>40772.848749999997</v>
      </c>
      <c r="M1925" s="30">
        <f t="shared" si="30"/>
        <v>40</v>
      </c>
      <c r="N1925" t="b">
        <v>0</v>
      </c>
      <c r="O1925">
        <v>13</v>
      </c>
      <c r="P1925" t="b">
        <v>1</v>
      </c>
      <c r="Q1925" s="6">
        <f>+E1925/D1925</f>
        <v>2.4079999999999999</v>
      </c>
      <c r="R1925" s="9">
        <f>IF(O1925&gt;0,E1925/O1925,0)</f>
        <v>23.153846153846153</v>
      </c>
      <c r="S1925" t="s">
        <v>8279</v>
      </c>
      <c r="T1925" t="s">
        <v>8324</v>
      </c>
      <c r="U1925" t="s">
        <v>8328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15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>(((I1926/60)/60)/24)+DATE(1970,1,1)</f>
        <v>41654.814583333333</v>
      </c>
      <c r="K1926">
        <v>1387390555</v>
      </c>
      <c r="L1926" s="13">
        <f>(((K1926/60)/60)/24)+DATE(1970,1,1)</f>
        <v>41626.761053240742</v>
      </c>
      <c r="M1926" s="30">
        <f t="shared" si="30"/>
        <v>28</v>
      </c>
      <c r="N1926" t="b">
        <v>0</v>
      </c>
      <c r="O1926">
        <v>33</v>
      </c>
      <c r="P1926" t="b">
        <v>1</v>
      </c>
      <c r="Q1926" s="6">
        <f>+E1926/D1926</f>
        <v>1.1439999999999999</v>
      </c>
      <c r="R1926" s="9">
        <f>IF(O1926&gt;0,E1926/O1926,0)</f>
        <v>104</v>
      </c>
      <c r="S1926" t="s">
        <v>8279</v>
      </c>
      <c r="T1926" t="s">
        <v>8324</v>
      </c>
      <c r="U1926" t="s">
        <v>8328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15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>(((I1927/60)/60)/24)+DATE(1970,1,1)</f>
        <v>41558</v>
      </c>
      <c r="K1927">
        <v>1379540288</v>
      </c>
      <c r="L1927" s="13">
        <f>(((K1927/60)/60)/24)+DATE(1970,1,1)</f>
        <v>41535.90148148148</v>
      </c>
      <c r="M1927" s="30">
        <f t="shared" si="30"/>
        <v>22</v>
      </c>
      <c r="N1927" t="b">
        <v>0</v>
      </c>
      <c r="O1927">
        <v>52</v>
      </c>
      <c r="P1927" t="b">
        <v>1</v>
      </c>
      <c r="Q1927" s="6">
        <f>+E1927/D1927</f>
        <v>1.1033333333333333</v>
      </c>
      <c r="R1927" s="9">
        <f>IF(O1927&gt;0,E1927/O1927,0)</f>
        <v>31.826923076923077</v>
      </c>
      <c r="S1927" t="s">
        <v>8279</v>
      </c>
      <c r="T1927" t="s">
        <v>8324</v>
      </c>
      <c r="U1927" t="s">
        <v>8328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15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>(((I1928/60)/60)/24)+DATE(1970,1,1)</f>
        <v>40484.018055555556</v>
      </c>
      <c r="K1928">
        <v>1286319256</v>
      </c>
      <c r="L1928" s="13">
        <f>(((K1928/60)/60)/24)+DATE(1970,1,1)</f>
        <v>40456.954351851848</v>
      </c>
      <c r="M1928" s="30">
        <f t="shared" si="30"/>
        <v>27</v>
      </c>
      <c r="N1928" t="b">
        <v>0</v>
      </c>
      <c r="O1928">
        <v>107</v>
      </c>
      <c r="P1928" t="b">
        <v>1</v>
      </c>
      <c r="Q1928" s="6">
        <f>+E1928/D1928</f>
        <v>1.9537933333333333</v>
      </c>
      <c r="R1928" s="9">
        <f>IF(O1928&gt;0,E1928/O1928,0)</f>
        <v>27.3896261682243</v>
      </c>
      <c r="S1928" t="s">
        <v>8279</v>
      </c>
      <c r="T1928" t="s">
        <v>8324</v>
      </c>
      <c r="U1928" t="s">
        <v>8328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15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>(((I1929/60)/60)/24)+DATE(1970,1,1)</f>
        <v>40976.207638888889</v>
      </c>
      <c r="K1929">
        <v>1329856839</v>
      </c>
      <c r="L1929" s="13">
        <f>(((K1929/60)/60)/24)+DATE(1970,1,1)</f>
        <v>40960.861562500002</v>
      </c>
      <c r="M1929" s="30">
        <f t="shared" si="30"/>
        <v>15</v>
      </c>
      <c r="N1929" t="b">
        <v>0</v>
      </c>
      <c r="O1929">
        <v>11</v>
      </c>
      <c r="P1929" t="b">
        <v>1</v>
      </c>
      <c r="Q1929" s="6">
        <f>+E1929/D1929</f>
        <v>1.0333333333333334</v>
      </c>
      <c r="R1929" s="9">
        <f>IF(O1929&gt;0,E1929/O1929,0)</f>
        <v>56.363636363636367</v>
      </c>
      <c r="S1929" t="s">
        <v>8279</v>
      </c>
      <c r="T1929" t="s">
        <v>8324</v>
      </c>
      <c r="U1929" t="s">
        <v>8328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15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>(((I1930/60)/60)/24)+DATE(1970,1,1)</f>
        <v>41401.648078703707</v>
      </c>
      <c r="K1930">
        <v>1365348794</v>
      </c>
      <c r="L1930" s="13">
        <f>(((K1930/60)/60)/24)+DATE(1970,1,1)</f>
        <v>41371.648078703707</v>
      </c>
      <c r="M1930" s="30">
        <f t="shared" si="30"/>
        <v>30</v>
      </c>
      <c r="N1930" t="b">
        <v>0</v>
      </c>
      <c r="O1930">
        <v>34</v>
      </c>
      <c r="P1930" t="b">
        <v>1</v>
      </c>
      <c r="Q1930" s="6">
        <f>+E1930/D1930</f>
        <v>1.031372549019608</v>
      </c>
      <c r="R1930" s="9">
        <f>IF(O1930&gt;0,E1930/O1930,0)</f>
        <v>77.352941176470594</v>
      </c>
      <c r="S1930" t="s">
        <v>8279</v>
      </c>
      <c r="T1930" t="s">
        <v>8324</v>
      </c>
      <c r="U1930" t="s">
        <v>8328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15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>(((I1931/60)/60)/24)+DATE(1970,1,1)</f>
        <v>40729.021597222221</v>
      </c>
      <c r="K1931">
        <v>1306197066</v>
      </c>
      <c r="L1931" s="13">
        <f>(((K1931/60)/60)/24)+DATE(1970,1,1)</f>
        <v>40687.021597222221</v>
      </c>
      <c r="M1931" s="30">
        <f t="shared" si="30"/>
        <v>42</v>
      </c>
      <c r="N1931" t="b">
        <v>0</v>
      </c>
      <c r="O1931">
        <v>75</v>
      </c>
      <c r="P1931" t="b">
        <v>1</v>
      </c>
      <c r="Q1931" s="6">
        <f>+E1931/D1931</f>
        <v>1.003125</v>
      </c>
      <c r="R1931" s="9">
        <f>IF(O1931&gt;0,E1931/O1931,0)</f>
        <v>42.8</v>
      </c>
      <c r="S1931" t="s">
        <v>8279</v>
      </c>
      <c r="T1931" t="s">
        <v>8324</v>
      </c>
      <c r="U1931" t="s">
        <v>8328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15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>(((I1932/60)/60)/24)+DATE(1970,1,1)</f>
        <v>41462.558819444443</v>
      </c>
      <c r="K1932">
        <v>1368019482</v>
      </c>
      <c r="L1932" s="13">
        <f>(((K1932/60)/60)/24)+DATE(1970,1,1)</f>
        <v>41402.558819444443</v>
      </c>
      <c r="M1932" s="30">
        <f t="shared" si="30"/>
        <v>60</v>
      </c>
      <c r="N1932" t="b">
        <v>0</v>
      </c>
      <c r="O1932">
        <v>26</v>
      </c>
      <c r="P1932" t="b">
        <v>1</v>
      </c>
      <c r="Q1932" s="6">
        <f>+E1932/D1932</f>
        <v>1.27</v>
      </c>
      <c r="R1932" s="9">
        <f>IF(O1932&gt;0,E1932/O1932,0)</f>
        <v>48.846153846153847</v>
      </c>
      <c r="S1932" t="s">
        <v>8279</v>
      </c>
      <c r="T1932" t="s">
        <v>8324</v>
      </c>
      <c r="U1932" t="s">
        <v>8328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15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>(((I1933/60)/60)/24)+DATE(1970,1,1)</f>
        <v>41051.145833333336</v>
      </c>
      <c r="K1933">
        <v>1336512309</v>
      </c>
      <c r="L1933" s="13">
        <f>(((K1933/60)/60)/24)+DATE(1970,1,1)</f>
        <v>41037.892465277779</v>
      </c>
      <c r="M1933" s="30">
        <f t="shared" si="30"/>
        <v>13</v>
      </c>
      <c r="N1933" t="b">
        <v>0</v>
      </c>
      <c r="O1933">
        <v>50</v>
      </c>
      <c r="P1933" t="b">
        <v>1</v>
      </c>
      <c r="Q1933" s="6">
        <f>+E1933/D1933</f>
        <v>1.20601</v>
      </c>
      <c r="R1933" s="9">
        <f>IF(O1933&gt;0,E1933/O1933,0)</f>
        <v>48.240400000000001</v>
      </c>
      <c r="S1933" t="s">
        <v>8279</v>
      </c>
      <c r="T1933" t="s">
        <v>8324</v>
      </c>
      <c r="U1933" t="s">
        <v>8328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15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>(((I1934/60)/60)/24)+DATE(1970,1,1)</f>
        <v>40932.809872685182</v>
      </c>
      <c r="K1934">
        <v>1325618773</v>
      </c>
      <c r="L1934" s="13">
        <f>(((K1934/60)/60)/24)+DATE(1970,1,1)</f>
        <v>40911.809872685182</v>
      </c>
      <c r="M1934" s="30">
        <f t="shared" si="30"/>
        <v>21</v>
      </c>
      <c r="N1934" t="b">
        <v>0</v>
      </c>
      <c r="O1934">
        <v>80</v>
      </c>
      <c r="P1934" t="b">
        <v>1</v>
      </c>
      <c r="Q1934" s="6">
        <f>+E1934/D1934</f>
        <v>1.0699047619047619</v>
      </c>
      <c r="R1934" s="9">
        <f>IF(O1934&gt;0,E1934/O1934,0)</f>
        <v>70.212500000000006</v>
      </c>
      <c r="S1934" t="s">
        <v>8279</v>
      </c>
      <c r="T1934" t="s">
        <v>8324</v>
      </c>
      <c r="U1934" t="s">
        <v>8328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1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>(((I1935/60)/60)/24)+DATE(1970,1,1)</f>
        <v>41909.130868055552</v>
      </c>
      <c r="K1935">
        <v>1409195307</v>
      </c>
      <c r="L1935" s="13">
        <f>(((K1935/60)/60)/24)+DATE(1970,1,1)</f>
        <v>41879.130868055552</v>
      </c>
      <c r="M1935" s="30">
        <f t="shared" si="30"/>
        <v>30</v>
      </c>
      <c r="N1935" t="b">
        <v>0</v>
      </c>
      <c r="O1935">
        <v>110</v>
      </c>
      <c r="P1935" t="b">
        <v>1</v>
      </c>
      <c r="Q1935" s="6">
        <f>+E1935/D1935</f>
        <v>1.7243333333333333</v>
      </c>
      <c r="R1935" s="9">
        <f>IF(O1935&gt;0,E1935/O1935,0)</f>
        <v>94.054545454545448</v>
      </c>
      <c r="S1935" t="s">
        <v>8279</v>
      </c>
      <c r="T1935" t="s">
        <v>8324</v>
      </c>
      <c r="U1935" t="s">
        <v>8328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15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>(((I1936/60)/60)/24)+DATE(1970,1,1)</f>
        <v>40902.208333333336</v>
      </c>
      <c r="K1936">
        <v>1321649321</v>
      </c>
      <c r="L1936" s="13">
        <f>(((K1936/60)/60)/24)+DATE(1970,1,1)</f>
        <v>40865.867141203707</v>
      </c>
      <c r="M1936" s="30">
        <f t="shared" si="30"/>
        <v>36</v>
      </c>
      <c r="N1936" t="b">
        <v>0</v>
      </c>
      <c r="O1936">
        <v>77</v>
      </c>
      <c r="P1936" t="b">
        <v>1</v>
      </c>
      <c r="Q1936" s="6">
        <f>+E1936/D1936</f>
        <v>1.2362</v>
      </c>
      <c r="R1936" s="9">
        <f>IF(O1936&gt;0,E1936/O1936,0)</f>
        <v>80.272727272727266</v>
      </c>
      <c r="S1936" t="s">
        <v>8279</v>
      </c>
      <c r="T1936" t="s">
        <v>8324</v>
      </c>
      <c r="U1936" t="s">
        <v>8328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15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>(((I1937/60)/60)/24)+DATE(1970,1,1)</f>
        <v>41811.207638888889</v>
      </c>
      <c r="K1937">
        <v>1400106171</v>
      </c>
      <c r="L1937" s="13">
        <f>(((K1937/60)/60)/24)+DATE(1970,1,1)</f>
        <v>41773.932534722226</v>
      </c>
      <c r="M1937" s="30">
        <f t="shared" si="30"/>
        <v>37</v>
      </c>
      <c r="N1937" t="b">
        <v>0</v>
      </c>
      <c r="O1937">
        <v>50</v>
      </c>
      <c r="P1937" t="b">
        <v>1</v>
      </c>
      <c r="Q1937" s="6">
        <f>+E1937/D1937</f>
        <v>1.0840000000000001</v>
      </c>
      <c r="R1937" s="9">
        <f>IF(O1937&gt;0,E1937/O1937,0)</f>
        <v>54.2</v>
      </c>
      <c r="S1937" t="s">
        <v>8279</v>
      </c>
      <c r="T1937" t="s">
        <v>8324</v>
      </c>
      <c r="U1937" t="s">
        <v>8328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15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>(((I1938/60)/60)/24)+DATE(1970,1,1)</f>
        <v>40883.249305555553</v>
      </c>
      <c r="K1938">
        <v>1320528070</v>
      </c>
      <c r="L1938" s="13">
        <f>(((K1938/60)/60)/24)+DATE(1970,1,1)</f>
        <v>40852.889699074076</v>
      </c>
      <c r="M1938" s="30">
        <f t="shared" si="30"/>
        <v>30</v>
      </c>
      <c r="N1938" t="b">
        <v>0</v>
      </c>
      <c r="O1938">
        <v>145</v>
      </c>
      <c r="P1938" t="b">
        <v>1</v>
      </c>
      <c r="Q1938" s="6">
        <f>+E1938/D1938</f>
        <v>1.1652013333333333</v>
      </c>
      <c r="R1938" s="9">
        <f>IF(O1938&gt;0,E1938/O1938,0)</f>
        <v>60.26903448275862</v>
      </c>
      <c r="S1938" t="s">
        <v>8279</v>
      </c>
      <c r="T1938" t="s">
        <v>8324</v>
      </c>
      <c r="U1938" t="s">
        <v>8328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15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>(((I1939/60)/60)/24)+DATE(1970,1,1)</f>
        <v>41075.165972222225</v>
      </c>
      <c r="K1939">
        <v>1338346281</v>
      </c>
      <c r="L1939" s="13">
        <f>(((K1939/60)/60)/24)+DATE(1970,1,1)</f>
        <v>41059.118993055556</v>
      </c>
      <c r="M1939" s="30">
        <f t="shared" si="30"/>
        <v>16</v>
      </c>
      <c r="N1939" t="b">
        <v>0</v>
      </c>
      <c r="O1939">
        <v>29</v>
      </c>
      <c r="P1939" t="b">
        <v>1</v>
      </c>
      <c r="Q1939" s="6">
        <f>+E1939/D1939</f>
        <v>1.8724499999999999</v>
      </c>
      <c r="R1939" s="9">
        <f>IF(O1939&gt;0,E1939/O1939,0)</f>
        <v>38.740344827586206</v>
      </c>
      <c r="S1939" t="s">
        <v>8279</v>
      </c>
      <c r="T1939" t="s">
        <v>8324</v>
      </c>
      <c r="U1939" t="s">
        <v>8328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15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>(((I1940/60)/60)/24)+DATE(1970,1,1)</f>
        <v>41457.208333333336</v>
      </c>
      <c r="K1940">
        <v>1370067231</v>
      </c>
      <c r="L1940" s="13">
        <f>(((K1940/60)/60)/24)+DATE(1970,1,1)</f>
        <v>41426.259618055556</v>
      </c>
      <c r="M1940" s="30">
        <f t="shared" si="30"/>
        <v>31</v>
      </c>
      <c r="N1940" t="b">
        <v>0</v>
      </c>
      <c r="O1940">
        <v>114</v>
      </c>
      <c r="P1940" t="b">
        <v>1</v>
      </c>
      <c r="Q1940" s="6">
        <f>+E1940/D1940</f>
        <v>1.1593333333333333</v>
      </c>
      <c r="R1940" s="9">
        <f>IF(O1940&gt;0,E1940/O1940,0)</f>
        <v>152.54385964912279</v>
      </c>
      <c r="S1940" t="s">
        <v>8279</v>
      </c>
      <c r="T1940" t="s">
        <v>8324</v>
      </c>
      <c r="U1940" t="s">
        <v>8328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15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>(((I1941/60)/60)/24)+DATE(1970,1,1)</f>
        <v>41343.943379629629</v>
      </c>
      <c r="K1941">
        <v>1360366708</v>
      </c>
      <c r="L1941" s="13">
        <f>(((K1941/60)/60)/24)+DATE(1970,1,1)</f>
        <v>41313.985046296293</v>
      </c>
      <c r="M1941" s="30">
        <f t="shared" si="30"/>
        <v>30</v>
      </c>
      <c r="N1941" t="b">
        <v>0</v>
      </c>
      <c r="O1941">
        <v>96</v>
      </c>
      <c r="P1941" t="b">
        <v>1</v>
      </c>
      <c r="Q1941" s="6">
        <f>+E1941/D1941</f>
        <v>1.107</v>
      </c>
      <c r="R1941" s="9">
        <f>IF(O1941&gt;0,E1941/O1941,0)</f>
        <v>115.3125</v>
      </c>
      <c r="S1941" t="s">
        <v>8279</v>
      </c>
      <c r="T1941" t="s">
        <v>8324</v>
      </c>
      <c r="U1941" t="s">
        <v>8328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15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>(((I1942/60)/60)/24)+DATE(1970,1,1)</f>
        <v>40709.165972222225</v>
      </c>
      <c r="K1942">
        <v>1304770233</v>
      </c>
      <c r="L1942" s="13">
        <f>(((K1942/60)/60)/24)+DATE(1970,1,1)</f>
        <v>40670.507326388892</v>
      </c>
      <c r="M1942" s="30">
        <f t="shared" si="30"/>
        <v>39</v>
      </c>
      <c r="N1942" t="b">
        <v>0</v>
      </c>
      <c r="O1942">
        <v>31</v>
      </c>
      <c r="P1942" t="b">
        <v>1</v>
      </c>
      <c r="Q1942" s="6">
        <f>+E1942/D1942</f>
        <v>1.7092307692307693</v>
      </c>
      <c r="R1942" s="9">
        <f>IF(O1942&gt;0,E1942/O1942,0)</f>
        <v>35.838709677419352</v>
      </c>
      <c r="S1942" t="s">
        <v>8279</v>
      </c>
      <c r="T1942" t="s">
        <v>8324</v>
      </c>
      <c r="U1942" t="s">
        <v>8328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15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>(((I1943/60)/60)/24)+DATE(1970,1,1)</f>
        <v>41774.290868055556</v>
      </c>
      <c r="K1943">
        <v>1397545131</v>
      </c>
      <c r="L1943" s="13">
        <f>(((K1943/60)/60)/24)+DATE(1970,1,1)</f>
        <v>41744.290868055556</v>
      </c>
      <c r="M1943" s="30">
        <f t="shared" si="30"/>
        <v>30</v>
      </c>
      <c r="N1943" t="b">
        <v>1</v>
      </c>
      <c r="O1943">
        <v>4883</v>
      </c>
      <c r="P1943" t="b">
        <v>1</v>
      </c>
      <c r="Q1943" s="6">
        <f>+E1943/D1943</f>
        <v>1.2611835600000001</v>
      </c>
      <c r="R1943" s="9">
        <f>IF(O1943&gt;0,E1943/O1943,0)</f>
        <v>64.570118779438872</v>
      </c>
      <c r="S1943" t="s">
        <v>8295</v>
      </c>
      <c r="T1943" t="s">
        <v>8318</v>
      </c>
      <c r="U1943" t="s">
        <v>8348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15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>(((I1944/60)/60)/24)+DATE(1970,1,1)</f>
        <v>40728.828009259261</v>
      </c>
      <c r="K1944">
        <v>1302033140</v>
      </c>
      <c r="L1944" s="13">
        <f>(((K1944/60)/60)/24)+DATE(1970,1,1)</f>
        <v>40638.828009259261</v>
      </c>
      <c r="M1944" s="30">
        <f t="shared" si="30"/>
        <v>90</v>
      </c>
      <c r="N1944" t="b">
        <v>1</v>
      </c>
      <c r="O1944">
        <v>95</v>
      </c>
      <c r="P1944" t="b">
        <v>1</v>
      </c>
      <c r="Q1944" s="6">
        <f>+E1944/D1944</f>
        <v>1.3844033333333334</v>
      </c>
      <c r="R1944" s="9">
        <f>IF(O1944&gt;0,E1944/O1944,0)</f>
        <v>87.436000000000007</v>
      </c>
      <c r="S1944" t="s">
        <v>8295</v>
      </c>
      <c r="T1944" t="s">
        <v>8318</v>
      </c>
      <c r="U1944" t="s">
        <v>8348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1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>(((I1945/60)/60)/24)+DATE(1970,1,1)</f>
        <v>42593.269861111112</v>
      </c>
      <c r="K1945">
        <v>1467008916</v>
      </c>
      <c r="L1945" s="13">
        <f>(((K1945/60)/60)/24)+DATE(1970,1,1)</f>
        <v>42548.269861111112</v>
      </c>
      <c r="M1945" s="30">
        <f t="shared" si="30"/>
        <v>45</v>
      </c>
      <c r="N1945" t="b">
        <v>1</v>
      </c>
      <c r="O1945">
        <v>2478</v>
      </c>
      <c r="P1945" t="b">
        <v>1</v>
      </c>
      <c r="Q1945" s="6">
        <f>+E1945/D1945</f>
        <v>17.052499999999998</v>
      </c>
      <c r="R1945" s="9">
        <f>IF(O1945&gt;0,E1945/O1945,0)</f>
        <v>68.815577078288939</v>
      </c>
      <c r="S1945" t="s">
        <v>8295</v>
      </c>
      <c r="T1945" t="s">
        <v>8318</v>
      </c>
      <c r="U1945" t="s">
        <v>8348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15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>(((I1946/60)/60)/24)+DATE(1970,1,1)</f>
        <v>41760.584374999999</v>
      </c>
      <c r="K1946">
        <v>1396360890</v>
      </c>
      <c r="L1946" s="13">
        <f>(((K1946/60)/60)/24)+DATE(1970,1,1)</f>
        <v>41730.584374999999</v>
      </c>
      <c r="M1946" s="30">
        <f t="shared" si="30"/>
        <v>30</v>
      </c>
      <c r="N1946" t="b">
        <v>1</v>
      </c>
      <c r="O1946">
        <v>1789</v>
      </c>
      <c r="P1946" t="b">
        <v>1</v>
      </c>
      <c r="Q1946" s="6">
        <f>+E1946/D1946</f>
        <v>7.8805550000000002</v>
      </c>
      <c r="R1946" s="9">
        <f>IF(O1946&gt;0,E1946/O1946,0)</f>
        <v>176.200223588597</v>
      </c>
      <c r="S1946" t="s">
        <v>8295</v>
      </c>
      <c r="T1946" t="s">
        <v>8318</v>
      </c>
      <c r="U1946" t="s">
        <v>8348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15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>(((I1947/60)/60)/24)+DATE(1970,1,1)</f>
        <v>42197.251828703709</v>
      </c>
      <c r="K1947">
        <v>1433224958</v>
      </c>
      <c r="L1947" s="13">
        <f>(((K1947/60)/60)/24)+DATE(1970,1,1)</f>
        <v>42157.251828703709</v>
      </c>
      <c r="M1947" s="30">
        <f t="shared" si="30"/>
        <v>40</v>
      </c>
      <c r="N1947" t="b">
        <v>1</v>
      </c>
      <c r="O1947">
        <v>680</v>
      </c>
      <c r="P1947" t="b">
        <v>1</v>
      </c>
      <c r="Q1947" s="6">
        <f>+E1947/D1947</f>
        <v>3.4801799999999998</v>
      </c>
      <c r="R1947" s="9">
        <f>IF(O1947&gt;0,E1947/O1947,0)</f>
        <v>511.79117647058825</v>
      </c>
      <c r="S1947" t="s">
        <v>8295</v>
      </c>
      <c r="T1947" t="s">
        <v>8318</v>
      </c>
      <c r="U1947" t="s">
        <v>8348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15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>(((I1948/60)/60)/24)+DATE(1970,1,1)</f>
        <v>41749.108344907407</v>
      </c>
      <c r="K1948">
        <v>1392780961</v>
      </c>
      <c r="L1948" s="13">
        <f>(((K1948/60)/60)/24)+DATE(1970,1,1)</f>
        <v>41689.150011574071</v>
      </c>
      <c r="M1948" s="30">
        <f t="shared" si="30"/>
        <v>60</v>
      </c>
      <c r="N1948" t="b">
        <v>1</v>
      </c>
      <c r="O1948">
        <v>70</v>
      </c>
      <c r="P1948" t="b">
        <v>1</v>
      </c>
      <c r="Q1948" s="6">
        <f>+E1948/D1948</f>
        <v>1.4974666666666667</v>
      </c>
      <c r="R1948" s="9">
        <f>IF(O1948&gt;0,E1948/O1948,0)</f>
        <v>160.44285714285715</v>
      </c>
      <c r="S1948" t="s">
        <v>8295</v>
      </c>
      <c r="T1948" t="s">
        <v>8318</v>
      </c>
      <c r="U1948" t="s">
        <v>8348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15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>(((I1949/60)/60)/24)+DATE(1970,1,1)</f>
        <v>40140.249305555553</v>
      </c>
      <c r="K1949">
        <v>1255730520</v>
      </c>
      <c r="L1949" s="13">
        <f>(((K1949/60)/60)/24)+DATE(1970,1,1)</f>
        <v>40102.918055555558</v>
      </c>
      <c r="M1949" s="30">
        <f t="shared" si="30"/>
        <v>37</v>
      </c>
      <c r="N1949" t="b">
        <v>1</v>
      </c>
      <c r="O1949">
        <v>23</v>
      </c>
      <c r="P1949" t="b">
        <v>1</v>
      </c>
      <c r="Q1949" s="6">
        <f>+E1949/D1949</f>
        <v>1.0063375000000001</v>
      </c>
      <c r="R1949" s="9">
        <f>IF(O1949&gt;0,E1949/O1949,0)</f>
        <v>35.003043478260871</v>
      </c>
      <c r="S1949" t="s">
        <v>8295</v>
      </c>
      <c r="T1949" t="s">
        <v>8318</v>
      </c>
      <c r="U1949" t="s">
        <v>8348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15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>(((I1950/60)/60)/24)+DATE(1970,1,1)</f>
        <v>42527.709722222222</v>
      </c>
      <c r="K1950">
        <v>1460557809</v>
      </c>
      <c r="L1950" s="13">
        <f>(((K1950/60)/60)/24)+DATE(1970,1,1)</f>
        <v>42473.604270833333</v>
      </c>
      <c r="M1950" s="30">
        <f t="shared" si="30"/>
        <v>54</v>
      </c>
      <c r="N1950" t="b">
        <v>1</v>
      </c>
      <c r="O1950">
        <v>4245</v>
      </c>
      <c r="P1950" t="b">
        <v>1</v>
      </c>
      <c r="Q1950" s="6">
        <f>+E1950/D1950</f>
        <v>8.0021100000000001</v>
      </c>
      <c r="R1950" s="9">
        <f>IF(O1950&gt;0,E1950/O1950,0)</f>
        <v>188.50671378091872</v>
      </c>
      <c r="S1950" t="s">
        <v>8295</v>
      </c>
      <c r="T1950" t="s">
        <v>8318</v>
      </c>
      <c r="U1950" t="s">
        <v>8348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15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>(((I1951/60)/60)/24)+DATE(1970,1,1)</f>
        <v>41830.423043981478</v>
      </c>
      <c r="K1951">
        <v>1402394951</v>
      </c>
      <c r="L1951" s="13">
        <f>(((K1951/60)/60)/24)+DATE(1970,1,1)</f>
        <v>41800.423043981478</v>
      </c>
      <c r="M1951" s="30">
        <f t="shared" si="30"/>
        <v>30</v>
      </c>
      <c r="N1951" t="b">
        <v>1</v>
      </c>
      <c r="O1951">
        <v>943</v>
      </c>
      <c r="P1951" t="b">
        <v>1</v>
      </c>
      <c r="Q1951" s="6">
        <f>+E1951/D1951</f>
        <v>1.0600260000000001</v>
      </c>
      <c r="R1951" s="9">
        <f>IF(O1951&gt;0,E1951/O1951,0)</f>
        <v>56.204984093319197</v>
      </c>
      <c r="S1951" t="s">
        <v>8295</v>
      </c>
      <c r="T1951" t="s">
        <v>8318</v>
      </c>
      <c r="U1951" t="s">
        <v>8348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15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>(((I1952/60)/60)/24)+DATE(1970,1,1)</f>
        <v>40655.181400462963</v>
      </c>
      <c r="K1952">
        <v>1300767673</v>
      </c>
      <c r="L1952" s="13">
        <f>(((K1952/60)/60)/24)+DATE(1970,1,1)</f>
        <v>40624.181400462963</v>
      </c>
      <c r="M1952" s="30">
        <f t="shared" si="30"/>
        <v>31</v>
      </c>
      <c r="N1952" t="b">
        <v>1</v>
      </c>
      <c r="O1952">
        <v>1876</v>
      </c>
      <c r="P1952" t="b">
        <v>1</v>
      </c>
      <c r="Q1952" s="6">
        <f>+E1952/D1952</f>
        <v>2.0051866666666669</v>
      </c>
      <c r="R1952" s="9">
        <f>IF(O1952&gt;0,E1952/O1952,0)</f>
        <v>51.3054157782516</v>
      </c>
      <c r="S1952" t="s">
        <v>8295</v>
      </c>
      <c r="T1952" t="s">
        <v>8318</v>
      </c>
      <c r="U1952" t="s">
        <v>8348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15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>(((I1953/60)/60)/24)+DATE(1970,1,1)</f>
        <v>42681.462233796294</v>
      </c>
      <c r="K1953">
        <v>1475921137</v>
      </c>
      <c r="L1953" s="13">
        <f>(((K1953/60)/60)/24)+DATE(1970,1,1)</f>
        <v>42651.420567129629</v>
      </c>
      <c r="M1953" s="30">
        <f t="shared" si="30"/>
        <v>30</v>
      </c>
      <c r="N1953" t="b">
        <v>1</v>
      </c>
      <c r="O1953">
        <v>834</v>
      </c>
      <c r="P1953" t="b">
        <v>1</v>
      </c>
      <c r="Q1953" s="6">
        <f>+E1953/D1953</f>
        <v>2.1244399999999999</v>
      </c>
      <c r="R1953" s="9">
        <f>IF(O1953&gt;0,E1953/O1953,0)</f>
        <v>127.36450839328538</v>
      </c>
      <c r="S1953" t="s">
        <v>8295</v>
      </c>
      <c r="T1953" t="s">
        <v>8318</v>
      </c>
      <c r="U1953" t="s">
        <v>8348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15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>(((I1954/60)/60)/24)+DATE(1970,1,1)</f>
        <v>41563.60665509259</v>
      </c>
      <c r="K1954">
        <v>1378737215</v>
      </c>
      <c r="L1954" s="13">
        <f>(((K1954/60)/60)/24)+DATE(1970,1,1)</f>
        <v>41526.60665509259</v>
      </c>
      <c r="M1954" s="30">
        <f t="shared" si="30"/>
        <v>37</v>
      </c>
      <c r="N1954" t="b">
        <v>1</v>
      </c>
      <c r="O1954">
        <v>682</v>
      </c>
      <c r="P1954" t="b">
        <v>1</v>
      </c>
      <c r="Q1954" s="6">
        <f>+E1954/D1954</f>
        <v>1.9847237142857144</v>
      </c>
      <c r="R1954" s="9">
        <f>IF(O1954&gt;0,E1954/O1954,0)</f>
        <v>101.85532258064516</v>
      </c>
      <c r="S1954" t="s">
        <v>8295</v>
      </c>
      <c r="T1954" t="s">
        <v>8318</v>
      </c>
      <c r="U1954" t="s">
        <v>8348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1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>(((I1955/60)/60)/24)+DATE(1970,1,1)</f>
        <v>40970.125</v>
      </c>
      <c r="K1955">
        <v>1328158065</v>
      </c>
      <c r="L1955" s="13">
        <f>(((K1955/60)/60)/24)+DATE(1970,1,1)</f>
        <v>40941.199826388889</v>
      </c>
      <c r="M1955" s="30">
        <f t="shared" si="30"/>
        <v>29</v>
      </c>
      <c r="N1955" t="b">
        <v>1</v>
      </c>
      <c r="O1955">
        <v>147</v>
      </c>
      <c r="P1955" t="b">
        <v>1</v>
      </c>
      <c r="Q1955" s="6">
        <f>+E1955/D1955</f>
        <v>2.2594666666666665</v>
      </c>
      <c r="R1955" s="9">
        <f>IF(O1955&gt;0,E1955/O1955,0)</f>
        <v>230.55782312925169</v>
      </c>
      <c r="S1955" t="s">
        <v>8295</v>
      </c>
      <c r="T1955" t="s">
        <v>8318</v>
      </c>
      <c r="U1955" t="s">
        <v>8348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15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>(((I1956/60)/60)/24)+DATE(1970,1,1)</f>
        <v>42441.208333333328</v>
      </c>
      <c r="K1956">
        <v>1453730176</v>
      </c>
      <c r="L1956" s="13">
        <f>(((K1956/60)/60)/24)+DATE(1970,1,1)</f>
        <v>42394.580740740741</v>
      </c>
      <c r="M1956" s="30">
        <f t="shared" si="30"/>
        <v>47</v>
      </c>
      <c r="N1956" t="b">
        <v>1</v>
      </c>
      <c r="O1956">
        <v>415</v>
      </c>
      <c r="P1956" t="b">
        <v>1</v>
      </c>
      <c r="Q1956" s="6">
        <f>+E1956/D1956</f>
        <v>6.9894800000000004</v>
      </c>
      <c r="R1956" s="9">
        <f>IF(O1956&gt;0,E1956/O1956,0)</f>
        <v>842.10602409638557</v>
      </c>
      <c r="S1956" t="s">
        <v>8295</v>
      </c>
      <c r="T1956" t="s">
        <v>8318</v>
      </c>
      <c r="U1956" t="s">
        <v>8348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15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>(((I1957/60)/60)/24)+DATE(1970,1,1)</f>
        <v>41052.791666666664</v>
      </c>
      <c r="K1957">
        <v>1334989881</v>
      </c>
      <c r="L1957" s="13">
        <f>(((K1957/60)/60)/24)+DATE(1970,1,1)</f>
        <v>41020.271770833337</v>
      </c>
      <c r="M1957" s="30">
        <f t="shared" si="30"/>
        <v>33</v>
      </c>
      <c r="N1957" t="b">
        <v>1</v>
      </c>
      <c r="O1957">
        <v>290</v>
      </c>
      <c r="P1957" t="b">
        <v>1</v>
      </c>
      <c r="Q1957" s="6">
        <f>+E1957/D1957</f>
        <v>3.9859528571428569</v>
      </c>
      <c r="R1957" s="9">
        <f>IF(O1957&gt;0,E1957/O1957,0)</f>
        <v>577.27593103448271</v>
      </c>
      <c r="S1957" t="s">
        <v>8295</v>
      </c>
      <c r="T1957" t="s">
        <v>8318</v>
      </c>
      <c r="U1957" t="s">
        <v>8348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15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>(((I1958/60)/60)/24)+DATE(1970,1,1)</f>
        <v>42112.882002314815</v>
      </c>
      <c r="K1958">
        <v>1425507005</v>
      </c>
      <c r="L1958" s="13">
        <f>(((K1958/60)/60)/24)+DATE(1970,1,1)</f>
        <v>42067.923668981486</v>
      </c>
      <c r="M1958" s="30">
        <f t="shared" si="30"/>
        <v>45</v>
      </c>
      <c r="N1958" t="b">
        <v>1</v>
      </c>
      <c r="O1958">
        <v>365</v>
      </c>
      <c r="P1958" t="b">
        <v>1</v>
      </c>
      <c r="Q1958" s="6">
        <f>+E1958/D1958</f>
        <v>2.9403333333333332</v>
      </c>
      <c r="R1958" s="9">
        <f>IF(O1958&gt;0,E1958/O1958,0)</f>
        <v>483.34246575342468</v>
      </c>
      <c r="S1958" t="s">
        <v>8295</v>
      </c>
      <c r="T1958" t="s">
        <v>8318</v>
      </c>
      <c r="U1958" t="s">
        <v>8348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15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>(((I1959/60)/60)/24)+DATE(1970,1,1)</f>
        <v>41209.098530092589</v>
      </c>
      <c r="K1959">
        <v>1348712513</v>
      </c>
      <c r="L1959" s="13">
        <f>(((K1959/60)/60)/24)+DATE(1970,1,1)</f>
        <v>41179.098530092589</v>
      </c>
      <c r="M1959" s="30">
        <f t="shared" si="30"/>
        <v>30</v>
      </c>
      <c r="N1959" t="b">
        <v>1</v>
      </c>
      <c r="O1959">
        <v>660</v>
      </c>
      <c r="P1959" t="b">
        <v>1</v>
      </c>
      <c r="Q1959" s="6">
        <f>+E1959/D1959</f>
        <v>1.6750470000000002</v>
      </c>
      <c r="R1959" s="9">
        <f>IF(O1959&gt;0,E1959/O1959,0)</f>
        <v>76.138500000000008</v>
      </c>
      <c r="S1959" t="s">
        <v>8295</v>
      </c>
      <c r="T1959" t="s">
        <v>8318</v>
      </c>
      <c r="U1959" t="s">
        <v>8348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15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>(((I1960/60)/60)/24)+DATE(1970,1,1)</f>
        <v>41356.94630787037</v>
      </c>
      <c r="K1960">
        <v>1361490161</v>
      </c>
      <c r="L1960" s="13">
        <f>(((K1960/60)/60)/24)+DATE(1970,1,1)</f>
        <v>41326.987974537034</v>
      </c>
      <c r="M1960" s="30">
        <f t="shared" si="30"/>
        <v>30</v>
      </c>
      <c r="N1960" t="b">
        <v>1</v>
      </c>
      <c r="O1960">
        <v>1356</v>
      </c>
      <c r="P1960" t="b">
        <v>1</v>
      </c>
      <c r="Q1960" s="6">
        <f>+E1960/D1960</f>
        <v>14.355717142857143</v>
      </c>
      <c r="R1960" s="9">
        <f>IF(O1960&gt;0,E1960/O1960,0)</f>
        <v>74.107684365781708</v>
      </c>
      <c r="S1960" t="s">
        <v>8295</v>
      </c>
      <c r="T1960" t="s">
        <v>8318</v>
      </c>
      <c r="U1960" t="s">
        <v>8348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15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>(((I1961/60)/60)/24)+DATE(1970,1,1)</f>
        <v>41913</v>
      </c>
      <c r="K1961">
        <v>1408565860</v>
      </c>
      <c r="L1961" s="13">
        <f>(((K1961/60)/60)/24)+DATE(1970,1,1)</f>
        <v>41871.845601851855</v>
      </c>
      <c r="M1961" s="30">
        <f t="shared" si="30"/>
        <v>41</v>
      </c>
      <c r="N1961" t="b">
        <v>1</v>
      </c>
      <c r="O1961">
        <v>424</v>
      </c>
      <c r="P1961" t="b">
        <v>1</v>
      </c>
      <c r="Q1961" s="6">
        <f>+E1961/D1961</f>
        <v>1.5673440000000001</v>
      </c>
      <c r="R1961" s="9">
        <f>IF(O1961&gt;0,E1961/O1961,0)</f>
        <v>36.965660377358489</v>
      </c>
      <c r="S1961" t="s">
        <v>8295</v>
      </c>
      <c r="T1961" t="s">
        <v>8318</v>
      </c>
      <c r="U1961" t="s">
        <v>8348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15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>(((I1962/60)/60)/24)+DATE(1970,1,1)</f>
        <v>41994.362743055557</v>
      </c>
      <c r="K1962">
        <v>1416559341</v>
      </c>
      <c r="L1962" s="13">
        <f>(((K1962/60)/60)/24)+DATE(1970,1,1)</f>
        <v>41964.362743055557</v>
      </c>
      <c r="M1962" s="30">
        <f t="shared" si="30"/>
        <v>30</v>
      </c>
      <c r="N1962" t="b">
        <v>1</v>
      </c>
      <c r="O1962">
        <v>33</v>
      </c>
      <c r="P1962" t="b">
        <v>1</v>
      </c>
      <c r="Q1962" s="6">
        <f>+E1962/D1962</f>
        <v>1.1790285714285715</v>
      </c>
      <c r="R1962" s="9">
        <f>IF(O1962&gt;0,E1962/O1962,0)</f>
        <v>2500.969696969697</v>
      </c>
      <c r="S1962" t="s">
        <v>8295</v>
      </c>
      <c r="T1962" t="s">
        <v>8318</v>
      </c>
      <c r="U1962" t="s">
        <v>8348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15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>(((I1963/60)/60)/24)+DATE(1970,1,1)</f>
        <v>41188.165972222225</v>
      </c>
      <c r="K1963">
        <v>1346042417</v>
      </c>
      <c r="L1963" s="13">
        <f>(((K1963/60)/60)/24)+DATE(1970,1,1)</f>
        <v>41148.194641203707</v>
      </c>
      <c r="M1963" s="30">
        <f t="shared" si="30"/>
        <v>40</v>
      </c>
      <c r="N1963" t="b">
        <v>1</v>
      </c>
      <c r="O1963">
        <v>1633</v>
      </c>
      <c r="P1963" t="b">
        <v>1</v>
      </c>
      <c r="Q1963" s="6">
        <f>+E1963/D1963</f>
        <v>11.053811999999999</v>
      </c>
      <c r="R1963" s="9">
        <f>IF(O1963&gt;0,E1963/O1963,0)</f>
        <v>67.690214329454989</v>
      </c>
      <c r="S1963" t="s">
        <v>8295</v>
      </c>
      <c r="T1963" t="s">
        <v>8318</v>
      </c>
      <c r="U1963" t="s">
        <v>8348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15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>(((I1964/60)/60)/24)+DATE(1970,1,1)</f>
        <v>41772.780509259261</v>
      </c>
      <c r="K1964">
        <v>1397414636</v>
      </c>
      <c r="L1964" s="13">
        <f>(((K1964/60)/60)/24)+DATE(1970,1,1)</f>
        <v>41742.780509259261</v>
      </c>
      <c r="M1964" s="30">
        <f t="shared" si="30"/>
        <v>30</v>
      </c>
      <c r="N1964" t="b">
        <v>1</v>
      </c>
      <c r="O1964">
        <v>306</v>
      </c>
      <c r="P1964" t="b">
        <v>1</v>
      </c>
      <c r="Q1964" s="6">
        <f>+E1964/D1964</f>
        <v>1.9292499999999999</v>
      </c>
      <c r="R1964" s="9">
        <f>IF(O1964&gt;0,E1964/O1964,0)</f>
        <v>63.04738562091503</v>
      </c>
      <c r="S1964" t="s">
        <v>8295</v>
      </c>
      <c r="T1964" t="s">
        <v>8318</v>
      </c>
      <c r="U1964" t="s">
        <v>8348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1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>(((I1965/60)/60)/24)+DATE(1970,1,1)</f>
        <v>41898.429791666669</v>
      </c>
      <c r="K1965">
        <v>1407838734</v>
      </c>
      <c r="L1965" s="13">
        <f>(((K1965/60)/60)/24)+DATE(1970,1,1)</f>
        <v>41863.429791666669</v>
      </c>
      <c r="M1965" s="30">
        <f t="shared" si="30"/>
        <v>35</v>
      </c>
      <c r="N1965" t="b">
        <v>1</v>
      </c>
      <c r="O1965">
        <v>205</v>
      </c>
      <c r="P1965" t="b">
        <v>1</v>
      </c>
      <c r="Q1965" s="6">
        <f>+E1965/D1965</f>
        <v>1.268842105263158</v>
      </c>
      <c r="R1965" s="9">
        <f>IF(O1965&gt;0,E1965/O1965,0)</f>
        <v>117.6</v>
      </c>
      <c r="S1965" t="s">
        <v>8295</v>
      </c>
      <c r="T1965" t="s">
        <v>8318</v>
      </c>
      <c r="U1965" t="s">
        <v>8348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15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>(((I1966/60)/60)/24)+DATE(1970,1,1)</f>
        <v>42482.272824074069</v>
      </c>
      <c r="K1966">
        <v>1458714772</v>
      </c>
      <c r="L1966" s="13">
        <f>(((K1966/60)/60)/24)+DATE(1970,1,1)</f>
        <v>42452.272824074069</v>
      </c>
      <c r="M1966" s="30">
        <f t="shared" si="30"/>
        <v>30</v>
      </c>
      <c r="N1966" t="b">
        <v>1</v>
      </c>
      <c r="O1966">
        <v>1281</v>
      </c>
      <c r="P1966" t="b">
        <v>1</v>
      </c>
      <c r="Q1966" s="6">
        <f>+E1966/D1966</f>
        <v>2.5957748878923765</v>
      </c>
      <c r="R1966" s="9">
        <f>IF(O1966&gt;0,E1966/O1966,0)</f>
        <v>180.75185011709601</v>
      </c>
      <c r="S1966" t="s">
        <v>8295</v>
      </c>
      <c r="T1966" t="s">
        <v>8318</v>
      </c>
      <c r="U1966" t="s">
        <v>8348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15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>(((I1967/60)/60)/24)+DATE(1970,1,1)</f>
        <v>40920.041666666664</v>
      </c>
      <c r="K1967">
        <v>1324433310</v>
      </c>
      <c r="L1967" s="13">
        <f>(((K1967/60)/60)/24)+DATE(1970,1,1)</f>
        <v>40898.089236111111</v>
      </c>
      <c r="M1967" s="30">
        <f t="shared" si="30"/>
        <v>22</v>
      </c>
      <c r="N1967" t="b">
        <v>1</v>
      </c>
      <c r="O1967">
        <v>103</v>
      </c>
      <c r="P1967" t="b">
        <v>1</v>
      </c>
      <c r="Q1967" s="6">
        <f>+E1967/D1967</f>
        <v>2.6227999999999998</v>
      </c>
      <c r="R1967" s="9">
        <f>IF(O1967&gt;0,E1967/O1967,0)</f>
        <v>127.32038834951456</v>
      </c>
      <c r="S1967" t="s">
        <v>8295</v>
      </c>
      <c r="T1967" t="s">
        <v>8318</v>
      </c>
      <c r="U1967" t="s">
        <v>8348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15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>(((I1968/60)/60)/24)+DATE(1970,1,1)</f>
        <v>41865.540486111109</v>
      </c>
      <c r="K1968">
        <v>1405429098</v>
      </c>
      <c r="L1968" s="13">
        <f>(((K1968/60)/60)/24)+DATE(1970,1,1)</f>
        <v>41835.540486111109</v>
      </c>
      <c r="M1968" s="30">
        <f t="shared" si="30"/>
        <v>30</v>
      </c>
      <c r="N1968" t="b">
        <v>1</v>
      </c>
      <c r="O1968">
        <v>1513</v>
      </c>
      <c r="P1968" t="b">
        <v>1</v>
      </c>
      <c r="Q1968" s="6">
        <f>+E1968/D1968</f>
        <v>2.0674309000000002</v>
      </c>
      <c r="R1968" s="9">
        <f>IF(O1968&gt;0,E1968/O1968,0)</f>
        <v>136.6444745538665</v>
      </c>
      <c r="S1968" t="s">
        <v>8295</v>
      </c>
      <c r="T1968" t="s">
        <v>8318</v>
      </c>
      <c r="U1968" t="s">
        <v>8348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15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>(((I1969/60)/60)/24)+DATE(1970,1,1)</f>
        <v>41760.663530092592</v>
      </c>
      <c r="K1969">
        <v>1396367729</v>
      </c>
      <c r="L1969" s="13">
        <f>(((K1969/60)/60)/24)+DATE(1970,1,1)</f>
        <v>41730.663530092592</v>
      </c>
      <c r="M1969" s="30">
        <f t="shared" si="30"/>
        <v>30</v>
      </c>
      <c r="N1969" t="b">
        <v>1</v>
      </c>
      <c r="O1969">
        <v>405</v>
      </c>
      <c r="P1969" t="b">
        <v>1</v>
      </c>
      <c r="Q1969" s="6">
        <f>+E1969/D1969</f>
        <v>3.7012999999999998</v>
      </c>
      <c r="R1969" s="9">
        <f>IF(O1969&gt;0,E1969/O1969,0)</f>
        <v>182.78024691358024</v>
      </c>
      <c r="S1969" t="s">
        <v>8295</v>
      </c>
      <c r="T1969" t="s">
        <v>8318</v>
      </c>
      <c r="U1969" t="s">
        <v>8348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15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>(((I1970/60)/60)/24)+DATE(1970,1,1)</f>
        <v>42707.628645833334</v>
      </c>
      <c r="K1970">
        <v>1478095515</v>
      </c>
      <c r="L1970" s="13">
        <f>(((K1970/60)/60)/24)+DATE(1970,1,1)</f>
        <v>42676.586979166663</v>
      </c>
      <c r="M1970" s="30">
        <f t="shared" si="30"/>
        <v>31</v>
      </c>
      <c r="N1970" t="b">
        <v>1</v>
      </c>
      <c r="O1970">
        <v>510</v>
      </c>
      <c r="P1970" t="b">
        <v>1</v>
      </c>
      <c r="Q1970" s="6">
        <f>+E1970/D1970</f>
        <v>2.8496600000000001</v>
      </c>
      <c r="R1970" s="9">
        <f>IF(O1970&gt;0,E1970/O1970,0)</f>
        <v>279.37843137254902</v>
      </c>
      <c r="S1970" t="s">
        <v>8295</v>
      </c>
      <c r="T1970" t="s">
        <v>8318</v>
      </c>
      <c r="U1970" t="s">
        <v>8348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15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>(((I1971/60)/60)/24)+DATE(1970,1,1)</f>
        <v>42587.792453703703</v>
      </c>
      <c r="K1971">
        <v>1467831668</v>
      </c>
      <c r="L1971" s="13">
        <f>(((K1971/60)/60)/24)+DATE(1970,1,1)</f>
        <v>42557.792453703703</v>
      </c>
      <c r="M1971" s="30">
        <f t="shared" si="30"/>
        <v>30</v>
      </c>
      <c r="N1971" t="b">
        <v>1</v>
      </c>
      <c r="O1971">
        <v>1887</v>
      </c>
      <c r="P1971" t="b">
        <v>1</v>
      </c>
      <c r="Q1971" s="6">
        <f>+E1971/D1971</f>
        <v>5.7907999999999999</v>
      </c>
      <c r="R1971" s="9">
        <f>IF(O1971&gt;0,E1971/O1971,0)</f>
        <v>61.375728669846318</v>
      </c>
      <c r="S1971" t="s">
        <v>8295</v>
      </c>
      <c r="T1971" t="s">
        <v>8318</v>
      </c>
      <c r="U1971" t="s">
        <v>8348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15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>(((I1972/60)/60)/24)+DATE(1970,1,1)</f>
        <v>41384.151631944449</v>
      </c>
      <c r="K1972">
        <v>1361248701</v>
      </c>
      <c r="L1972" s="13">
        <f>(((K1972/60)/60)/24)+DATE(1970,1,1)</f>
        <v>41324.193298611113</v>
      </c>
      <c r="M1972" s="30">
        <f t="shared" si="30"/>
        <v>60</v>
      </c>
      <c r="N1972" t="b">
        <v>1</v>
      </c>
      <c r="O1972">
        <v>701</v>
      </c>
      <c r="P1972" t="b">
        <v>1</v>
      </c>
      <c r="Q1972" s="6">
        <f>+E1972/D1972</f>
        <v>11.318</v>
      </c>
      <c r="R1972" s="9">
        <f>IF(O1972&gt;0,E1972/O1972,0)</f>
        <v>80.727532097004286</v>
      </c>
      <c r="S1972" t="s">
        <v>8295</v>
      </c>
      <c r="T1972" t="s">
        <v>8318</v>
      </c>
      <c r="U1972" t="s">
        <v>8348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15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>(((I1973/60)/60)/24)+DATE(1970,1,1)</f>
        <v>41593.166666666664</v>
      </c>
      <c r="K1973">
        <v>1381752061</v>
      </c>
      <c r="L1973" s="13">
        <f>(((K1973/60)/60)/24)+DATE(1970,1,1)</f>
        <v>41561.500706018516</v>
      </c>
      <c r="M1973" s="30">
        <f t="shared" si="30"/>
        <v>32</v>
      </c>
      <c r="N1973" t="b">
        <v>1</v>
      </c>
      <c r="O1973">
        <v>3863</v>
      </c>
      <c r="P1973" t="b">
        <v>1</v>
      </c>
      <c r="Q1973" s="6">
        <f>+E1973/D1973</f>
        <v>2.6302771750000002</v>
      </c>
      <c r="R1973" s="9">
        <f>IF(O1973&gt;0,E1973/O1973,0)</f>
        <v>272.35590732591254</v>
      </c>
      <c r="S1973" t="s">
        <v>8295</v>
      </c>
      <c r="T1973" t="s">
        <v>8318</v>
      </c>
      <c r="U1973" t="s">
        <v>8348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15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>(((I1974/60)/60)/24)+DATE(1970,1,1)</f>
        <v>41231.053749999999</v>
      </c>
      <c r="K1974">
        <v>1350605844</v>
      </c>
      <c r="L1974" s="13">
        <f>(((K1974/60)/60)/24)+DATE(1970,1,1)</f>
        <v>41201.012083333335</v>
      </c>
      <c r="M1974" s="30">
        <f t="shared" si="30"/>
        <v>30</v>
      </c>
      <c r="N1974" t="b">
        <v>1</v>
      </c>
      <c r="O1974">
        <v>238</v>
      </c>
      <c r="P1974" t="b">
        <v>1</v>
      </c>
      <c r="Q1974" s="6">
        <f>+E1974/D1974</f>
        <v>6.7447999999999997</v>
      </c>
      <c r="R1974" s="9">
        <f>IF(O1974&gt;0,E1974/O1974,0)</f>
        <v>70.848739495798313</v>
      </c>
      <c r="S1974" t="s">
        <v>8295</v>
      </c>
      <c r="T1974" t="s">
        <v>8318</v>
      </c>
      <c r="U1974" t="s">
        <v>8348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1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>(((I1975/60)/60)/24)+DATE(1970,1,1)</f>
        <v>42588.291666666672</v>
      </c>
      <c r="K1975">
        <v>1467134464</v>
      </c>
      <c r="L1975" s="13">
        <f>(((K1975/60)/60)/24)+DATE(1970,1,1)</f>
        <v>42549.722962962958</v>
      </c>
      <c r="M1975" s="30">
        <f t="shared" si="30"/>
        <v>39</v>
      </c>
      <c r="N1975" t="b">
        <v>1</v>
      </c>
      <c r="O1975">
        <v>2051</v>
      </c>
      <c r="P1975" t="b">
        <v>1</v>
      </c>
      <c r="Q1975" s="6">
        <f>+E1975/D1975</f>
        <v>2.5683081313131315</v>
      </c>
      <c r="R1975" s="9">
        <f>IF(O1975&gt;0,E1975/O1975,0)</f>
        <v>247.94003412969283</v>
      </c>
      <c r="S1975" t="s">
        <v>8295</v>
      </c>
      <c r="T1975" t="s">
        <v>8318</v>
      </c>
      <c r="U1975" t="s">
        <v>8348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15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>(((I1976/60)/60)/24)+DATE(1970,1,1)</f>
        <v>41505.334131944444</v>
      </c>
      <c r="K1976">
        <v>1371715269</v>
      </c>
      <c r="L1976" s="13">
        <f>(((K1976/60)/60)/24)+DATE(1970,1,1)</f>
        <v>41445.334131944444</v>
      </c>
      <c r="M1976" s="30">
        <f t="shared" si="30"/>
        <v>60</v>
      </c>
      <c r="N1976" t="b">
        <v>1</v>
      </c>
      <c r="O1976">
        <v>402</v>
      </c>
      <c r="P1976" t="b">
        <v>1</v>
      </c>
      <c r="Q1976" s="6">
        <f>+E1976/D1976</f>
        <v>3.7549600000000001</v>
      </c>
      <c r="R1976" s="9">
        <f>IF(O1976&gt;0,E1976/O1976,0)</f>
        <v>186.81393034825871</v>
      </c>
      <c r="S1976" t="s">
        <v>8295</v>
      </c>
      <c r="T1976" t="s">
        <v>8318</v>
      </c>
      <c r="U1976" t="s">
        <v>8348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15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>(((I1977/60)/60)/24)+DATE(1970,1,1)</f>
        <v>41343.755219907405</v>
      </c>
      <c r="K1977">
        <v>1360346851</v>
      </c>
      <c r="L1977" s="13">
        <f>(((K1977/60)/60)/24)+DATE(1970,1,1)</f>
        <v>41313.755219907405</v>
      </c>
      <c r="M1977" s="30">
        <f t="shared" si="30"/>
        <v>30</v>
      </c>
      <c r="N1977" t="b">
        <v>1</v>
      </c>
      <c r="O1977">
        <v>253</v>
      </c>
      <c r="P1977" t="b">
        <v>1</v>
      </c>
      <c r="Q1977" s="6">
        <f>+E1977/D1977</f>
        <v>2.0870837499999997</v>
      </c>
      <c r="R1977" s="9">
        <f>IF(O1977&gt;0,E1977/O1977,0)</f>
        <v>131.98948616600788</v>
      </c>
      <c r="S1977" t="s">
        <v>8295</v>
      </c>
      <c r="T1977" t="s">
        <v>8318</v>
      </c>
      <c r="U1977" t="s">
        <v>8348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15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>(((I1978/60)/60)/24)+DATE(1970,1,1)</f>
        <v>41468.899594907409</v>
      </c>
      <c r="K1978">
        <v>1371159325</v>
      </c>
      <c r="L1978" s="13">
        <f>(((K1978/60)/60)/24)+DATE(1970,1,1)</f>
        <v>41438.899594907409</v>
      </c>
      <c r="M1978" s="30">
        <f t="shared" si="30"/>
        <v>30</v>
      </c>
      <c r="N1978" t="b">
        <v>1</v>
      </c>
      <c r="O1978">
        <v>473</v>
      </c>
      <c r="P1978" t="b">
        <v>1</v>
      </c>
      <c r="Q1978" s="6">
        <f>+E1978/D1978</f>
        <v>3.4660000000000002</v>
      </c>
      <c r="R1978" s="9">
        <f>IF(O1978&gt;0,E1978/O1978,0)</f>
        <v>29.310782241014799</v>
      </c>
      <c r="S1978" t="s">
        <v>8295</v>
      </c>
      <c r="T1978" t="s">
        <v>8318</v>
      </c>
      <c r="U1978" t="s">
        <v>8348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15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>(((I1979/60)/60)/24)+DATE(1970,1,1)</f>
        <v>42357.332638888889</v>
      </c>
      <c r="K1979">
        <v>1446527540</v>
      </c>
      <c r="L1979" s="13">
        <f>(((K1979/60)/60)/24)+DATE(1970,1,1)</f>
        <v>42311.216898148152</v>
      </c>
      <c r="M1979" s="30">
        <f t="shared" si="30"/>
        <v>46</v>
      </c>
      <c r="N1979" t="b">
        <v>1</v>
      </c>
      <c r="O1979">
        <v>821</v>
      </c>
      <c r="P1979" t="b">
        <v>1</v>
      </c>
      <c r="Q1979" s="6">
        <f>+E1979/D1979</f>
        <v>4.0232999999999999</v>
      </c>
      <c r="R1979" s="9">
        <f>IF(O1979&gt;0,E1979/O1979,0)</f>
        <v>245.02436053593178</v>
      </c>
      <c r="S1979" t="s">
        <v>8295</v>
      </c>
      <c r="T1979" t="s">
        <v>8318</v>
      </c>
      <c r="U1979" t="s">
        <v>8348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15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>(((I1980/60)/60)/24)+DATE(1970,1,1)</f>
        <v>41072.291666666664</v>
      </c>
      <c r="K1980">
        <v>1336627492</v>
      </c>
      <c r="L1980" s="13">
        <f>(((K1980/60)/60)/24)+DATE(1970,1,1)</f>
        <v>41039.225601851853</v>
      </c>
      <c r="M1980" s="30">
        <f t="shared" si="30"/>
        <v>33</v>
      </c>
      <c r="N1980" t="b">
        <v>1</v>
      </c>
      <c r="O1980">
        <v>388</v>
      </c>
      <c r="P1980" t="b">
        <v>1</v>
      </c>
      <c r="Q1980" s="6">
        <f>+E1980/D1980</f>
        <v>10.2684514</v>
      </c>
      <c r="R1980" s="9">
        <f>IF(O1980&gt;0,E1980/O1980,0)</f>
        <v>1323.2540463917526</v>
      </c>
      <c r="S1980" t="s">
        <v>8295</v>
      </c>
      <c r="T1980" t="s">
        <v>8318</v>
      </c>
      <c r="U1980" t="s">
        <v>8348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15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>(((I1981/60)/60)/24)+DATE(1970,1,1)</f>
        <v>42327.207638888889</v>
      </c>
      <c r="K1981">
        <v>1444734146</v>
      </c>
      <c r="L1981" s="13">
        <f>(((K1981/60)/60)/24)+DATE(1970,1,1)</f>
        <v>42290.460023148145</v>
      </c>
      <c r="M1981" s="30">
        <f t="shared" si="30"/>
        <v>37</v>
      </c>
      <c r="N1981" t="b">
        <v>1</v>
      </c>
      <c r="O1981">
        <v>813</v>
      </c>
      <c r="P1981" t="b">
        <v>1</v>
      </c>
      <c r="Q1981" s="6">
        <f>+E1981/D1981</f>
        <v>1.14901155</v>
      </c>
      <c r="R1981" s="9">
        <f>IF(O1981&gt;0,E1981/O1981,0)</f>
        <v>282.65966789667897</v>
      </c>
      <c r="S1981" t="s">
        <v>8295</v>
      </c>
      <c r="T1981" t="s">
        <v>8318</v>
      </c>
      <c r="U1981" t="s">
        <v>8348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15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>(((I1982/60)/60)/24)+DATE(1970,1,1)</f>
        <v>42463.500717592593</v>
      </c>
      <c r="K1982">
        <v>1456232462</v>
      </c>
      <c r="L1982" s="13">
        <f>(((K1982/60)/60)/24)+DATE(1970,1,1)</f>
        <v>42423.542384259257</v>
      </c>
      <c r="M1982" s="30">
        <f t="shared" si="30"/>
        <v>40</v>
      </c>
      <c r="N1982" t="b">
        <v>1</v>
      </c>
      <c r="O1982">
        <v>1945</v>
      </c>
      <c r="P1982" t="b">
        <v>1</v>
      </c>
      <c r="Q1982" s="6">
        <f>+E1982/D1982</f>
        <v>3.5482402000000004</v>
      </c>
      <c r="R1982" s="9">
        <f>IF(O1982&gt;0,E1982/O1982,0)</f>
        <v>91.214401028277635</v>
      </c>
      <c r="S1982" t="s">
        <v>8295</v>
      </c>
      <c r="T1982" t="s">
        <v>8318</v>
      </c>
      <c r="U1982" t="s">
        <v>8348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15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>(((I1983/60)/60)/24)+DATE(1970,1,1)</f>
        <v>41829.725289351853</v>
      </c>
      <c r="K1983">
        <v>1402334665</v>
      </c>
      <c r="L1983" s="13">
        <f>(((K1983/60)/60)/24)+DATE(1970,1,1)</f>
        <v>41799.725289351853</v>
      </c>
      <c r="M1983" s="30">
        <f t="shared" si="30"/>
        <v>30</v>
      </c>
      <c r="N1983" t="b">
        <v>0</v>
      </c>
      <c r="O1983">
        <v>12</v>
      </c>
      <c r="P1983" t="b">
        <v>0</v>
      </c>
      <c r="Q1983" s="6">
        <f>+E1983/D1983</f>
        <v>5.0799999999999998E-2</v>
      </c>
      <c r="R1983" s="9">
        <f>IF(O1983&gt;0,E1983/O1983,0)</f>
        <v>31.75</v>
      </c>
      <c r="S1983" t="s">
        <v>8296</v>
      </c>
      <c r="T1983" t="s">
        <v>8337</v>
      </c>
      <c r="U1983" t="s">
        <v>8349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15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>(((I1984/60)/60)/24)+DATE(1970,1,1)</f>
        <v>42708.628321759257</v>
      </c>
      <c r="K1984">
        <v>1478268287</v>
      </c>
      <c r="L1984" s="13">
        <f>(((K1984/60)/60)/24)+DATE(1970,1,1)</f>
        <v>42678.586655092593</v>
      </c>
      <c r="M1984" s="30">
        <f t="shared" si="30"/>
        <v>30</v>
      </c>
      <c r="N1984" t="b">
        <v>0</v>
      </c>
      <c r="O1984">
        <v>0</v>
      </c>
      <c r="P1984" t="b">
        <v>0</v>
      </c>
      <c r="Q1984" s="6">
        <f>+E1984/D1984</f>
        <v>0</v>
      </c>
      <c r="R1984" s="9">
        <f>IF(O1984&gt;0,E1984/O1984,0)</f>
        <v>0</v>
      </c>
      <c r="S1984" t="s">
        <v>8296</v>
      </c>
      <c r="T1984" t="s">
        <v>8337</v>
      </c>
      <c r="U1984" t="s">
        <v>8349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1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>(((I1985/60)/60)/24)+DATE(1970,1,1)</f>
        <v>42615.291666666672</v>
      </c>
      <c r="K1985">
        <v>1470874618</v>
      </c>
      <c r="L1985" s="13">
        <f>(((K1985/60)/60)/24)+DATE(1970,1,1)</f>
        <v>42593.011782407411</v>
      </c>
      <c r="M1985" s="30">
        <f t="shared" si="30"/>
        <v>22</v>
      </c>
      <c r="N1985" t="b">
        <v>0</v>
      </c>
      <c r="O1985">
        <v>16</v>
      </c>
      <c r="P1985" t="b">
        <v>0</v>
      </c>
      <c r="Q1985" s="6">
        <f>+E1985/D1985</f>
        <v>4.2999999999999997E-2</v>
      </c>
      <c r="R1985" s="9">
        <f>IF(O1985&gt;0,E1985/O1985,0)</f>
        <v>88.6875</v>
      </c>
      <c r="S1985" t="s">
        <v>8296</v>
      </c>
      <c r="T1985" t="s">
        <v>8337</v>
      </c>
      <c r="U1985" t="s">
        <v>8349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15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>(((I1986/60)/60)/24)+DATE(1970,1,1)</f>
        <v>41973.831956018519</v>
      </c>
      <c r="K1986">
        <v>1412189881</v>
      </c>
      <c r="L1986" s="13">
        <f>(((K1986/60)/60)/24)+DATE(1970,1,1)</f>
        <v>41913.790289351848</v>
      </c>
      <c r="M1986" s="30">
        <f t="shared" si="30"/>
        <v>60</v>
      </c>
      <c r="N1986" t="b">
        <v>0</v>
      </c>
      <c r="O1986">
        <v>7</v>
      </c>
      <c r="P1986" t="b">
        <v>0</v>
      </c>
      <c r="Q1986" s="6">
        <f>+E1986/D1986</f>
        <v>0.21146666666666666</v>
      </c>
      <c r="R1986" s="9">
        <f>IF(O1986&gt;0,E1986/O1986,0)</f>
        <v>453.14285714285717</v>
      </c>
      <c r="S1986" t="s">
        <v>8296</v>
      </c>
      <c r="T1986" t="s">
        <v>8337</v>
      </c>
      <c r="U1986" t="s">
        <v>8349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15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>(((I1987/60)/60)/24)+DATE(1970,1,1)</f>
        <v>42584.958333333328</v>
      </c>
      <c r="K1987">
        <v>1467650771</v>
      </c>
      <c r="L1987" s="13">
        <f>(((K1987/60)/60)/24)+DATE(1970,1,1)</f>
        <v>42555.698738425926</v>
      </c>
      <c r="M1987" s="30">
        <f t="shared" ref="M1987:M2050" si="31">ROUND(+J1987-L1987,0)</f>
        <v>29</v>
      </c>
      <c r="N1987" t="b">
        <v>0</v>
      </c>
      <c r="O1987">
        <v>4</v>
      </c>
      <c r="P1987" t="b">
        <v>0</v>
      </c>
      <c r="Q1987" s="6">
        <f>+E1987/D1987</f>
        <v>3.1875000000000001E-2</v>
      </c>
      <c r="R1987" s="9">
        <f>IF(O1987&gt;0,E1987/O1987,0)</f>
        <v>12.75</v>
      </c>
      <c r="S1987" t="s">
        <v>8296</v>
      </c>
      <c r="T1987" t="s">
        <v>8337</v>
      </c>
      <c r="U1987" t="s">
        <v>8349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15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>(((I1988/60)/60)/24)+DATE(1970,1,1)</f>
        <v>42443.392164351855</v>
      </c>
      <c r="K1988">
        <v>1455359083</v>
      </c>
      <c r="L1988" s="13">
        <f>(((K1988/60)/60)/24)+DATE(1970,1,1)</f>
        <v>42413.433831018512</v>
      </c>
      <c r="M1988" s="30">
        <f t="shared" si="31"/>
        <v>30</v>
      </c>
      <c r="N1988" t="b">
        <v>0</v>
      </c>
      <c r="O1988">
        <v>1</v>
      </c>
      <c r="P1988" t="b">
        <v>0</v>
      </c>
      <c r="Q1988" s="6">
        <f>+E1988/D1988</f>
        <v>5.0000000000000001E-4</v>
      </c>
      <c r="R1988" s="9">
        <f>IF(O1988&gt;0,E1988/O1988,0)</f>
        <v>1</v>
      </c>
      <c r="S1988" t="s">
        <v>8296</v>
      </c>
      <c r="T1988" t="s">
        <v>8337</v>
      </c>
      <c r="U1988" t="s">
        <v>8349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15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>(((I1989/60)/60)/24)+DATE(1970,1,1)</f>
        <v>42064.639768518522</v>
      </c>
      <c r="K1989">
        <v>1422631276</v>
      </c>
      <c r="L1989" s="13">
        <f>(((K1989/60)/60)/24)+DATE(1970,1,1)</f>
        <v>42034.639768518522</v>
      </c>
      <c r="M1989" s="30">
        <f t="shared" si="31"/>
        <v>30</v>
      </c>
      <c r="N1989" t="b">
        <v>0</v>
      </c>
      <c r="O1989">
        <v>28</v>
      </c>
      <c r="P1989" t="b">
        <v>0</v>
      </c>
      <c r="Q1989" s="6">
        <f>+E1989/D1989</f>
        <v>0.42472727272727273</v>
      </c>
      <c r="R1989" s="9">
        <f>IF(O1989&gt;0,E1989/O1989,0)</f>
        <v>83.428571428571431</v>
      </c>
      <c r="S1989" t="s">
        <v>8296</v>
      </c>
      <c r="T1989" t="s">
        <v>8337</v>
      </c>
      <c r="U1989" t="s">
        <v>8349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15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>(((I1990/60)/60)/24)+DATE(1970,1,1)</f>
        <v>42236.763217592597</v>
      </c>
      <c r="K1990">
        <v>1437502742</v>
      </c>
      <c r="L1990" s="13">
        <f>(((K1990/60)/60)/24)+DATE(1970,1,1)</f>
        <v>42206.763217592597</v>
      </c>
      <c r="M1990" s="30">
        <f t="shared" si="31"/>
        <v>30</v>
      </c>
      <c r="N1990" t="b">
        <v>0</v>
      </c>
      <c r="O1990">
        <v>1</v>
      </c>
      <c r="P1990" t="b">
        <v>0</v>
      </c>
      <c r="Q1990" s="6">
        <f>+E1990/D1990</f>
        <v>4.1666666666666666E-3</v>
      </c>
      <c r="R1990" s="9">
        <f>IF(O1990&gt;0,E1990/O1990,0)</f>
        <v>25</v>
      </c>
      <c r="S1990" t="s">
        <v>8296</v>
      </c>
      <c r="T1990" t="s">
        <v>8337</v>
      </c>
      <c r="U1990" t="s">
        <v>8349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15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>(((I1991/60)/60)/24)+DATE(1970,1,1)</f>
        <v>42715.680648148147</v>
      </c>
      <c r="K1991">
        <v>1478881208</v>
      </c>
      <c r="L1991" s="13">
        <f>(((K1991/60)/60)/24)+DATE(1970,1,1)</f>
        <v>42685.680648148147</v>
      </c>
      <c r="M1991" s="30">
        <f t="shared" si="31"/>
        <v>30</v>
      </c>
      <c r="N1991" t="b">
        <v>0</v>
      </c>
      <c r="O1991">
        <v>1</v>
      </c>
      <c r="P1991" t="b">
        <v>0</v>
      </c>
      <c r="Q1991" s="6">
        <f>+E1991/D1991</f>
        <v>0.01</v>
      </c>
      <c r="R1991" s="9">
        <f>IF(O1991&gt;0,E1991/O1991,0)</f>
        <v>50</v>
      </c>
      <c r="S1991" t="s">
        <v>8296</v>
      </c>
      <c r="T1991" t="s">
        <v>8337</v>
      </c>
      <c r="U1991" t="s">
        <v>8349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15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>(((I1992/60)/60)/24)+DATE(1970,1,1)</f>
        <v>42413.195972222224</v>
      </c>
      <c r="K1992">
        <v>1454042532</v>
      </c>
      <c r="L1992" s="13">
        <f>(((K1992/60)/60)/24)+DATE(1970,1,1)</f>
        <v>42398.195972222224</v>
      </c>
      <c r="M1992" s="30">
        <f t="shared" si="31"/>
        <v>15</v>
      </c>
      <c r="N1992" t="b">
        <v>0</v>
      </c>
      <c r="O1992">
        <v>5</v>
      </c>
      <c r="P1992" t="b">
        <v>0</v>
      </c>
      <c r="Q1992" s="6">
        <f>+E1992/D1992</f>
        <v>0.16966666666666666</v>
      </c>
      <c r="R1992" s="9">
        <f>IF(O1992&gt;0,E1992/O1992,0)</f>
        <v>101.8</v>
      </c>
      <c r="S1992" t="s">
        <v>8296</v>
      </c>
      <c r="T1992" t="s">
        <v>8337</v>
      </c>
      <c r="U1992" t="s">
        <v>8349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15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>(((I1993/60)/60)/24)+DATE(1970,1,1)</f>
        <v>42188.89335648148</v>
      </c>
      <c r="K1993">
        <v>1434144386</v>
      </c>
      <c r="L1993" s="13">
        <f>(((K1993/60)/60)/24)+DATE(1970,1,1)</f>
        <v>42167.89335648148</v>
      </c>
      <c r="M1993" s="30">
        <f t="shared" si="31"/>
        <v>21</v>
      </c>
      <c r="N1993" t="b">
        <v>0</v>
      </c>
      <c r="O1993">
        <v>3</v>
      </c>
      <c r="P1993" t="b">
        <v>0</v>
      </c>
      <c r="Q1993" s="6">
        <f>+E1993/D1993</f>
        <v>7.0000000000000007E-2</v>
      </c>
      <c r="R1993" s="9">
        <f>IF(O1993&gt;0,E1993/O1993,0)</f>
        <v>46.666666666666664</v>
      </c>
      <c r="S1993" t="s">
        <v>8296</v>
      </c>
      <c r="T1993" t="s">
        <v>8337</v>
      </c>
      <c r="U1993" t="s">
        <v>8349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15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>(((I1994/60)/60)/24)+DATE(1970,1,1)</f>
        <v>42053.143414351856</v>
      </c>
      <c r="K1994">
        <v>1421637991</v>
      </c>
      <c r="L1994" s="13">
        <f>(((K1994/60)/60)/24)+DATE(1970,1,1)</f>
        <v>42023.143414351856</v>
      </c>
      <c r="M1994" s="30">
        <f t="shared" si="31"/>
        <v>30</v>
      </c>
      <c r="N1994" t="b">
        <v>0</v>
      </c>
      <c r="O1994">
        <v>2</v>
      </c>
      <c r="P1994" t="b">
        <v>0</v>
      </c>
      <c r="Q1994" s="6">
        <f>+E1994/D1994</f>
        <v>1.3333333333333333E-3</v>
      </c>
      <c r="R1994" s="9">
        <f>IF(O1994&gt;0,E1994/O1994,0)</f>
        <v>1</v>
      </c>
      <c r="S1994" t="s">
        <v>8296</v>
      </c>
      <c r="T1994" t="s">
        <v>8337</v>
      </c>
      <c r="U1994" t="s">
        <v>8349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1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>(((I1995/60)/60)/24)+DATE(1970,1,1)</f>
        <v>42359.58839120371</v>
      </c>
      <c r="K1995">
        <v>1448114837</v>
      </c>
      <c r="L1995" s="13">
        <f>(((K1995/60)/60)/24)+DATE(1970,1,1)</f>
        <v>42329.58839120371</v>
      </c>
      <c r="M1995" s="30">
        <f t="shared" si="31"/>
        <v>30</v>
      </c>
      <c r="N1995" t="b">
        <v>0</v>
      </c>
      <c r="O1995">
        <v>0</v>
      </c>
      <c r="P1995" t="b">
        <v>0</v>
      </c>
      <c r="Q1995" s="6">
        <f>+E1995/D1995</f>
        <v>0</v>
      </c>
      <c r="R1995" s="9">
        <f>IF(O1995&gt;0,E1995/O1995,0)</f>
        <v>0</v>
      </c>
      <c r="S1995" t="s">
        <v>8296</v>
      </c>
      <c r="T1995" t="s">
        <v>8337</v>
      </c>
      <c r="U1995" t="s">
        <v>8349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15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>(((I1996/60)/60)/24)+DATE(1970,1,1)</f>
        <v>42711.047939814816</v>
      </c>
      <c r="K1996">
        <v>1475885342</v>
      </c>
      <c r="L1996" s="13">
        <f>(((K1996/60)/60)/24)+DATE(1970,1,1)</f>
        <v>42651.006273148145</v>
      </c>
      <c r="M1996" s="30">
        <f t="shared" si="31"/>
        <v>60</v>
      </c>
      <c r="N1996" t="b">
        <v>0</v>
      </c>
      <c r="O1996">
        <v>0</v>
      </c>
      <c r="P1996" t="b">
        <v>0</v>
      </c>
      <c r="Q1996" s="6">
        <f>+E1996/D1996</f>
        <v>0</v>
      </c>
      <c r="R1996" s="9">
        <f>IF(O1996&gt;0,E1996/O1996,0)</f>
        <v>0</v>
      </c>
      <c r="S1996" t="s">
        <v>8296</v>
      </c>
      <c r="T1996" t="s">
        <v>8337</v>
      </c>
      <c r="U1996" t="s">
        <v>8349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15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>(((I1997/60)/60)/24)+DATE(1970,1,1)</f>
        <v>42201.902037037042</v>
      </c>
      <c r="K1997">
        <v>1435354736</v>
      </c>
      <c r="L1997" s="13">
        <f>(((K1997/60)/60)/24)+DATE(1970,1,1)</f>
        <v>42181.902037037042</v>
      </c>
      <c r="M1997" s="30">
        <f t="shared" si="31"/>
        <v>20</v>
      </c>
      <c r="N1997" t="b">
        <v>0</v>
      </c>
      <c r="O1997">
        <v>3</v>
      </c>
      <c r="P1997" t="b">
        <v>0</v>
      </c>
      <c r="Q1997" s="6">
        <f>+E1997/D1997</f>
        <v>7.8E-2</v>
      </c>
      <c r="R1997" s="9">
        <f>IF(O1997&gt;0,E1997/O1997,0)</f>
        <v>26</v>
      </c>
      <c r="S1997" t="s">
        <v>8296</v>
      </c>
      <c r="T1997" t="s">
        <v>8337</v>
      </c>
      <c r="U1997" t="s">
        <v>8349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15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>(((I1998/60)/60)/24)+DATE(1970,1,1)</f>
        <v>41830.819571759261</v>
      </c>
      <c r="K1998">
        <v>1402429211</v>
      </c>
      <c r="L1998" s="13">
        <f>(((K1998/60)/60)/24)+DATE(1970,1,1)</f>
        <v>41800.819571759261</v>
      </c>
      <c r="M1998" s="30">
        <f t="shared" si="31"/>
        <v>30</v>
      </c>
      <c r="N1998" t="b">
        <v>0</v>
      </c>
      <c r="O1998">
        <v>0</v>
      </c>
      <c r="P1998" t="b">
        <v>0</v>
      </c>
      <c r="Q1998" s="6">
        <f>+E1998/D1998</f>
        <v>0</v>
      </c>
      <c r="R1998" s="9">
        <f>IF(O1998&gt;0,E1998/O1998,0)</f>
        <v>0</v>
      </c>
      <c r="S1998" t="s">
        <v>8296</v>
      </c>
      <c r="T1998" t="s">
        <v>8337</v>
      </c>
      <c r="U1998" t="s">
        <v>8349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15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>(((I1999/60)/60)/24)+DATE(1970,1,1)</f>
        <v>41877.930694444447</v>
      </c>
      <c r="K1999">
        <v>1406499612</v>
      </c>
      <c r="L1999" s="13">
        <f>(((K1999/60)/60)/24)+DATE(1970,1,1)</f>
        <v>41847.930694444447</v>
      </c>
      <c r="M1999" s="30">
        <f t="shared" si="31"/>
        <v>30</v>
      </c>
      <c r="N1999" t="b">
        <v>0</v>
      </c>
      <c r="O1999">
        <v>0</v>
      </c>
      <c r="P1999" t="b">
        <v>0</v>
      </c>
      <c r="Q1999" s="6">
        <f>+E1999/D1999</f>
        <v>0</v>
      </c>
      <c r="R1999" s="9">
        <f>IF(O1999&gt;0,E1999/O1999,0)</f>
        <v>0</v>
      </c>
      <c r="S1999" t="s">
        <v>8296</v>
      </c>
      <c r="T1999" t="s">
        <v>8337</v>
      </c>
      <c r="U1999" t="s">
        <v>8349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15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>(((I2000/60)/60)/24)+DATE(1970,1,1)</f>
        <v>41852.118495370371</v>
      </c>
      <c r="K2000">
        <v>1402973438</v>
      </c>
      <c r="L2000" s="13">
        <f>(((K2000/60)/60)/24)+DATE(1970,1,1)</f>
        <v>41807.118495370371</v>
      </c>
      <c r="M2000" s="30">
        <f t="shared" si="31"/>
        <v>45</v>
      </c>
      <c r="N2000" t="b">
        <v>0</v>
      </c>
      <c r="O2000">
        <v>3</v>
      </c>
      <c r="P2000" t="b">
        <v>0</v>
      </c>
      <c r="Q2000" s="6">
        <f>+E2000/D2000</f>
        <v>0.26200000000000001</v>
      </c>
      <c r="R2000" s="9">
        <f>IF(O2000&gt;0,E2000/O2000,0)</f>
        <v>218.33333333333334</v>
      </c>
      <c r="S2000" t="s">
        <v>8296</v>
      </c>
      <c r="T2000" t="s">
        <v>8337</v>
      </c>
      <c r="U2000" t="s">
        <v>8349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15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>(((I2001/60)/60)/24)+DATE(1970,1,1)</f>
        <v>41956.524398148147</v>
      </c>
      <c r="K2001">
        <v>1413286508</v>
      </c>
      <c r="L2001" s="13">
        <f>(((K2001/60)/60)/24)+DATE(1970,1,1)</f>
        <v>41926.482731481483</v>
      </c>
      <c r="M2001" s="30">
        <f t="shared" si="31"/>
        <v>30</v>
      </c>
      <c r="N2001" t="b">
        <v>0</v>
      </c>
      <c r="O2001">
        <v>7</v>
      </c>
      <c r="P2001" t="b">
        <v>0</v>
      </c>
      <c r="Q2001" s="6">
        <f>+E2001/D2001</f>
        <v>7.6129032258064515E-3</v>
      </c>
      <c r="R2001" s="9">
        <f>IF(O2001&gt;0,E2001/O2001,0)</f>
        <v>33.714285714285715</v>
      </c>
      <c r="S2001" t="s">
        <v>8296</v>
      </c>
      <c r="T2001" t="s">
        <v>8337</v>
      </c>
      <c r="U2001" t="s">
        <v>8349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15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>(((I2002/60)/60)/24)+DATE(1970,1,1)</f>
        <v>42375.951539351852</v>
      </c>
      <c r="K2002">
        <v>1449528613</v>
      </c>
      <c r="L2002" s="13">
        <f>(((K2002/60)/60)/24)+DATE(1970,1,1)</f>
        <v>42345.951539351852</v>
      </c>
      <c r="M2002" s="30">
        <f t="shared" si="31"/>
        <v>30</v>
      </c>
      <c r="N2002" t="b">
        <v>0</v>
      </c>
      <c r="O2002">
        <v>25</v>
      </c>
      <c r="P2002" t="b">
        <v>0</v>
      </c>
      <c r="Q2002" s="6">
        <f>+E2002/D2002</f>
        <v>0.125</v>
      </c>
      <c r="R2002" s="9">
        <f>IF(O2002&gt;0,E2002/O2002,0)</f>
        <v>25</v>
      </c>
      <c r="S2002" t="s">
        <v>8296</v>
      </c>
      <c r="T2002" t="s">
        <v>8337</v>
      </c>
      <c r="U2002" t="s">
        <v>8349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15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>(((I2003/60)/60)/24)+DATE(1970,1,1)</f>
        <v>42167.833333333328</v>
      </c>
      <c r="K2003">
        <v>1431406916</v>
      </c>
      <c r="L2003" s="13">
        <f>(((K2003/60)/60)/24)+DATE(1970,1,1)</f>
        <v>42136.209675925929</v>
      </c>
      <c r="M2003" s="30">
        <f t="shared" si="31"/>
        <v>32</v>
      </c>
      <c r="N2003" t="b">
        <v>1</v>
      </c>
      <c r="O2003">
        <v>1637</v>
      </c>
      <c r="P2003" t="b">
        <v>1</v>
      </c>
      <c r="Q2003" s="6">
        <f>+E2003/D2003</f>
        <v>3.8212909090909091</v>
      </c>
      <c r="R2003" s="9">
        <f>IF(O2003&gt;0,E2003/O2003,0)</f>
        <v>128.38790470372632</v>
      </c>
      <c r="S2003" t="s">
        <v>8295</v>
      </c>
      <c r="T2003" t="s">
        <v>8318</v>
      </c>
      <c r="U2003" t="s">
        <v>8348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15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>(((I2004/60)/60)/24)+DATE(1970,1,1)</f>
        <v>42758.71230324074</v>
      </c>
      <c r="K2004">
        <v>1482599143</v>
      </c>
      <c r="L2004" s="13">
        <f>(((K2004/60)/60)/24)+DATE(1970,1,1)</f>
        <v>42728.71230324074</v>
      </c>
      <c r="M2004" s="30">
        <f t="shared" si="31"/>
        <v>30</v>
      </c>
      <c r="N2004" t="b">
        <v>1</v>
      </c>
      <c r="O2004">
        <v>1375</v>
      </c>
      <c r="P2004" t="b">
        <v>1</v>
      </c>
      <c r="Q2004" s="6">
        <f>+E2004/D2004</f>
        <v>2.1679422000000002</v>
      </c>
      <c r="R2004" s="9">
        <f>IF(O2004&gt;0,E2004/O2004,0)</f>
        <v>78.834261818181815</v>
      </c>
      <c r="S2004" t="s">
        <v>8295</v>
      </c>
      <c r="T2004" t="s">
        <v>8318</v>
      </c>
      <c r="U2004" t="s">
        <v>8348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1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>(((I2005/60)/60)/24)+DATE(1970,1,1)</f>
        <v>40361.958333333336</v>
      </c>
      <c r="K2005">
        <v>1276830052</v>
      </c>
      <c r="L2005" s="13">
        <f>(((K2005/60)/60)/24)+DATE(1970,1,1)</f>
        <v>40347.125601851854</v>
      </c>
      <c r="M2005" s="30">
        <f t="shared" si="31"/>
        <v>15</v>
      </c>
      <c r="N2005" t="b">
        <v>1</v>
      </c>
      <c r="O2005">
        <v>17</v>
      </c>
      <c r="P2005" t="b">
        <v>1</v>
      </c>
      <c r="Q2005" s="6">
        <f>+E2005/D2005</f>
        <v>3.12</v>
      </c>
      <c r="R2005" s="9">
        <f>IF(O2005&gt;0,E2005/O2005,0)</f>
        <v>91.764705882352942</v>
      </c>
      <c r="S2005" t="s">
        <v>8295</v>
      </c>
      <c r="T2005" t="s">
        <v>8318</v>
      </c>
      <c r="U2005" t="s">
        <v>8348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15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>(((I2006/60)/60)/24)+DATE(1970,1,1)</f>
        <v>41830.604895833334</v>
      </c>
      <c r="K2006">
        <v>1402410663</v>
      </c>
      <c r="L2006" s="13">
        <f>(((K2006/60)/60)/24)+DATE(1970,1,1)</f>
        <v>41800.604895833334</v>
      </c>
      <c r="M2006" s="30">
        <f t="shared" si="31"/>
        <v>30</v>
      </c>
      <c r="N2006" t="b">
        <v>1</v>
      </c>
      <c r="O2006">
        <v>354</v>
      </c>
      <c r="P2006" t="b">
        <v>1</v>
      </c>
      <c r="Q2006" s="6">
        <f>+E2006/D2006</f>
        <v>2.3442048</v>
      </c>
      <c r="R2006" s="9">
        <f>IF(O2006&gt;0,E2006/O2006,0)</f>
        <v>331.10237288135596</v>
      </c>
      <c r="S2006" t="s">
        <v>8295</v>
      </c>
      <c r="T2006" t="s">
        <v>8318</v>
      </c>
      <c r="U2006" t="s">
        <v>8348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15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>(((I2007/60)/60)/24)+DATE(1970,1,1)</f>
        <v>41563.165972222225</v>
      </c>
      <c r="K2007">
        <v>1379532618</v>
      </c>
      <c r="L2007" s="13">
        <f>(((K2007/60)/60)/24)+DATE(1970,1,1)</f>
        <v>41535.812708333331</v>
      </c>
      <c r="M2007" s="30">
        <f t="shared" si="31"/>
        <v>27</v>
      </c>
      <c r="N2007" t="b">
        <v>1</v>
      </c>
      <c r="O2007">
        <v>191</v>
      </c>
      <c r="P2007" t="b">
        <v>1</v>
      </c>
      <c r="Q2007" s="6">
        <f>+E2007/D2007</f>
        <v>1.236801</v>
      </c>
      <c r="R2007" s="9">
        <f>IF(O2007&gt;0,E2007/O2007,0)</f>
        <v>194.26193717277485</v>
      </c>
      <c r="S2007" t="s">
        <v>8295</v>
      </c>
      <c r="T2007" t="s">
        <v>8318</v>
      </c>
      <c r="U2007" t="s">
        <v>8348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15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>(((I2008/60)/60)/24)+DATE(1970,1,1)</f>
        <v>41976.542187500003</v>
      </c>
      <c r="K2008">
        <v>1414584045</v>
      </c>
      <c r="L2008" s="13">
        <f>(((K2008/60)/60)/24)+DATE(1970,1,1)</f>
        <v>41941.500520833331</v>
      </c>
      <c r="M2008" s="30">
        <f t="shared" si="31"/>
        <v>35</v>
      </c>
      <c r="N2008" t="b">
        <v>1</v>
      </c>
      <c r="O2008">
        <v>303</v>
      </c>
      <c r="P2008" t="b">
        <v>1</v>
      </c>
      <c r="Q2008" s="6">
        <f>+E2008/D2008</f>
        <v>2.4784000000000002</v>
      </c>
      <c r="R2008" s="9">
        <f>IF(O2008&gt;0,E2008/O2008,0)</f>
        <v>408.97689768976898</v>
      </c>
      <c r="S2008" t="s">
        <v>8295</v>
      </c>
      <c r="T2008" t="s">
        <v>8318</v>
      </c>
      <c r="U2008" t="s">
        <v>8348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15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>(((I2009/60)/60)/24)+DATE(1970,1,1)</f>
        <v>40414.166666666664</v>
      </c>
      <c r="K2009">
        <v>1276891586</v>
      </c>
      <c r="L2009" s="13">
        <f>(((K2009/60)/60)/24)+DATE(1970,1,1)</f>
        <v>40347.837800925925</v>
      </c>
      <c r="M2009" s="30">
        <f t="shared" si="31"/>
        <v>66</v>
      </c>
      <c r="N2009" t="b">
        <v>1</v>
      </c>
      <c r="O2009">
        <v>137</v>
      </c>
      <c r="P2009" t="b">
        <v>1</v>
      </c>
      <c r="Q2009" s="6">
        <f>+E2009/D2009</f>
        <v>1.157092</v>
      </c>
      <c r="R2009" s="9">
        <f>IF(O2009&gt;0,E2009/O2009,0)</f>
        <v>84.459270072992695</v>
      </c>
      <c r="S2009" t="s">
        <v>8295</v>
      </c>
      <c r="T2009" t="s">
        <v>8318</v>
      </c>
      <c r="U2009" t="s">
        <v>8348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15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>(((I2010/60)/60)/24)+DATE(1970,1,1)</f>
        <v>40805.604421296295</v>
      </c>
      <c r="K2010">
        <v>1312641022</v>
      </c>
      <c r="L2010" s="13">
        <f>(((K2010/60)/60)/24)+DATE(1970,1,1)</f>
        <v>40761.604421296295</v>
      </c>
      <c r="M2010" s="30">
        <f t="shared" si="31"/>
        <v>44</v>
      </c>
      <c r="N2010" t="b">
        <v>1</v>
      </c>
      <c r="O2010">
        <v>41</v>
      </c>
      <c r="P2010" t="b">
        <v>1</v>
      </c>
      <c r="Q2010" s="6">
        <f>+E2010/D2010</f>
        <v>1.1707484768810599</v>
      </c>
      <c r="R2010" s="9">
        <f>IF(O2010&gt;0,E2010/O2010,0)</f>
        <v>44.853658536585364</v>
      </c>
      <c r="S2010" t="s">
        <v>8295</v>
      </c>
      <c r="T2010" t="s">
        <v>8318</v>
      </c>
      <c r="U2010" t="s">
        <v>8348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15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>(((I2011/60)/60)/24)+DATE(1970,1,1)</f>
        <v>42697.365081018521</v>
      </c>
      <c r="K2011">
        <v>1476776743</v>
      </c>
      <c r="L2011" s="13">
        <f>(((K2011/60)/60)/24)+DATE(1970,1,1)</f>
        <v>42661.323414351849</v>
      </c>
      <c r="M2011" s="30">
        <f t="shared" si="31"/>
        <v>36</v>
      </c>
      <c r="N2011" t="b">
        <v>1</v>
      </c>
      <c r="O2011">
        <v>398</v>
      </c>
      <c r="P2011" t="b">
        <v>1</v>
      </c>
      <c r="Q2011" s="6">
        <f>+E2011/D2011</f>
        <v>3.05158</v>
      </c>
      <c r="R2011" s="9">
        <f>IF(O2011&gt;0,E2011/O2011,0)</f>
        <v>383.3643216080402</v>
      </c>
      <c r="S2011" t="s">
        <v>8295</v>
      </c>
      <c r="T2011" t="s">
        <v>8318</v>
      </c>
      <c r="U2011" t="s">
        <v>8348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15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>(((I2012/60)/60)/24)+DATE(1970,1,1)</f>
        <v>42600.996423611112</v>
      </c>
      <c r="K2012">
        <v>1468972491</v>
      </c>
      <c r="L2012" s="13">
        <f>(((K2012/60)/60)/24)+DATE(1970,1,1)</f>
        <v>42570.996423611112</v>
      </c>
      <c r="M2012" s="30">
        <f t="shared" si="31"/>
        <v>30</v>
      </c>
      <c r="N2012" t="b">
        <v>1</v>
      </c>
      <c r="O2012">
        <v>1737</v>
      </c>
      <c r="P2012" t="b">
        <v>1</v>
      </c>
      <c r="Q2012" s="6">
        <f>+E2012/D2012</f>
        <v>3.2005299999999997</v>
      </c>
      <c r="R2012" s="9">
        <f>IF(O2012&gt;0,E2012/O2012,0)</f>
        <v>55.276856649395505</v>
      </c>
      <c r="S2012" t="s">
        <v>8295</v>
      </c>
      <c r="T2012" t="s">
        <v>8318</v>
      </c>
      <c r="U2012" t="s">
        <v>8348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15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>(((I2013/60)/60)/24)+DATE(1970,1,1)</f>
        <v>42380.958333333328</v>
      </c>
      <c r="K2013">
        <v>1449650173</v>
      </c>
      <c r="L2013" s="13">
        <f>(((K2013/60)/60)/24)+DATE(1970,1,1)</f>
        <v>42347.358483796299</v>
      </c>
      <c r="M2013" s="30">
        <f t="shared" si="31"/>
        <v>34</v>
      </c>
      <c r="N2013" t="b">
        <v>1</v>
      </c>
      <c r="O2013">
        <v>971</v>
      </c>
      <c r="P2013" t="b">
        <v>1</v>
      </c>
      <c r="Q2013" s="6">
        <f>+E2013/D2013</f>
        <v>8.1956399999999991</v>
      </c>
      <c r="R2013" s="9">
        <f>IF(O2013&gt;0,E2013/O2013,0)</f>
        <v>422.02059732234807</v>
      </c>
      <c r="S2013" t="s">
        <v>8295</v>
      </c>
      <c r="T2013" t="s">
        <v>8318</v>
      </c>
      <c r="U2013" t="s">
        <v>8348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15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>(((I2014/60)/60)/24)+DATE(1970,1,1)</f>
        <v>42040.822233796294</v>
      </c>
      <c r="K2014">
        <v>1420573441</v>
      </c>
      <c r="L2014" s="13">
        <f>(((K2014/60)/60)/24)+DATE(1970,1,1)</f>
        <v>42010.822233796294</v>
      </c>
      <c r="M2014" s="30">
        <f t="shared" si="31"/>
        <v>30</v>
      </c>
      <c r="N2014" t="b">
        <v>1</v>
      </c>
      <c r="O2014">
        <v>183</v>
      </c>
      <c r="P2014" t="b">
        <v>1</v>
      </c>
      <c r="Q2014" s="6">
        <f>+E2014/D2014</f>
        <v>2.3490000000000002</v>
      </c>
      <c r="R2014" s="9">
        <f>IF(O2014&gt;0,E2014/O2014,0)</f>
        <v>64.180327868852459</v>
      </c>
      <c r="S2014" t="s">
        <v>8295</v>
      </c>
      <c r="T2014" t="s">
        <v>8318</v>
      </c>
      <c r="U2014" t="s">
        <v>8348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>(((I2015/60)/60)/24)+DATE(1970,1,1)</f>
        <v>42559.960810185185</v>
      </c>
      <c r="K2015">
        <v>1462835014</v>
      </c>
      <c r="L2015" s="13">
        <f>(((K2015/60)/60)/24)+DATE(1970,1,1)</f>
        <v>42499.960810185185</v>
      </c>
      <c r="M2015" s="30">
        <f t="shared" si="31"/>
        <v>60</v>
      </c>
      <c r="N2015" t="b">
        <v>1</v>
      </c>
      <c r="O2015">
        <v>4562</v>
      </c>
      <c r="P2015" t="b">
        <v>1</v>
      </c>
      <c r="Q2015" s="6">
        <f>+E2015/D2015</f>
        <v>4.9491375</v>
      </c>
      <c r="R2015" s="9">
        <f>IF(O2015&gt;0,E2015/O2015,0)</f>
        <v>173.57781674704077</v>
      </c>
      <c r="S2015" t="s">
        <v>8295</v>
      </c>
      <c r="T2015" t="s">
        <v>8318</v>
      </c>
      <c r="U2015" t="s">
        <v>8348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15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>(((I2016/60)/60)/24)+DATE(1970,1,1)</f>
        <v>41358.172905092593</v>
      </c>
      <c r="K2016">
        <v>1361250539</v>
      </c>
      <c r="L2016" s="13">
        <f>(((K2016/60)/60)/24)+DATE(1970,1,1)</f>
        <v>41324.214571759258</v>
      </c>
      <c r="M2016" s="30">
        <f t="shared" si="31"/>
        <v>34</v>
      </c>
      <c r="N2016" t="b">
        <v>1</v>
      </c>
      <c r="O2016">
        <v>26457</v>
      </c>
      <c r="P2016" t="b">
        <v>1</v>
      </c>
      <c r="Q2016" s="6">
        <f>+E2016/D2016</f>
        <v>78.137822333333332</v>
      </c>
      <c r="R2016" s="9">
        <f>IF(O2016&gt;0,E2016/O2016,0)</f>
        <v>88.601680840609291</v>
      </c>
      <c r="S2016" t="s">
        <v>8295</v>
      </c>
      <c r="T2016" t="s">
        <v>8318</v>
      </c>
      <c r="U2016" t="s">
        <v>8348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15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>(((I2017/60)/60)/24)+DATE(1970,1,1)</f>
        <v>40795.876886574071</v>
      </c>
      <c r="K2017">
        <v>1313010163</v>
      </c>
      <c r="L2017" s="13">
        <f>(((K2017/60)/60)/24)+DATE(1970,1,1)</f>
        <v>40765.876886574071</v>
      </c>
      <c r="M2017" s="30">
        <f t="shared" si="31"/>
        <v>30</v>
      </c>
      <c r="N2017" t="b">
        <v>1</v>
      </c>
      <c r="O2017">
        <v>162</v>
      </c>
      <c r="P2017" t="b">
        <v>1</v>
      </c>
      <c r="Q2017" s="6">
        <f>+E2017/D2017</f>
        <v>1.1300013888888889</v>
      </c>
      <c r="R2017" s="9">
        <f>IF(O2017&gt;0,E2017/O2017,0)</f>
        <v>50.222283950617282</v>
      </c>
      <c r="S2017" t="s">
        <v>8295</v>
      </c>
      <c r="T2017" t="s">
        <v>8318</v>
      </c>
      <c r="U2017" t="s">
        <v>8348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15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>(((I2018/60)/60)/24)+DATE(1970,1,1)</f>
        <v>41342.88077546296</v>
      </c>
      <c r="K2018">
        <v>1360271299</v>
      </c>
      <c r="L2018" s="13">
        <f>(((K2018/60)/60)/24)+DATE(1970,1,1)</f>
        <v>41312.88077546296</v>
      </c>
      <c r="M2018" s="30">
        <f t="shared" si="31"/>
        <v>30</v>
      </c>
      <c r="N2018" t="b">
        <v>1</v>
      </c>
      <c r="O2018">
        <v>479</v>
      </c>
      <c r="P2018" t="b">
        <v>1</v>
      </c>
      <c r="Q2018" s="6">
        <f>+E2018/D2018</f>
        <v>9.2154220000000002</v>
      </c>
      <c r="R2018" s="9">
        <f>IF(O2018&gt;0,E2018/O2018,0)</f>
        <v>192.38876826722338</v>
      </c>
      <c r="S2018" t="s">
        <v>8295</v>
      </c>
      <c r="T2018" t="s">
        <v>8318</v>
      </c>
      <c r="U2018" t="s">
        <v>8348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15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>(((I2019/60)/60)/24)+DATE(1970,1,1)</f>
        <v>40992.166666666664</v>
      </c>
      <c r="K2019">
        <v>1329873755</v>
      </c>
      <c r="L2019" s="13">
        <f>(((K2019/60)/60)/24)+DATE(1970,1,1)</f>
        <v>40961.057349537034</v>
      </c>
      <c r="M2019" s="30">
        <f t="shared" si="31"/>
        <v>31</v>
      </c>
      <c r="N2019" t="b">
        <v>1</v>
      </c>
      <c r="O2019">
        <v>426</v>
      </c>
      <c r="P2019" t="b">
        <v>1</v>
      </c>
      <c r="Q2019" s="6">
        <f>+E2019/D2019</f>
        <v>1.2510239999999999</v>
      </c>
      <c r="R2019" s="9">
        <f>IF(O2019&gt;0,E2019/O2019,0)</f>
        <v>73.416901408450698</v>
      </c>
      <c r="S2019" t="s">
        <v>8295</v>
      </c>
      <c r="T2019" t="s">
        <v>8318</v>
      </c>
      <c r="U2019" t="s">
        <v>8348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15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>(((I2020/60)/60)/24)+DATE(1970,1,1)</f>
        <v>42229.365844907406</v>
      </c>
      <c r="K2020">
        <v>1436863609</v>
      </c>
      <c r="L2020" s="13">
        <f>(((K2020/60)/60)/24)+DATE(1970,1,1)</f>
        <v>42199.365844907406</v>
      </c>
      <c r="M2020" s="30">
        <f t="shared" si="31"/>
        <v>30</v>
      </c>
      <c r="N2020" t="b">
        <v>1</v>
      </c>
      <c r="O2020">
        <v>450</v>
      </c>
      <c r="P2020" t="b">
        <v>1</v>
      </c>
      <c r="Q2020" s="6">
        <f>+E2020/D2020</f>
        <v>1.0224343076923077</v>
      </c>
      <c r="R2020" s="9">
        <f>IF(O2020&gt;0,E2020/O2020,0)</f>
        <v>147.68495555555555</v>
      </c>
      <c r="S2020" t="s">
        <v>8295</v>
      </c>
      <c r="T2020" t="s">
        <v>8318</v>
      </c>
      <c r="U2020" t="s">
        <v>8348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15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>(((I2021/60)/60)/24)+DATE(1970,1,1)</f>
        <v>42635.70857638889</v>
      </c>
      <c r="K2021">
        <v>1471971621</v>
      </c>
      <c r="L2021" s="13">
        <f>(((K2021/60)/60)/24)+DATE(1970,1,1)</f>
        <v>42605.70857638889</v>
      </c>
      <c r="M2021" s="30">
        <f t="shared" si="31"/>
        <v>30</v>
      </c>
      <c r="N2021" t="b">
        <v>1</v>
      </c>
      <c r="O2021">
        <v>1780</v>
      </c>
      <c r="P2021" t="b">
        <v>1</v>
      </c>
      <c r="Q2021" s="6">
        <f>+E2021/D2021</f>
        <v>4.8490975000000001</v>
      </c>
      <c r="R2021" s="9">
        <f>IF(O2021&gt;0,E2021/O2021,0)</f>
        <v>108.96848314606741</v>
      </c>
      <c r="S2021" t="s">
        <v>8295</v>
      </c>
      <c r="T2021" t="s">
        <v>8318</v>
      </c>
      <c r="U2021" t="s">
        <v>8348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15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>(((I2022/60)/60)/24)+DATE(1970,1,1)</f>
        <v>41773.961111111108</v>
      </c>
      <c r="K2022">
        <v>1396923624</v>
      </c>
      <c r="L2022" s="13">
        <f>(((K2022/60)/60)/24)+DATE(1970,1,1)</f>
        <v>41737.097499999996</v>
      </c>
      <c r="M2022" s="30">
        <f t="shared" si="31"/>
        <v>37</v>
      </c>
      <c r="N2022" t="b">
        <v>1</v>
      </c>
      <c r="O2022">
        <v>122</v>
      </c>
      <c r="P2022" t="b">
        <v>1</v>
      </c>
      <c r="Q2022" s="6">
        <f>+E2022/D2022</f>
        <v>1.9233333333333333</v>
      </c>
      <c r="R2022" s="9">
        <f>IF(O2022&gt;0,E2022/O2022,0)</f>
        <v>23.647540983606557</v>
      </c>
      <c r="S2022" t="s">
        <v>8295</v>
      </c>
      <c r="T2022" t="s">
        <v>8318</v>
      </c>
      <c r="U2022" t="s">
        <v>8348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15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>(((I2023/60)/60)/24)+DATE(1970,1,1)</f>
        <v>41906.070567129631</v>
      </c>
      <c r="K2023">
        <v>1407634897</v>
      </c>
      <c r="L2023" s="13">
        <f>(((K2023/60)/60)/24)+DATE(1970,1,1)</f>
        <v>41861.070567129631</v>
      </c>
      <c r="M2023" s="30">
        <f t="shared" si="31"/>
        <v>45</v>
      </c>
      <c r="N2023" t="b">
        <v>1</v>
      </c>
      <c r="O2023">
        <v>95</v>
      </c>
      <c r="P2023" t="b">
        <v>1</v>
      </c>
      <c r="Q2023" s="6">
        <f>+E2023/D2023</f>
        <v>2.8109999999999999</v>
      </c>
      <c r="R2023" s="9">
        <f>IF(O2023&gt;0,E2023/O2023,0)</f>
        <v>147.94736842105263</v>
      </c>
      <c r="S2023" t="s">
        <v>8295</v>
      </c>
      <c r="T2023" t="s">
        <v>8318</v>
      </c>
      <c r="U2023" t="s">
        <v>8348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15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>(((I2024/60)/60)/24)+DATE(1970,1,1)</f>
        <v>42532.569120370375</v>
      </c>
      <c r="K2024">
        <v>1463060372</v>
      </c>
      <c r="L2024" s="13">
        <f>(((K2024/60)/60)/24)+DATE(1970,1,1)</f>
        <v>42502.569120370375</v>
      </c>
      <c r="M2024" s="30">
        <f t="shared" si="31"/>
        <v>30</v>
      </c>
      <c r="N2024" t="b">
        <v>1</v>
      </c>
      <c r="O2024">
        <v>325</v>
      </c>
      <c r="P2024" t="b">
        <v>1</v>
      </c>
      <c r="Q2024" s="6">
        <f>+E2024/D2024</f>
        <v>1.2513700000000001</v>
      </c>
      <c r="R2024" s="9">
        <f>IF(O2024&gt;0,E2024/O2024,0)</f>
        <v>385.03692307692307</v>
      </c>
      <c r="S2024" t="s">
        <v>8295</v>
      </c>
      <c r="T2024" t="s">
        <v>8318</v>
      </c>
      <c r="U2024" t="s">
        <v>8348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1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>(((I2025/60)/60)/24)+DATE(1970,1,1)</f>
        <v>42166.420752314814</v>
      </c>
      <c r="K2025">
        <v>1431425153</v>
      </c>
      <c r="L2025" s="13">
        <f>(((K2025/60)/60)/24)+DATE(1970,1,1)</f>
        <v>42136.420752314814</v>
      </c>
      <c r="M2025" s="30">
        <f t="shared" si="31"/>
        <v>30</v>
      </c>
      <c r="N2025" t="b">
        <v>1</v>
      </c>
      <c r="O2025">
        <v>353</v>
      </c>
      <c r="P2025" t="b">
        <v>1</v>
      </c>
      <c r="Q2025" s="6">
        <f>+E2025/D2025</f>
        <v>1.61459</v>
      </c>
      <c r="R2025" s="9">
        <f>IF(O2025&gt;0,E2025/O2025,0)</f>
        <v>457.39093484419266</v>
      </c>
      <c r="S2025" t="s">
        <v>8295</v>
      </c>
      <c r="T2025" t="s">
        <v>8318</v>
      </c>
      <c r="U2025" t="s">
        <v>8348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15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>(((I2026/60)/60)/24)+DATE(1970,1,1)</f>
        <v>41134.125</v>
      </c>
      <c r="K2026">
        <v>1341875544</v>
      </c>
      <c r="L2026" s="13">
        <f>(((K2026/60)/60)/24)+DATE(1970,1,1)</f>
        <v>41099.966944444444</v>
      </c>
      <c r="M2026" s="30">
        <f t="shared" si="31"/>
        <v>34</v>
      </c>
      <c r="N2026" t="b">
        <v>1</v>
      </c>
      <c r="O2026">
        <v>105</v>
      </c>
      <c r="P2026" t="b">
        <v>1</v>
      </c>
      <c r="Q2026" s="6">
        <f>+E2026/D2026</f>
        <v>5.8535000000000004</v>
      </c>
      <c r="R2026" s="9">
        <f>IF(O2026&gt;0,E2026/O2026,0)</f>
        <v>222.99047619047619</v>
      </c>
      <c r="S2026" t="s">
        <v>8295</v>
      </c>
      <c r="T2026" t="s">
        <v>8318</v>
      </c>
      <c r="U2026" t="s">
        <v>8348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15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>(((I2027/60)/60)/24)+DATE(1970,1,1)</f>
        <v>42166.184560185182</v>
      </c>
      <c r="K2027">
        <v>1431404746</v>
      </c>
      <c r="L2027" s="13">
        <f>(((K2027/60)/60)/24)+DATE(1970,1,1)</f>
        <v>42136.184560185182</v>
      </c>
      <c r="M2027" s="30">
        <f t="shared" si="31"/>
        <v>30</v>
      </c>
      <c r="N2027" t="b">
        <v>1</v>
      </c>
      <c r="O2027">
        <v>729</v>
      </c>
      <c r="P2027" t="b">
        <v>1</v>
      </c>
      <c r="Q2027" s="6">
        <f>+E2027/D2027</f>
        <v>2.0114999999999998</v>
      </c>
      <c r="R2027" s="9">
        <f>IF(O2027&gt;0,E2027/O2027,0)</f>
        <v>220.74074074074073</v>
      </c>
      <c r="S2027" t="s">
        <v>8295</v>
      </c>
      <c r="T2027" t="s">
        <v>8318</v>
      </c>
      <c r="U2027" t="s">
        <v>8348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15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>(((I2028/60)/60)/24)+DATE(1970,1,1)</f>
        <v>41750.165972222225</v>
      </c>
      <c r="K2028">
        <v>1394127585</v>
      </c>
      <c r="L2028" s="13">
        <f>(((K2028/60)/60)/24)+DATE(1970,1,1)</f>
        <v>41704.735937500001</v>
      </c>
      <c r="M2028" s="30">
        <f t="shared" si="31"/>
        <v>45</v>
      </c>
      <c r="N2028" t="b">
        <v>1</v>
      </c>
      <c r="O2028">
        <v>454</v>
      </c>
      <c r="P2028" t="b">
        <v>1</v>
      </c>
      <c r="Q2028" s="6">
        <f>+E2028/D2028</f>
        <v>1.3348307999999998</v>
      </c>
      <c r="R2028" s="9">
        <f>IF(O2028&gt;0,E2028/O2028,0)</f>
        <v>73.503898678414089</v>
      </c>
      <c r="S2028" t="s">
        <v>8295</v>
      </c>
      <c r="T2028" t="s">
        <v>8318</v>
      </c>
      <c r="U2028" t="s">
        <v>8348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15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>(((I2029/60)/60)/24)+DATE(1970,1,1)</f>
        <v>42093.772210648152</v>
      </c>
      <c r="K2029">
        <v>1423855919</v>
      </c>
      <c r="L2029" s="13">
        <f>(((K2029/60)/60)/24)+DATE(1970,1,1)</f>
        <v>42048.813877314817</v>
      </c>
      <c r="M2029" s="30">
        <f t="shared" si="31"/>
        <v>45</v>
      </c>
      <c r="N2029" t="b">
        <v>1</v>
      </c>
      <c r="O2029">
        <v>539</v>
      </c>
      <c r="P2029" t="b">
        <v>1</v>
      </c>
      <c r="Q2029" s="6">
        <f>+E2029/D2029</f>
        <v>1.2024900000000001</v>
      </c>
      <c r="R2029" s="9">
        <f>IF(O2029&gt;0,E2029/O2029,0)</f>
        <v>223.09647495361781</v>
      </c>
      <c r="S2029" t="s">
        <v>8295</v>
      </c>
      <c r="T2029" t="s">
        <v>8318</v>
      </c>
      <c r="U2029" t="s">
        <v>8348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15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>(((I2030/60)/60)/24)+DATE(1970,1,1)</f>
        <v>40252.913194444445</v>
      </c>
      <c r="K2030">
        <v>1265493806</v>
      </c>
      <c r="L2030" s="13">
        <f>(((K2030/60)/60)/24)+DATE(1970,1,1)</f>
        <v>40215.919050925928</v>
      </c>
      <c r="M2030" s="30">
        <f t="shared" si="31"/>
        <v>37</v>
      </c>
      <c r="N2030" t="b">
        <v>1</v>
      </c>
      <c r="O2030">
        <v>79</v>
      </c>
      <c r="P2030" t="b">
        <v>1</v>
      </c>
      <c r="Q2030" s="6">
        <f>+E2030/D2030</f>
        <v>1.2616666666666667</v>
      </c>
      <c r="R2030" s="9">
        <f>IF(O2030&gt;0,E2030/O2030,0)</f>
        <v>47.911392405063289</v>
      </c>
      <c r="S2030" t="s">
        <v>8295</v>
      </c>
      <c r="T2030" t="s">
        <v>8318</v>
      </c>
      <c r="U2030" t="s">
        <v>8348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15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>(((I2031/60)/60)/24)+DATE(1970,1,1)</f>
        <v>41878.021770833337</v>
      </c>
      <c r="K2031">
        <v>1406507481</v>
      </c>
      <c r="L2031" s="13">
        <f>(((K2031/60)/60)/24)+DATE(1970,1,1)</f>
        <v>41848.021770833337</v>
      </c>
      <c r="M2031" s="30">
        <f t="shared" si="31"/>
        <v>30</v>
      </c>
      <c r="N2031" t="b">
        <v>1</v>
      </c>
      <c r="O2031">
        <v>94</v>
      </c>
      <c r="P2031" t="b">
        <v>1</v>
      </c>
      <c r="Q2031" s="6">
        <f>+E2031/D2031</f>
        <v>3.6120000000000001</v>
      </c>
      <c r="R2031" s="9">
        <f>IF(O2031&gt;0,E2031/O2031,0)</f>
        <v>96.063829787234042</v>
      </c>
      <c r="S2031" t="s">
        <v>8295</v>
      </c>
      <c r="T2031" t="s">
        <v>8318</v>
      </c>
      <c r="U2031" t="s">
        <v>8348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15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>(((I2032/60)/60)/24)+DATE(1970,1,1)</f>
        <v>41242.996481481481</v>
      </c>
      <c r="K2032">
        <v>1351641296</v>
      </c>
      <c r="L2032" s="13">
        <f>(((K2032/60)/60)/24)+DATE(1970,1,1)</f>
        <v>41212.996481481481</v>
      </c>
      <c r="M2032" s="30">
        <f t="shared" si="31"/>
        <v>30</v>
      </c>
      <c r="N2032" t="b">
        <v>1</v>
      </c>
      <c r="O2032">
        <v>625</v>
      </c>
      <c r="P2032" t="b">
        <v>1</v>
      </c>
      <c r="Q2032" s="6">
        <f>+E2032/D2032</f>
        <v>2.26239013671875</v>
      </c>
      <c r="R2032" s="9">
        <f>IF(O2032&gt;0,E2032/O2032,0)</f>
        <v>118.6144</v>
      </c>
      <c r="S2032" t="s">
        <v>8295</v>
      </c>
      <c r="T2032" t="s">
        <v>8318</v>
      </c>
      <c r="U2032" t="s">
        <v>8348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15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>(((I2033/60)/60)/24)+DATE(1970,1,1)</f>
        <v>42013.041666666672</v>
      </c>
      <c r="K2033">
        <v>1417506853</v>
      </c>
      <c r="L2033" s="13">
        <f>(((K2033/60)/60)/24)+DATE(1970,1,1)</f>
        <v>41975.329317129625</v>
      </c>
      <c r="M2033" s="30">
        <f t="shared" si="31"/>
        <v>38</v>
      </c>
      <c r="N2033" t="b">
        <v>1</v>
      </c>
      <c r="O2033">
        <v>508</v>
      </c>
      <c r="P2033" t="b">
        <v>1</v>
      </c>
      <c r="Q2033" s="6">
        <f>+E2033/D2033</f>
        <v>1.2035</v>
      </c>
      <c r="R2033" s="9">
        <f>IF(O2033&gt;0,E2033/O2033,0)</f>
        <v>118.45472440944881</v>
      </c>
      <c r="S2033" t="s">
        <v>8295</v>
      </c>
      <c r="T2033" t="s">
        <v>8318</v>
      </c>
      <c r="U2033" t="s">
        <v>8348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15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>(((I2034/60)/60)/24)+DATE(1970,1,1)</f>
        <v>42719.208333333328</v>
      </c>
      <c r="K2034">
        <v>1479216874</v>
      </c>
      <c r="L2034" s="13">
        <f>(((K2034/60)/60)/24)+DATE(1970,1,1)</f>
        <v>42689.565671296295</v>
      </c>
      <c r="M2034" s="30">
        <f t="shared" si="31"/>
        <v>30</v>
      </c>
      <c r="N2034" t="b">
        <v>1</v>
      </c>
      <c r="O2034">
        <v>531</v>
      </c>
      <c r="P2034" t="b">
        <v>1</v>
      </c>
      <c r="Q2034" s="6">
        <f>+E2034/D2034</f>
        <v>3.0418799999999999</v>
      </c>
      <c r="R2034" s="9">
        <f>IF(O2034&gt;0,E2034/O2034,0)</f>
        <v>143.21468926553672</v>
      </c>
      <c r="S2034" t="s">
        <v>8295</v>
      </c>
      <c r="T2034" t="s">
        <v>8318</v>
      </c>
      <c r="U2034" t="s">
        <v>8348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1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>(((I2035/60)/60)/24)+DATE(1970,1,1)</f>
        <v>41755.082384259258</v>
      </c>
      <c r="K2035">
        <v>1395885518</v>
      </c>
      <c r="L2035" s="13">
        <f>(((K2035/60)/60)/24)+DATE(1970,1,1)</f>
        <v>41725.082384259258</v>
      </c>
      <c r="M2035" s="30">
        <f t="shared" si="31"/>
        <v>30</v>
      </c>
      <c r="N2035" t="b">
        <v>1</v>
      </c>
      <c r="O2035">
        <v>158</v>
      </c>
      <c r="P2035" t="b">
        <v>1</v>
      </c>
      <c r="Q2035" s="6">
        <f>+E2035/D2035</f>
        <v>1.7867599999999999</v>
      </c>
      <c r="R2035" s="9">
        <f>IF(O2035&gt;0,E2035/O2035,0)</f>
        <v>282.71518987341773</v>
      </c>
      <c r="S2035" t="s">
        <v>8295</v>
      </c>
      <c r="T2035" t="s">
        <v>8318</v>
      </c>
      <c r="U2035" t="s">
        <v>8348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15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>(((I2036/60)/60)/24)+DATE(1970,1,1)</f>
        <v>42131.290277777778</v>
      </c>
      <c r="K2036">
        <v>1426216033</v>
      </c>
      <c r="L2036" s="13">
        <f>(((K2036/60)/60)/24)+DATE(1970,1,1)</f>
        <v>42076.130011574074</v>
      </c>
      <c r="M2036" s="30">
        <f t="shared" si="31"/>
        <v>55</v>
      </c>
      <c r="N2036" t="b">
        <v>1</v>
      </c>
      <c r="O2036">
        <v>508</v>
      </c>
      <c r="P2036" t="b">
        <v>1</v>
      </c>
      <c r="Q2036" s="6">
        <f>+E2036/D2036</f>
        <v>3.868199871794872</v>
      </c>
      <c r="R2036" s="9">
        <f>IF(O2036&gt;0,E2036/O2036,0)</f>
        <v>593.93620078740162</v>
      </c>
      <c r="S2036" t="s">
        <v>8295</v>
      </c>
      <c r="T2036" t="s">
        <v>8318</v>
      </c>
      <c r="U2036" t="s">
        <v>8348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15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>(((I2037/60)/60)/24)+DATE(1970,1,1)</f>
        <v>42357.041666666672</v>
      </c>
      <c r="K2037">
        <v>1446562807</v>
      </c>
      <c r="L2037" s="13">
        <f>(((K2037/60)/60)/24)+DATE(1970,1,1)</f>
        <v>42311.625081018516</v>
      </c>
      <c r="M2037" s="30">
        <f t="shared" si="31"/>
        <v>45</v>
      </c>
      <c r="N2037" t="b">
        <v>1</v>
      </c>
      <c r="O2037">
        <v>644</v>
      </c>
      <c r="P2037" t="b">
        <v>1</v>
      </c>
      <c r="Q2037" s="6">
        <f>+E2037/D2037</f>
        <v>2.1103642500000004</v>
      </c>
      <c r="R2037" s="9">
        <f>IF(O2037&gt;0,E2037/O2037,0)</f>
        <v>262.15704968944101</v>
      </c>
      <c r="S2037" t="s">
        <v>8295</v>
      </c>
      <c r="T2037" t="s">
        <v>8318</v>
      </c>
      <c r="U2037" t="s">
        <v>8348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15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>(((I2038/60)/60)/24)+DATE(1970,1,1)</f>
        <v>41768.864803240744</v>
      </c>
      <c r="K2038">
        <v>1397076319</v>
      </c>
      <c r="L2038" s="13">
        <f>(((K2038/60)/60)/24)+DATE(1970,1,1)</f>
        <v>41738.864803240744</v>
      </c>
      <c r="M2038" s="30">
        <f t="shared" si="31"/>
        <v>30</v>
      </c>
      <c r="N2038" t="b">
        <v>1</v>
      </c>
      <c r="O2038">
        <v>848</v>
      </c>
      <c r="P2038" t="b">
        <v>1</v>
      </c>
      <c r="Q2038" s="6">
        <f>+E2038/D2038</f>
        <v>1.3166833333333334</v>
      </c>
      <c r="R2038" s="9">
        <f>IF(O2038&gt;0,E2038/O2038,0)</f>
        <v>46.580778301886795</v>
      </c>
      <c r="S2038" t="s">
        <v>8295</v>
      </c>
      <c r="T2038" t="s">
        <v>8318</v>
      </c>
      <c r="U2038" t="s">
        <v>8348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15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>(((I2039/60)/60)/24)+DATE(1970,1,1)</f>
        <v>41638.251770833333</v>
      </c>
      <c r="K2039">
        <v>1383195753</v>
      </c>
      <c r="L2039" s="13">
        <f>(((K2039/60)/60)/24)+DATE(1970,1,1)</f>
        <v>41578.210104166668</v>
      </c>
      <c r="M2039" s="30">
        <f t="shared" si="31"/>
        <v>60</v>
      </c>
      <c r="N2039" t="b">
        <v>1</v>
      </c>
      <c r="O2039">
        <v>429</v>
      </c>
      <c r="P2039" t="b">
        <v>1</v>
      </c>
      <c r="Q2039" s="6">
        <f>+E2039/D2039</f>
        <v>3.0047639999999998</v>
      </c>
      <c r="R2039" s="9">
        <f>IF(O2039&gt;0,E2039/O2039,0)</f>
        <v>70.041118881118877</v>
      </c>
      <c r="S2039" t="s">
        <v>8295</v>
      </c>
      <c r="T2039" t="s">
        <v>8318</v>
      </c>
      <c r="U2039" t="s">
        <v>8348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15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>(((I2040/60)/60)/24)+DATE(1970,1,1)</f>
        <v>41456.75</v>
      </c>
      <c r="K2040">
        <v>1369895421</v>
      </c>
      <c r="L2040" s="13">
        <f>(((K2040/60)/60)/24)+DATE(1970,1,1)</f>
        <v>41424.27107638889</v>
      </c>
      <c r="M2040" s="30">
        <f t="shared" si="31"/>
        <v>32</v>
      </c>
      <c r="N2040" t="b">
        <v>1</v>
      </c>
      <c r="O2040">
        <v>204</v>
      </c>
      <c r="P2040" t="b">
        <v>1</v>
      </c>
      <c r="Q2040" s="6">
        <f>+E2040/D2040</f>
        <v>4.2051249999999998</v>
      </c>
      <c r="R2040" s="9">
        <f>IF(O2040&gt;0,E2040/O2040,0)</f>
        <v>164.90686274509804</v>
      </c>
      <c r="S2040" t="s">
        <v>8295</v>
      </c>
      <c r="T2040" t="s">
        <v>8318</v>
      </c>
      <c r="U2040" t="s">
        <v>8348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15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>(((I2041/60)/60)/24)+DATE(1970,1,1)</f>
        <v>42705.207638888889</v>
      </c>
      <c r="K2041">
        <v>1477996325</v>
      </c>
      <c r="L2041" s="13">
        <f>(((K2041/60)/60)/24)+DATE(1970,1,1)</f>
        <v>42675.438946759255</v>
      </c>
      <c r="M2041" s="30">
        <f t="shared" si="31"/>
        <v>30</v>
      </c>
      <c r="N2041" t="b">
        <v>1</v>
      </c>
      <c r="O2041">
        <v>379</v>
      </c>
      <c r="P2041" t="b">
        <v>1</v>
      </c>
      <c r="Q2041" s="6">
        <f>+E2041/D2041</f>
        <v>1.362168</v>
      </c>
      <c r="R2041" s="9">
        <f>IF(O2041&gt;0,E2041/O2041,0)</f>
        <v>449.26385224274406</v>
      </c>
      <c r="S2041" t="s">
        <v>8295</v>
      </c>
      <c r="T2041" t="s">
        <v>8318</v>
      </c>
      <c r="U2041" t="s">
        <v>8348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15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>(((I2042/60)/60)/24)+DATE(1970,1,1)</f>
        <v>41593.968784722223</v>
      </c>
      <c r="K2042">
        <v>1383257703</v>
      </c>
      <c r="L2042" s="13">
        <f>(((K2042/60)/60)/24)+DATE(1970,1,1)</f>
        <v>41578.927118055559</v>
      </c>
      <c r="M2042" s="30">
        <f t="shared" si="31"/>
        <v>15</v>
      </c>
      <c r="N2042" t="b">
        <v>1</v>
      </c>
      <c r="O2042">
        <v>271</v>
      </c>
      <c r="P2042" t="b">
        <v>1</v>
      </c>
      <c r="Q2042" s="6">
        <f>+E2042/D2042</f>
        <v>2.4817133333333334</v>
      </c>
      <c r="R2042" s="9">
        <f>IF(O2042&gt;0,E2042/O2042,0)</f>
        <v>27.472841328413285</v>
      </c>
      <c r="S2042" t="s">
        <v>8295</v>
      </c>
      <c r="T2042" t="s">
        <v>8318</v>
      </c>
      <c r="U2042" t="s">
        <v>8348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15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>(((I2043/60)/60)/24)+DATE(1970,1,1)</f>
        <v>42684.567442129628</v>
      </c>
      <c r="K2043">
        <v>1476189427</v>
      </c>
      <c r="L2043" s="13">
        <f>(((K2043/60)/60)/24)+DATE(1970,1,1)</f>
        <v>42654.525775462964</v>
      </c>
      <c r="M2043" s="30">
        <f t="shared" si="31"/>
        <v>30</v>
      </c>
      <c r="N2043" t="b">
        <v>0</v>
      </c>
      <c r="O2043">
        <v>120</v>
      </c>
      <c r="P2043" t="b">
        <v>1</v>
      </c>
      <c r="Q2043" s="6">
        <f>+E2043/D2043</f>
        <v>1.8186315789473684</v>
      </c>
      <c r="R2043" s="9">
        <f>IF(O2043&gt;0,E2043/O2043,0)</f>
        <v>143.97499999999999</v>
      </c>
      <c r="S2043" t="s">
        <v>8295</v>
      </c>
      <c r="T2043" t="s">
        <v>8318</v>
      </c>
      <c r="U2043" t="s">
        <v>8348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15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>(((I2044/60)/60)/24)+DATE(1970,1,1)</f>
        <v>42391.708032407405</v>
      </c>
      <c r="K2044">
        <v>1448297974</v>
      </c>
      <c r="L2044" s="13">
        <f>(((K2044/60)/60)/24)+DATE(1970,1,1)</f>
        <v>42331.708032407405</v>
      </c>
      <c r="M2044" s="30">
        <f t="shared" si="31"/>
        <v>60</v>
      </c>
      <c r="N2044" t="b">
        <v>0</v>
      </c>
      <c r="O2044">
        <v>140</v>
      </c>
      <c r="P2044" t="b">
        <v>1</v>
      </c>
      <c r="Q2044" s="6">
        <f>+E2044/D2044</f>
        <v>1.2353000000000001</v>
      </c>
      <c r="R2044" s="9">
        <f>IF(O2044&gt;0,E2044/O2044,0)</f>
        <v>88.23571428571428</v>
      </c>
      <c r="S2044" t="s">
        <v>8295</v>
      </c>
      <c r="T2044" t="s">
        <v>8318</v>
      </c>
      <c r="U2044" t="s">
        <v>8348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1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>(((I2045/60)/60)/24)+DATE(1970,1,1)</f>
        <v>42715.207638888889</v>
      </c>
      <c r="K2045">
        <v>1476764077</v>
      </c>
      <c r="L2045" s="13">
        <f>(((K2045/60)/60)/24)+DATE(1970,1,1)</f>
        <v>42661.176817129628</v>
      </c>
      <c r="M2045" s="30">
        <f t="shared" si="31"/>
        <v>54</v>
      </c>
      <c r="N2045" t="b">
        <v>0</v>
      </c>
      <c r="O2045">
        <v>193</v>
      </c>
      <c r="P2045" t="b">
        <v>1</v>
      </c>
      <c r="Q2045" s="6">
        <f>+E2045/D2045</f>
        <v>5.0620938628158845</v>
      </c>
      <c r="R2045" s="9">
        <f>IF(O2045&gt;0,E2045/O2045,0)</f>
        <v>36.326424870466319</v>
      </c>
      <c r="S2045" t="s">
        <v>8295</v>
      </c>
      <c r="T2045" t="s">
        <v>8318</v>
      </c>
      <c r="U2045" t="s">
        <v>8348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15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>(((I2046/60)/60)/24)+DATE(1970,1,1)</f>
        <v>42168.684189814812</v>
      </c>
      <c r="K2046">
        <v>1431620714</v>
      </c>
      <c r="L2046" s="13">
        <f>(((K2046/60)/60)/24)+DATE(1970,1,1)</f>
        <v>42138.684189814812</v>
      </c>
      <c r="M2046" s="30">
        <f t="shared" si="31"/>
        <v>30</v>
      </c>
      <c r="N2046" t="b">
        <v>0</v>
      </c>
      <c r="O2046">
        <v>180</v>
      </c>
      <c r="P2046" t="b">
        <v>1</v>
      </c>
      <c r="Q2046" s="6">
        <f>+E2046/D2046</f>
        <v>1.0821333333333334</v>
      </c>
      <c r="R2046" s="9">
        <f>IF(O2046&gt;0,E2046/O2046,0)</f>
        <v>90.177777777777777</v>
      </c>
      <c r="S2046" t="s">
        <v>8295</v>
      </c>
      <c r="T2046" t="s">
        <v>8318</v>
      </c>
      <c r="U2046" t="s">
        <v>8348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15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>(((I2047/60)/60)/24)+DATE(1970,1,1)</f>
        <v>41099.088506944441</v>
      </c>
      <c r="K2047">
        <v>1339207647</v>
      </c>
      <c r="L2047" s="13">
        <f>(((K2047/60)/60)/24)+DATE(1970,1,1)</f>
        <v>41069.088506944441</v>
      </c>
      <c r="M2047" s="30">
        <f t="shared" si="31"/>
        <v>30</v>
      </c>
      <c r="N2047" t="b">
        <v>0</v>
      </c>
      <c r="O2047">
        <v>263</v>
      </c>
      <c r="P2047" t="b">
        <v>1</v>
      </c>
      <c r="Q2047" s="6">
        <f>+E2047/D2047</f>
        <v>8.1918387755102042</v>
      </c>
      <c r="R2047" s="9">
        <f>IF(O2047&gt;0,E2047/O2047,0)</f>
        <v>152.62361216730039</v>
      </c>
      <c r="S2047" t="s">
        <v>8295</v>
      </c>
      <c r="T2047" t="s">
        <v>8318</v>
      </c>
      <c r="U2047" t="s">
        <v>8348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15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>(((I2048/60)/60)/24)+DATE(1970,1,1)</f>
        <v>41417.171805555554</v>
      </c>
      <c r="K2048">
        <v>1366690044</v>
      </c>
      <c r="L2048" s="13">
        <f>(((K2048/60)/60)/24)+DATE(1970,1,1)</f>
        <v>41387.171805555554</v>
      </c>
      <c r="M2048" s="30">
        <f t="shared" si="31"/>
        <v>30</v>
      </c>
      <c r="N2048" t="b">
        <v>0</v>
      </c>
      <c r="O2048">
        <v>217</v>
      </c>
      <c r="P2048" t="b">
        <v>1</v>
      </c>
      <c r="Q2048" s="6">
        <f>+E2048/D2048</f>
        <v>1.2110000000000001</v>
      </c>
      <c r="R2048" s="9">
        <f>IF(O2048&gt;0,E2048/O2048,0)</f>
        <v>55.806451612903224</v>
      </c>
      <c r="S2048" t="s">
        <v>8295</v>
      </c>
      <c r="T2048" t="s">
        <v>8318</v>
      </c>
      <c r="U2048" t="s">
        <v>8348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15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>(((I2049/60)/60)/24)+DATE(1970,1,1)</f>
        <v>42111</v>
      </c>
      <c r="K2049">
        <v>1426714870</v>
      </c>
      <c r="L2049" s="13">
        <f>(((K2049/60)/60)/24)+DATE(1970,1,1)</f>
        <v>42081.903587962966</v>
      </c>
      <c r="M2049" s="30">
        <f t="shared" si="31"/>
        <v>29</v>
      </c>
      <c r="N2049" t="b">
        <v>0</v>
      </c>
      <c r="O2049">
        <v>443</v>
      </c>
      <c r="P2049" t="b">
        <v>1</v>
      </c>
      <c r="Q2049" s="6">
        <f>+E2049/D2049</f>
        <v>1.0299897959183673</v>
      </c>
      <c r="R2049" s="9">
        <f>IF(O2049&gt;0,E2049/O2049,0)</f>
        <v>227.85327313769753</v>
      </c>
      <c r="S2049" t="s">
        <v>8295</v>
      </c>
      <c r="T2049" t="s">
        <v>8318</v>
      </c>
      <c r="U2049" t="s">
        <v>8348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15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>(((I2050/60)/60)/24)+DATE(1970,1,1)</f>
        <v>41417.651516203703</v>
      </c>
      <c r="K2050">
        <v>1366731491</v>
      </c>
      <c r="L2050" s="13">
        <f>(((K2050/60)/60)/24)+DATE(1970,1,1)</f>
        <v>41387.651516203703</v>
      </c>
      <c r="M2050" s="30">
        <f t="shared" si="31"/>
        <v>30</v>
      </c>
      <c r="N2050" t="b">
        <v>0</v>
      </c>
      <c r="O2050">
        <v>1373</v>
      </c>
      <c r="P2050" t="b">
        <v>1</v>
      </c>
      <c r="Q2050" s="6">
        <f>+E2050/D2050</f>
        <v>1.4833229411764706</v>
      </c>
      <c r="R2050" s="9">
        <f>IF(O2050&gt;0,E2050/O2050,0)</f>
        <v>91.82989803350327</v>
      </c>
      <c r="S2050" t="s">
        <v>8295</v>
      </c>
      <c r="T2050" t="s">
        <v>8318</v>
      </c>
      <c r="U2050" t="s">
        <v>8348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15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>(((I2051/60)/60)/24)+DATE(1970,1,1)</f>
        <v>41610.957638888889</v>
      </c>
      <c r="K2051">
        <v>1382963963</v>
      </c>
      <c r="L2051" s="13">
        <f>(((K2051/60)/60)/24)+DATE(1970,1,1)</f>
        <v>41575.527349537035</v>
      </c>
      <c r="M2051" s="30">
        <f t="shared" ref="M2051:M2114" si="32">ROUND(+J2051-L2051,0)</f>
        <v>35</v>
      </c>
      <c r="N2051" t="b">
        <v>0</v>
      </c>
      <c r="O2051">
        <v>742</v>
      </c>
      <c r="P2051" t="b">
        <v>1</v>
      </c>
      <c r="Q2051" s="6">
        <f>+E2051/D2051</f>
        <v>1.2019070000000001</v>
      </c>
      <c r="R2051" s="9">
        <f>IF(O2051&gt;0,E2051/O2051,0)</f>
        <v>80.991037735849048</v>
      </c>
      <c r="S2051" t="s">
        <v>8295</v>
      </c>
      <c r="T2051" t="s">
        <v>8318</v>
      </c>
      <c r="U2051" t="s">
        <v>8348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15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>(((I2052/60)/60)/24)+DATE(1970,1,1)</f>
        <v>42155.071504629625</v>
      </c>
      <c r="K2052">
        <v>1429580578</v>
      </c>
      <c r="L2052" s="13">
        <f>(((K2052/60)/60)/24)+DATE(1970,1,1)</f>
        <v>42115.071504629625</v>
      </c>
      <c r="M2052" s="30">
        <f t="shared" si="32"/>
        <v>40</v>
      </c>
      <c r="N2052" t="b">
        <v>0</v>
      </c>
      <c r="O2052">
        <v>170</v>
      </c>
      <c r="P2052" t="b">
        <v>1</v>
      </c>
      <c r="Q2052" s="6">
        <f>+E2052/D2052</f>
        <v>4.7327000000000004</v>
      </c>
      <c r="R2052" s="9">
        <f>IF(O2052&gt;0,E2052/O2052,0)</f>
        <v>278.39411764705881</v>
      </c>
      <c r="S2052" t="s">
        <v>8295</v>
      </c>
      <c r="T2052" t="s">
        <v>8318</v>
      </c>
      <c r="U2052" t="s">
        <v>8348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15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>(((I2053/60)/60)/24)+DATE(1970,1,1)</f>
        <v>41634.022418981483</v>
      </c>
      <c r="K2053">
        <v>1385425937</v>
      </c>
      <c r="L2053" s="13">
        <f>(((K2053/60)/60)/24)+DATE(1970,1,1)</f>
        <v>41604.022418981483</v>
      </c>
      <c r="M2053" s="30">
        <f t="shared" si="32"/>
        <v>30</v>
      </c>
      <c r="N2053" t="b">
        <v>0</v>
      </c>
      <c r="O2053">
        <v>242</v>
      </c>
      <c r="P2053" t="b">
        <v>1</v>
      </c>
      <c r="Q2053" s="6">
        <f>+E2053/D2053</f>
        <v>1.303625</v>
      </c>
      <c r="R2053" s="9">
        <f>IF(O2053&gt;0,E2053/O2053,0)</f>
        <v>43.095041322314053</v>
      </c>
      <c r="S2053" t="s">
        <v>8295</v>
      </c>
      <c r="T2053" t="s">
        <v>8318</v>
      </c>
      <c r="U2053" t="s">
        <v>8348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15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>(((I2054/60)/60)/24)+DATE(1970,1,1)</f>
        <v>42420.08394675926</v>
      </c>
      <c r="K2054">
        <v>1452045653</v>
      </c>
      <c r="L2054" s="13">
        <f>(((K2054/60)/60)/24)+DATE(1970,1,1)</f>
        <v>42375.08394675926</v>
      </c>
      <c r="M2054" s="30">
        <f t="shared" si="32"/>
        <v>45</v>
      </c>
      <c r="N2054" t="b">
        <v>0</v>
      </c>
      <c r="O2054">
        <v>541</v>
      </c>
      <c r="P2054" t="b">
        <v>1</v>
      </c>
      <c r="Q2054" s="6">
        <f>+E2054/D2054</f>
        <v>3.5304799999999998</v>
      </c>
      <c r="R2054" s="9">
        <f>IF(O2054&gt;0,E2054/O2054,0)</f>
        <v>326.29205175600737</v>
      </c>
      <c r="S2054" t="s">
        <v>8295</v>
      </c>
      <c r="T2054" t="s">
        <v>8318</v>
      </c>
      <c r="U2054" t="s">
        <v>8348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1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>(((I2055/60)/60)/24)+DATE(1970,1,1)</f>
        <v>42333.659155092595</v>
      </c>
      <c r="K2055">
        <v>1445870951</v>
      </c>
      <c r="L2055" s="13">
        <f>(((K2055/60)/60)/24)+DATE(1970,1,1)</f>
        <v>42303.617488425924</v>
      </c>
      <c r="M2055" s="30">
        <f t="shared" si="32"/>
        <v>30</v>
      </c>
      <c r="N2055" t="b">
        <v>0</v>
      </c>
      <c r="O2055">
        <v>121</v>
      </c>
      <c r="P2055" t="b">
        <v>1</v>
      </c>
      <c r="Q2055" s="6">
        <f>+E2055/D2055</f>
        <v>1.0102</v>
      </c>
      <c r="R2055" s="9">
        <f>IF(O2055&gt;0,E2055/O2055,0)</f>
        <v>41.743801652892564</v>
      </c>
      <c r="S2055" t="s">
        <v>8295</v>
      </c>
      <c r="T2055" t="s">
        <v>8318</v>
      </c>
      <c r="U2055" t="s">
        <v>8348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15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>(((I2056/60)/60)/24)+DATE(1970,1,1)</f>
        <v>41761.520949074074</v>
      </c>
      <c r="K2056">
        <v>1396441810</v>
      </c>
      <c r="L2056" s="13">
        <f>(((K2056/60)/60)/24)+DATE(1970,1,1)</f>
        <v>41731.520949074074</v>
      </c>
      <c r="M2056" s="30">
        <f t="shared" si="32"/>
        <v>30</v>
      </c>
      <c r="N2056" t="b">
        <v>0</v>
      </c>
      <c r="O2056">
        <v>621</v>
      </c>
      <c r="P2056" t="b">
        <v>1</v>
      </c>
      <c r="Q2056" s="6">
        <f>+E2056/D2056</f>
        <v>1.1359142857142857</v>
      </c>
      <c r="R2056" s="9">
        <f>IF(O2056&gt;0,E2056/O2056,0)</f>
        <v>64.020933977455712</v>
      </c>
      <c r="S2056" t="s">
        <v>8295</v>
      </c>
      <c r="T2056" t="s">
        <v>8318</v>
      </c>
      <c r="U2056" t="s">
        <v>8348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15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>(((I2057/60)/60)/24)+DATE(1970,1,1)</f>
        <v>41976.166666666672</v>
      </c>
      <c r="K2057">
        <v>1415031043</v>
      </c>
      <c r="L2057" s="13">
        <f>(((K2057/60)/60)/24)+DATE(1970,1,1)</f>
        <v>41946.674108796295</v>
      </c>
      <c r="M2057" s="30">
        <f t="shared" si="32"/>
        <v>29</v>
      </c>
      <c r="N2057" t="b">
        <v>0</v>
      </c>
      <c r="O2057">
        <v>101</v>
      </c>
      <c r="P2057" t="b">
        <v>1</v>
      </c>
      <c r="Q2057" s="6">
        <f>+E2057/D2057</f>
        <v>1.6741666666666666</v>
      </c>
      <c r="R2057" s="9">
        <f>IF(O2057&gt;0,E2057/O2057,0)</f>
        <v>99.455445544554451</v>
      </c>
      <c r="S2057" t="s">
        <v>8295</v>
      </c>
      <c r="T2057" t="s">
        <v>8318</v>
      </c>
      <c r="U2057" t="s">
        <v>8348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15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>(((I2058/60)/60)/24)+DATE(1970,1,1)</f>
        <v>41381.76090277778</v>
      </c>
      <c r="K2058">
        <v>1363630542</v>
      </c>
      <c r="L2058" s="13">
        <f>(((K2058/60)/60)/24)+DATE(1970,1,1)</f>
        <v>41351.76090277778</v>
      </c>
      <c r="M2058" s="30">
        <f t="shared" si="32"/>
        <v>30</v>
      </c>
      <c r="N2058" t="b">
        <v>0</v>
      </c>
      <c r="O2058">
        <v>554</v>
      </c>
      <c r="P2058" t="b">
        <v>1</v>
      </c>
      <c r="Q2058" s="6">
        <f>+E2058/D2058</f>
        <v>1.5345200000000001</v>
      </c>
      <c r="R2058" s="9">
        <f>IF(O2058&gt;0,E2058/O2058,0)</f>
        <v>138.49458483754512</v>
      </c>
      <c r="S2058" t="s">
        <v>8295</v>
      </c>
      <c r="T2058" t="s">
        <v>8318</v>
      </c>
      <c r="U2058" t="s">
        <v>8348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15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>(((I2059/60)/60)/24)+DATE(1970,1,1)</f>
        <v>42426.494583333333</v>
      </c>
      <c r="K2059">
        <v>1453895532</v>
      </c>
      <c r="L2059" s="13">
        <f>(((K2059/60)/60)/24)+DATE(1970,1,1)</f>
        <v>42396.494583333333</v>
      </c>
      <c r="M2059" s="30">
        <f t="shared" si="32"/>
        <v>30</v>
      </c>
      <c r="N2059" t="b">
        <v>0</v>
      </c>
      <c r="O2059">
        <v>666</v>
      </c>
      <c r="P2059" t="b">
        <v>1</v>
      </c>
      <c r="Q2059" s="6">
        <f>+E2059/D2059</f>
        <v>2.022322</v>
      </c>
      <c r="R2059" s="9">
        <f>IF(O2059&gt;0,E2059/O2059,0)</f>
        <v>45.547792792792798</v>
      </c>
      <c r="S2059" t="s">
        <v>8295</v>
      </c>
      <c r="T2059" t="s">
        <v>8318</v>
      </c>
      <c r="U2059" t="s">
        <v>8348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15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>(((I2060/60)/60)/24)+DATE(1970,1,1)</f>
        <v>42065.833333333328</v>
      </c>
      <c r="K2060">
        <v>1421916830</v>
      </c>
      <c r="L2060" s="13">
        <f>(((K2060/60)/60)/24)+DATE(1970,1,1)</f>
        <v>42026.370717592596</v>
      </c>
      <c r="M2060" s="30">
        <f t="shared" si="32"/>
        <v>39</v>
      </c>
      <c r="N2060" t="b">
        <v>0</v>
      </c>
      <c r="O2060">
        <v>410</v>
      </c>
      <c r="P2060" t="b">
        <v>1</v>
      </c>
      <c r="Q2060" s="6">
        <f>+E2060/D2060</f>
        <v>1.6828125</v>
      </c>
      <c r="R2060" s="9">
        <f>IF(O2060&gt;0,E2060/O2060,0)</f>
        <v>10.507317073170732</v>
      </c>
      <c r="S2060" t="s">
        <v>8295</v>
      </c>
      <c r="T2060" t="s">
        <v>8318</v>
      </c>
      <c r="U2060" t="s">
        <v>8348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15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>(((I2061/60)/60)/24)+DATE(1970,1,1)</f>
        <v>42400.915972222225</v>
      </c>
      <c r="K2061">
        <v>1450880854</v>
      </c>
      <c r="L2061" s="13">
        <f>(((K2061/60)/60)/24)+DATE(1970,1,1)</f>
        <v>42361.602476851855</v>
      </c>
      <c r="M2061" s="30">
        <f t="shared" si="32"/>
        <v>39</v>
      </c>
      <c r="N2061" t="b">
        <v>0</v>
      </c>
      <c r="O2061">
        <v>375</v>
      </c>
      <c r="P2061" t="b">
        <v>1</v>
      </c>
      <c r="Q2061" s="6">
        <f>+E2061/D2061</f>
        <v>1.4345666666666668</v>
      </c>
      <c r="R2061" s="9">
        <f>IF(O2061&gt;0,E2061/O2061,0)</f>
        <v>114.76533333333333</v>
      </c>
      <c r="S2061" t="s">
        <v>8295</v>
      </c>
      <c r="T2061" t="s">
        <v>8318</v>
      </c>
      <c r="U2061" t="s">
        <v>8348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15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>(((I2062/60)/60)/24)+DATE(1970,1,1)</f>
        <v>41843.642939814818</v>
      </c>
      <c r="K2062">
        <v>1400945150</v>
      </c>
      <c r="L2062" s="13">
        <f>(((K2062/60)/60)/24)+DATE(1970,1,1)</f>
        <v>41783.642939814818</v>
      </c>
      <c r="M2062" s="30">
        <f t="shared" si="32"/>
        <v>60</v>
      </c>
      <c r="N2062" t="b">
        <v>0</v>
      </c>
      <c r="O2062">
        <v>1364</v>
      </c>
      <c r="P2062" t="b">
        <v>1</v>
      </c>
      <c r="Q2062" s="6">
        <f>+E2062/D2062</f>
        <v>1.964</v>
      </c>
      <c r="R2062" s="9">
        <f>IF(O2062&gt;0,E2062/O2062,0)</f>
        <v>35.997067448680355</v>
      </c>
      <c r="S2062" t="s">
        <v>8295</v>
      </c>
      <c r="T2062" t="s">
        <v>8318</v>
      </c>
      <c r="U2062" t="s">
        <v>8348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15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>(((I2063/60)/60)/24)+DATE(1970,1,1)</f>
        <v>42735.764513888891</v>
      </c>
      <c r="K2063">
        <v>1480616454</v>
      </c>
      <c r="L2063" s="13">
        <f>(((K2063/60)/60)/24)+DATE(1970,1,1)</f>
        <v>42705.764513888891</v>
      </c>
      <c r="M2063" s="30">
        <f t="shared" si="32"/>
        <v>30</v>
      </c>
      <c r="N2063" t="b">
        <v>0</v>
      </c>
      <c r="O2063">
        <v>35</v>
      </c>
      <c r="P2063" t="b">
        <v>1</v>
      </c>
      <c r="Q2063" s="6">
        <f>+E2063/D2063</f>
        <v>1.0791999999999999</v>
      </c>
      <c r="R2063" s="9">
        <f>IF(O2063&gt;0,E2063/O2063,0)</f>
        <v>154.17142857142858</v>
      </c>
      <c r="S2063" t="s">
        <v>8295</v>
      </c>
      <c r="T2063" t="s">
        <v>8318</v>
      </c>
      <c r="U2063" t="s">
        <v>8348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15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>(((I2064/60)/60)/24)+DATE(1970,1,1)</f>
        <v>42453.341412037036</v>
      </c>
      <c r="K2064">
        <v>1456218698</v>
      </c>
      <c r="L2064" s="13">
        <f>(((K2064/60)/60)/24)+DATE(1970,1,1)</f>
        <v>42423.3830787037</v>
      </c>
      <c r="M2064" s="30">
        <f t="shared" si="32"/>
        <v>30</v>
      </c>
      <c r="N2064" t="b">
        <v>0</v>
      </c>
      <c r="O2064">
        <v>203</v>
      </c>
      <c r="P2064" t="b">
        <v>1</v>
      </c>
      <c r="Q2064" s="6">
        <f>+E2064/D2064</f>
        <v>1.14977</v>
      </c>
      <c r="R2064" s="9">
        <f>IF(O2064&gt;0,E2064/O2064,0)</f>
        <v>566.38916256157631</v>
      </c>
      <c r="S2064" t="s">
        <v>8295</v>
      </c>
      <c r="T2064" t="s">
        <v>8318</v>
      </c>
      <c r="U2064" t="s">
        <v>8348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1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>(((I2065/60)/60)/24)+DATE(1970,1,1)</f>
        <v>42505.73265046296</v>
      </c>
      <c r="K2065">
        <v>1460482501</v>
      </c>
      <c r="L2065" s="13">
        <f>(((K2065/60)/60)/24)+DATE(1970,1,1)</f>
        <v>42472.73265046296</v>
      </c>
      <c r="M2065" s="30">
        <f t="shared" si="32"/>
        <v>33</v>
      </c>
      <c r="N2065" t="b">
        <v>0</v>
      </c>
      <c r="O2065">
        <v>49</v>
      </c>
      <c r="P2065" t="b">
        <v>1</v>
      </c>
      <c r="Q2065" s="6">
        <f>+E2065/D2065</f>
        <v>1.4804999999999999</v>
      </c>
      <c r="R2065" s="9">
        <f>IF(O2065&gt;0,E2065/O2065,0)</f>
        <v>120.85714285714286</v>
      </c>
      <c r="S2065" t="s">
        <v>8295</v>
      </c>
      <c r="T2065" t="s">
        <v>8318</v>
      </c>
      <c r="U2065" t="s">
        <v>8348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15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>(((I2066/60)/60)/24)+DATE(1970,1,1)</f>
        <v>41425.5</v>
      </c>
      <c r="K2066">
        <v>1366879523</v>
      </c>
      <c r="L2066" s="13">
        <f>(((K2066/60)/60)/24)+DATE(1970,1,1)</f>
        <v>41389.364849537036</v>
      </c>
      <c r="M2066" s="30">
        <f t="shared" si="32"/>
        <v>36</v>
      </c>
      <c r="N2066" t="b">
        <v>0</v>
      </c>
      <c r="O2066">
        <v>5812</v>
      </c>
      <c r="P2066" t="b">
        <v>1</v>
      </c>
      <c r="Q2066" s="6">
        <f>+E2066/D2066</f>
        <v>1.9116676082790633</v>
      </c>
      <c r="R2066" s="9">
        <f>IF(O2066&gt;0,E2066/O2066,0)</f>
        <v>86.163845492085343</v>
      </c>
      <c r="S2066" t="s">
        <v>8295</v>
      </c>
      <c r="T2066" t="s">
        <v>8318</v>
      </c>
      <c r="U2066" t="s">
        <v>8348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15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>(((I2067/60)/60)/24)+DATE(1970,1,1)</f>
        <v>41633.333668981482</v>
      </c>
      <c r="K2067">
        <v>1385366429</v>
      </c>
      <c r="L2067" s="13">
        <f>(((K2067/60)/60)/24)+DATE(1970,1,1)</f>
        <v>41603.333668981482</v>
      </c>
      <c r="M2067" s="30">
        <f t="shared" si="32"/>
        <v>30</v>
      </c>
      <c r="N2067" t="b">
        <v>0</v>
      </c>
      <c r="O2067">
        <v>1556</v>
      </c>
      <c r="P2067" t="b">
        <v>1</v>
      </c>
      <c r="Q2067" s="6">
        <f>+E2067/D2067</f>
        <v>1.99215125</v>
      </c>
      <c r="R2067" s="9">
        <f>IF(O2067&gt;0,E2067/O2067,0)</f>
        <v>51.212114395886893</v>
      </c>
      <c r="S2067" t="s">
        <v>8295</v>
      </c>
      <c r="T2067" t="s">
        <v>8318</v>
      </c>
      <c r="U2067" t="s">
        <v>8348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15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>(((I2068/60)/60)/24)+DATE(1970,1,1)</f>
        <v>41874.771793981483</v>
      </c>
      <c r="K2068">
        <v>1406226683</v>
      </c>
      <c r="L2068" s="13">
        <f>(((K2068/60)/60)/24)+DATE(1970,1,1)</f>
        <v>41844.771793981483</v>
      </c>
      <c r="M2068" s="30">
        <f t="shared" si="32"/>
        <v>30</v>
      </c>
      <c r="N2068" t="b">
        <v>0</v>
      </c>
      <c r="O2068">
        <v>65</v>
      </c>
      <c r="P2068" t="b">
        <v>1</v>
      </c>
      <c r="Q2068" s="6">
        <f>+E2068/D2068</f>
        <v>2.1859999999999999</v>
      </c>
      <c r="R2068" s="9">
        <f>IF(O2068&gt;0,E2068/O2068,0)</f>
        <v>67.261538461538464</v>
      </c>
      <c r="S2068" t="s">
        <v>8295</v>
      </c>
      <c r="T2068" t="s">
        <v>8318</v>
      </c>
      <c r="U2068" t="s">
        <v>8348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15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>(((I2069/60)/60)/24)+DATE(1970,1,1)</f>
        <v>42148.853888888887</v>
      </c>
      <c r="K2069">
        <v>1429648176</v>
      </c>
      <c r="L2069" s="13">
        <f>(((K2069/60)/60)/24)+DATE(1970,1,1)</f>
        <v>42115.853888888887</v>
      </c>
      <c r="M2069" s="30">
        <f t="shared" si="32"/>
        <v>33</v>
      </c>
      <c r="N2069" t="b">
        <v>0</v>
      </c>
      <c r="O2069">
        <v>10</v>
      </c>
      <c r="P2069" t="b">
        <v>1</v>
      </c>
      <c r="Q2069" s="6">
        <f>+E2069/D2069</f>
        <v>1.2686868686868686</v>
      </c>
      <c r="R2069" s="9">
        <f>IF(O2069&gt;0,E2069/O2069,0)</f>
        <v>62.8</v>
      </c>
      <c r="S2069" t="s">
        <v>8295</v>
      </c>
      <c r="T2069" t="s">
        <v>8318</v>
      </c>
      <c r="U2069" t="s">
        <v>8348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15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>(((I2070/60)/60)/24)+DATE(1970,1,1)</f>
        <v>42663.841608796298</v>
      </c>
      <c r="K2070">
        <v>1474402315</v>
      </c>
      <c r="L2070" s="13">
        <f>(((K2070/60)/60)/24)+DATE(1970,1,1)</f>
        <v>42633.841608796298</v>
      </c>
      <c r="M2070" s="30">
        <f t="shared" si="32"/>
        <v>30</v>
      </c>
      <c r="N2070" t="b">
        <v>0</v>
      </c>
      <c r="O2070">
        <v>76</v>
      </c>
      <c r="P2070" t="b">
        <v>1</v>
      </c>
      <c r="Q2070" s="6">
        <f>+E2070/D2070</f>
        <v>1.0522388</v>
      </c>
      <c r="R2070" s="9">
        <f>IF(O2070&gt;0,E2070/O2070,0)</f>
        <v>346.13118421052633</v>
      </c>
      <c r="S2070" t="s">
        <v>8295</v>
      </c>
      <c r="T2070" t="s">
        <v>8318</v>
      </c>
      <c r="U2070" t="s">
        <v>8348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15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>(((I2071/60)/60)/24)+DATE(1970,1,1)</f>
        <v>42371.972118055557</v>
      </c>
      <c r="K2071">
        <v>1449098391</v>
      </c>
      <c r="L2071" s="13">
        <f>(((K2071/60)/60)/24)+DATE(1970,1,1)</f>
        <v>42340.972118055557</v>
      </c>
      <c r="M2071" s="30">
        <f t="shared" si="32"/>
        <v>31</v>
      </c>
      <c r="N2071" t="b">
        <v>0</v>
      </c>
      <c r="O2071">
        <v>263</v>
      </c>
      <c r="P2071" t="b">
        <v>1</v>
      </c>
      <c r="Q2071" s="6">
        <f>+E2071/D2071</f>
        <v>1.2840666000000001</v>
      </c>
      <c r="R2071" s="9">
        <f>IF(O2071&gt;0,E2071/O2071,0)</f>
        <v>244.11912547528519</v>
      </c>
      <c r="S2071" t="s">
        <v>8295</v>
      </c>
      <c r="T2071" t="s">
        <v>8318</v>
      </c>
      <c r="U2071" t="s">
        <v>8348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15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>(((I2072/60)/60)/24)+DATE(1970,1,1)</f>
        <v>42549.6565162037</v>
      </c>
      <c r="K2072">
        <v>1464536723</v>
      </c>
      <c r="L2072" s="13">
        <f>(((K2072/60)/60)/24)+DATE(1970,1,1)</f>
        <v>42519.6565162037</v>
      </c>
      <c r="M2072" s="30">
        <f t="shared" si="32"/>
        <v>30</v>
      </c>
      <c r="N2072" t="b">
        <v>0</v>
      </c>
      <c r="O2072">
        <v>1530</v>
      </c>
      <c r="P2072" t="b">
        <v>1</v>
      </c>
      <c r="Q2072" s="6">
        <f>+E2072/D2072</f>
        <v>3.1732719999999999</v>
      </c>
      <c r="R2072" s="9">
        <f>IF(O2072&gt;0,E2072/O2072,0)</f>
        <v>259.25424836601309</v>
      </c>
      <c r="S2072" t="s">
        <v>8295</v>
      </c>
      <c r="T2072" t="s">
        <v>8318</v>
      </c>
      <c r="U2072" t="s">
        <v>8348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15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>(((I2073/60)/60)/24)+DATE(1970,1,1)</f>
        <v>42645.278749999998</v>
      </c>
      <c r="K2073">
        <v>1471502484</v>
      </c>
      <c r="L2073" s="13">
        <f>(((K2073/60)/60)/24)+DATE(1970,1,1)</f>
        <v>42600.278749999998</v>
      </c>
      <c r="M2073" s="30">
        <f t="shared" si="32"/>
        <v>45</v>
      </c>
      <c r="N2073" t="b">
        <v>0</v>
      </c>
      <c r="O2073">
        <v>278</v>
      </c>
      <c r="P2073" t="b">
        <v>1</v>
      </c>
      <c r="Q2073" s="6">
        <f>+E2073/D2073</f>
        <v>2.8073000000000001</v>
      </c>
      <c r="R2073" s="9">
        <f>IF(O2073&gt;0,E2073/O2073,0)</f>
        <v>201.96402877697841</v>
      </c>
      <c r="S2073" t="s">
        <v>8295</v>
      </c>
      <c r="T2073" t="s">
        <v>8318</v>
      </c>
      <c r="U2073" t="s">
        <v>8348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15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>(((I2074/60)/60)/24)+DATE(1970,1,1)</f>
        <v>42497.581388888888</v>
      </c>
      <c r="K2074">
        <v>1460037432</v>
      </c>
      <c r="L2074" s="13">
        <f>(((K2074/60)/60)/24)+DATE(1970,1,1)</f>
        <v>42467.581388888888</v>
      </c>
      <c r="M2074" s="30">
        <f t="shared" si="32"/>
        <v>30</v>
      </c>
      <c r="N2074" t="b">
        <v>0</v>
      </c>
      <c r="O2074">
        <v>350</v>
      </c>
      <c r="P2074" t="b">
        <v>1</v>
      </c>
      <c r="Q2074" s="6">
        <f>+E2074/D2074</f>
        <v>1.1073146853146854</v>
      </c>
      <c r="R2074" s="9">
        <f>IF(O2074&gt;0,E2074/O2074,0)</f>
        <v>226.20857142857142</v>
      </c>
      <c r="S2074" t="s">
        <v>8295</v>
      </c>
      <c r="T2074" t="s">
        <v>8318</v>
      </c>
      <c r="U2074" t="s">
        <v>8348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1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>(((I2075/60)/60)/24)+DATE(1970,1,1)</f>
        <v>42132.668032407411</v>
      </c>
      <c r="K2075">
        <v>1427212918</v>
      </c>
      <c r="L2075" s="13">
        <f>(((K2075/60)/60)/24)+DATE(1970,1,1)</f>
        <v>42087.668032407411</v>
      </c>
      <c r="M2075" s="30">
        <f t="shared" si="32"/>
        <v>45</v>
      </c>
      <c r="N2075" t="b">
        <v>0</v>
      </c>
      <c r="O2075">
        <v>470</v>
      </c>
      <c r="P2075" t="b">
        <v>1</v>
      </c>
      <c r="Q2075" s="6">
        <f>+E2075/D2075</f>
        <v>1.5260429999999998</v>
      </c>
      <c r="R2075" s="9">
        <f>IF(O2075&gt;0,E2075/O2075,0)</f>
        <v>324.69</v>
      </c>
      <c r="S2075" t="s">
        <v>8295</v>
      </c>
      <c r="T2075" t="s">
        <v>8318</v>
      </c>
      <c r="U2075" t="s">
        <v>8348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15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>(((I2076/60)/60)/24)+DATE(1970,1,1)</f>
        <v>42496.826180555552</v>
      </c>
      <c r="K2076">
        <v>1459972182</v>
      </c>
      <c r="L2076" s="13">
        <f>(((K2076/60)/60)/24)+DATE(1970,1,1)</f>
        <v>42466.826180555552</v>
      </c>
      <c r="M2076" s="30">
        <f t="shared" si="32"/>
        <v>30</v>
      </c>
      <c r="N2076" t="b">
        <v>0</v>
      </c>
      <c r="O2076">
        <v>3</v>
      </c>
      <c r="P2076" t="b">
        <v>1</v>
      </c>
      <c r="Q2076" s="6">
        <f>+E2076/D2076</f>
        <v>1.0249999999999999</v>
      </c>
      <c r="R2076" s="9">
        <f>IF(O2076&gt;0,E2076/O2076,0)</f>
        <v>205</v>
      </c>
      <c r="S2076" t="s">
        <v>8295</v>
      </c>
      <c r="T2076" t="s">
        <v>8318</v>
      </c>
      <c r="U2076" t="s">
        <v>8348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15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>(((I2077/60)/60)/24)+DATE(1970,1,1)</f>
        <v>41480.681574074071</v>
      </c>
      <c r="K2077">
        <v>1372177288</v>
      </c>
      <c r="L2077" s="13">
        <f>(((K2077/60)/60)/24)+DATE(1970,1,1)</f>
        <v>41450.681574074071</v>
      </c>
      <c r="M2077" s="30">
        <f t="shared" si="32"/>
        <v>30</v>
      </c>
      <c r="N2077" t="b">
        <v>0</v>
      </c>
      <c r="O2077">
        <v>8200</v>
      </c>
      <c r="P2077" t="b">
        <v>1</v>
      </c>
      <c r="Q2077" s="6">
        <f>+E2077/D2077</f>
        <v>16.783738373837384</v>
      </c>
      <c r="R2077" s="9">
        <f>IF(O2077&gt;0,E2077/O2077,0)</f>
        <v>20.465926829268295</v>
      </c>
      <c r="S2077" t="s">
        <v>8295</v>
      </c>
      <c r="T2077" t="s">
        <v>8318</v>
      </c>
      <c r="U2077" t="s">
        <v>8348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15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>(((I2078/60)/60)/24)+DATE(1970,1,1)</f>
        <v>41843.880659722221</v>
      </c>
      <c r="K2078">
        <v>1402693689</v>
      </c>
      <c r="L2078" s="13">
        <f>(((K2078/60)/60)/24)+DATE(1970,1,1)</f>
        <v>41803.880659722221</v>
      </c>
      <c r="M2078" s="30">
        <f t="shared" si="32"/>
        <v>40</v>
      </c>
      <c r="N2078" t="b">
        <v>0</v>
      </c>
      <c r="O2078">
        <v>8359</v>
      </c>
      <c r="P2078" t="b">
        <v>1</v>
      </c>
      <c r="Q2078" s="6">
        <f>+E2078/D2078</f>
        <v>5.4334915642458101</v>
      </c>
      <c r="R2078" s="9">
        <f>IF(O2078&gt;0,E2078/O2078,0)</f>
        <v>116.35303146309367</v>
      </c>
      <c r="S2078" t="s">
        <v>8295</v>
      </c>
      <c r="T2078" t="s">
        <v>8318</v>
      </c>
      <c r="U2078" t="s">
        <v>8348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15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>(((I2079/60)/60)/24)+DATE(1970,1,1)</f>
        <v>42160.875</v>
      </c>
      <c r="K2079">
        <v>1428541276</v>
      </c>
      <c r="L2079" s="13">
        <f>(((K2079/60)/60)/24)+DATE(1970,1,1)</f>
        <v>42103.042546296296</v>
      </c>
      <c r="M2079" s="30">
        <f t="shared" si="32"/>
        <v>58</v>
      </c>
      <c r="N2079" t="b">
        <v>0</v>
      </c>
      <c r="O2079">
        <v>188</v>
      </c>
      <c r="P2079" t="b">
        <v>1</v>
      </c>
      <c r="Q2079" s="6">
        <f>+E2079/D2079</f>
        <v>1.1550800000000001</v>
      </c>
      <c r="R2079" s="9">
        <f>IF(O2079&gt;0,E2079/O2079,0)</f>
        <v>307.20212765957444</v>
      </c>
      <c r="S2079" t="s">
        <v>8295</v>
      </c>
      <c r="T2079" t="s">
        <v>8318</v>
      </c>
      <c r="U2079" t="s">
        <v>8348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15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>(((I2080/60)/60)/24)+DATE(1970,1,1)</f>
        <v>42722.771493055552</v>
      </c>
      <c r="K2080">
        <v>1479493857</v>
      </c>
      <c r="L2080" s="13">
        <f>(((K2080/60)/60)/24)+DATE(1970,1,1)</f>
        <v>42692.771493055552</v>
      </c>
      <c r="M2080" s="30">
        <f t="shared" si="32"/>
        <v>30</v>
      </c>
      <c r="N2080" t="b">
        <v>0</v>
      </c>
      <c r="O2080">
        <v>48</v>
      </c>
      <c r="P2080" t="b">
        <v>1</v>
      </c>
      <c r="Q2080" s="6">
        <f>+E2080/D2080</f>
        <v>1.3120499999999999</v>
      </c>
      <c r="R2080" s="9">
        <f>IF(O2080&gt;0,E2080/O2080,0)</f>
        <v>546.6875</v>
      </c>
      <c r="S2080" t="s">
        <v>8295</v>
      </c>
      <c r="T2080" t="s">
        <v>8318</v>
      </c>
      <c r="U2080" t="s">
        <v>8348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15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>(((I2081/60)/60)/24)+DATE(1970,1,1)</f>
        <v>42180.791666666672</v>
      </c>
      <c r="K2081">
        <v>1432659793</v>
      </c>
      <c r="L2081" s="13">
        <f>(((K2081/60)/60)/24)+DATE(1970,1,1)</f>
        <v>42150.71056712963</v>
      </c>
      <c r="M2081" s="30">
        <f t="shared" si="32"/>
        <v>30</v>
      </c>
      <c r="N2081" t="b">
        <v>0</v>
      </c>
      <c r="O2081">
        <v>607</v>
      </c>
      <c r="P2081" t="b">
        <v>1</v>
      </c>
      <c r="Q2081" s="6">
        <f>+E2081/D2081</f>
        <v>2.8816999999999999</v>
      </c>
      <c r="R2081" s="9">
        <f>IF(O2081&gt;0,E2081/O2081,0)</f>
        <v>47.474464579901152</v>
      </c>
      <c r="S2081" t="s">
        <v>8295</v>
      </c>
      <c r="T2081" t="s">
        <v>8318</v>
      </c>
      <c r="U2081" t="s">
        <v>8348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15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>(((I2082/60)/60)/24)+DATE(1970,1,1)</f>
        <v>42319.998842592591</v>
      </c>
      <c r="K2082">
        <v>1444690700</v>
      </c>
      <c r="L2082" s="13">
        <f>(((K2082/60)/60)/24)+DATE(1970,1,1)</f>
        <v>42289.957175925927</v>
      </c>
      <c r="M2082" s="30">
        <f t="shared" si="32"/>
        <v>30</v>
      </c>
      <c r="N2082" t="b">
        <v>0</v>
      </c>
      <c r="O2082">
        <v>50</v>
      </c>
      <c r="P2082" t="b">
        <v>1</v>
      </c>
      <c r="Q2082" s="6">
        <f>+E2082/D2082</f>
        <v>5.0780000000000003</v>
      </c>
      <c r="R2082" s="9">
        <f>IF(O2082&gt;0,E2082/O2082,0)</f>
        <v>101.56</v>
      </c>
      <c r="S2082" t="s">
        <v>8295</v>
      </c>
      <c r="T2082" t="s">
        <v>8318</v>
      </c>
      <c r="U2082" t="s">
        <v>8348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15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>(((I2083/60)/60)/24)+DATE(1970,1,1)</f>
        <v>41045.207638888889</v>
      </c>
      <c r="K2083">
        <v>1333597555</v>
      </c>
      <c r="L2083" s="13">
        <f>(((K2083/60)/60)/24)+DATE(1970,1,1)</f>
        <v>41004.156886574077</v>
      </c>
      <c r="M2083" s="30">
        <f t="shared" si="32"/>
        <v>41</v>
      </c>
      <c r="N2083" t="b">
        <v>0</v>
      </c>
      <c r="O2083">
        <v>55</v>
      </c>
      <c r="P2083" t="b">
        <v>1</v>
      </c>
      <c r="Q2083" s="6">
        <f>+E2083/D2083</f>
        <v>1.1457142857142857</v>
      </c>
      <c r="R2083" s="9">
        <f>IF(O2083&gt;0,E2083/O2083,0)</f>
        <v>72.909090909090907</v>
      </c>
      <c r="S2083" t="s">
        <v>8279</v>
      </c>
      <c r="T2083" t="s">
        <v>8324</v>
      </c>
      <c r="U2083" t="s">
        <v>8328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15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>(((I2084/60)/60)/24)+DATE(1970,1,1)</f>
        <v>40871.161990740737</v>
      </c>
      <c r="K2084">
        <v>1316919196</v>
      </c>
      <c r="L2084" s="13">
        <f>(((K2084/60)/60)/24)+DATE(1970,1,1)</f>
        <v>40811.120324074072</v>
      </c>
      <c r="M2084" s="30">
        <f t="shared" si="32"/>
        <v>60</v>
      </c>
      <c r="N2084" t="b">
        <v>0</v>
      </c>
      <c r="O2084">
        <v>38</v>
      </c>
      <c r="P2084" t="b">
        <v>1</v>
      </c>
      <c r="Q2084" s="6">
        <f>+E2084/D2084</f>
        <v>1.1073333333333333</v>
      </c>
      <c r="R2084" s="9">
        <f>IF(O2084&gt;0,E2084/O2084,0)</f>
        <v>43.710526315789473</v>
      </c>
      <c r="S2084" t="s">
        <v>8279</v>
      </c>
      <c r="T2084" t="s">
        <v>8324</v>
      </c>
      <c r="U2084" t="s">
        <v>8328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1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>(((I2085/60)/60)/24)+DATE(1970,1,1)</f>
        <v>41064.72216435185</v>
      </c>
      <c r="K2085">
        <v>1336238395</v>
      </c>
      <c r="L2085" s="13">
        <f>(((K2085/60)/60)/24)+DATE(1970,1,1)</f>
        <v>41034.72216435185</v>
      </c>
      <c r="M2085" s="30">
        <f t="shared" si="32"/>
        <v>30</v>
      </c>
      <c r="N2085" t="b">
        <v>0</v>
      </c>
      <c r="O2085">
        <v>25</v>
      </c>
      <c r="P2085" t="b">
        <v>1</v>
      </c>
      <c r="Q2085" s="6">
        <f>+E2085/D2085</f>
        <v>1.1333333333333333</v>
      </c>
      <c r="R2085" s="9">
        <f>IF(O2085&gt;0,E2085/O2085,0)</f>
        <v>34</v>
      </c>
      <c r="S2085" t="s">
        <v>8279</v>
      </c>
      <c r="T2085" t="s">
        <v>8324</v>
      </c>
      <c r="U2085" t="s">
        <v>8328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15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>(((I2086/60)/60)/24)+DATE(1970,1,1)</f>
        <v>41763.290972222225</v>
      </c>
      <c r="K2086">
        <v>1396468782</v>
      </c>
      <c r="L2086" s="13">
        <f>(((K2086/60)/60)/24)+DATE(1970,1,1)</f>
        <v>41731.833124999997</v>
      </c>
      <c r="M2086" s="30">
        <f t="shared" si="32"/>
        <v>31</v>
      </c>
      <c r="N2086" t="b">
        <v>0</v>
      </c>
      <c r="O2086">
        <v>46</v>
      </c>
      <c r="P2086" t="b">
        <v>1</v>
      </c>
      <c r="Q2086" s="6">
        <f>+E2086/D2086</f>
        <v>1.0833333333333333</v>
      </c>
      <c r="R2086" s="9">
        <f>IF(O2086&gt;0,E2086/O2086,0)</f>
        <v>70.652173913043484</v>
      </c>
      <c r="S2086" t="s">
        <v>8279</v>
      </c>
      <c r="T2086" t="s">
        <v>8324</v>
      </c>
      <c r="U2086" t="s">
        <v>8328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15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>(((I2087/60)/60)/24)+DATE(1970,1,1)</f>
        <v>41105.835497685184</v>
      </c>
      <c r="K2087">
        <v>1339790587</v>
      </c>
      <c r="L2087" s="13">
        <f>(((K2087/60)/60)/24)+DATE(1970,1,1)</f>
        <v>41075.835497685184</v>
      </c>
      <c r="M2087" s="30">
        <f t="shared" si="32"/>
        <v>30</v>
      </c>
      <c r="N2087" t="b">
        <v>0</v>
      </c>
      <c r="O2087">
        <v>83</v>
      </c>
      <c r="P2087" t="b">
        <v>1</v>
      </c>
      <c r="Q2087" s="6">
        <f>+E2087/D2087</f>
        <v>1.2353333333333334</v>
      </c>
      <c r="R2087" s="9">
        <f>IF(O2087&gt;0,E2087/O2087,0)</f>
        <v>89.301204819277103</v>
      </c>
      <c r="S2087" t="s">
        <v>8279</v>
      </c>
      <c r="T2087" t="s">
        <v>8324</v>
      </c>
      <c r="U2087" t="s">
        <v>8328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15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>(((I2088/60)/60)/24)+DATE(1970,1,1)</f>
        <v>40891.207638888889</v>
      </c>
      <c r="K2088">
        <v>1321200332</v>
      </c>
      <c r="L2088" s="13">
        <f>(((K2088/60)/60)/24)+DATE(1970,1,1)</f>
        <v>40860.67050925926</v>
      </c>
      <c r="M2088" s="30">
        <f t="shared" si="32"/>
        <v>31</v>
      </c>
      <c r="N2088" t="b">
        <v>0</v>
      </c>
      <c r="O2088">
        <v>35</v>
      </c>
      <c r="P2088" t="b">
        <v>1</v>
      </c>
      <c r="Q2088" s="6">
        <f>+E2088/D2088</f>
        <v>1.0069999999999999</v>
      </c>
      <c r="R2088" s="9">
        <f>IF(O2088&gt;0,E2088/O2088,0)</f>
        <v>115.08571428571429</v>
      </c>
      <c r="S2088" t="s">
        <v>8279</v>
      </c>
      <c r="T2088" t="s">
        <v>8324</v>
      </c>
      <c r="U2088" t="s">
        <v>8328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15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>(((I2089/60)/60)/24)+DATE(1970,1,1)</f>
        <v>40794.204375000001</v>
      </c>
      <c r="K2089">
        <v>1312865658</v>
      </c>
      <c r="L2089" s="13">
        <f>(((K2089/60)/60)/24)+DATE(1970,1,1)</f>
        <v>40764.204375000001</v>
      </c>
      <c r="M2089" s="30">
        <f t="shared" si="32"/>
        <v>30</v>
      </c>
      <c r="N2089" t="b">
        <v>0</v>
      </c>
      <c r="O2089">
        <v>25</v>
      </c>
      <c r="P2089" t="b">
        <v>1</v>
      </c>
      <c r="Q2089" s="6">
        <f>+E2089/D2089</f>
        <v>1.0353333333333334</v>
      </c>
      <c r="R2089" s="9">
        <f>IF(O2089&gt;0,E2089/O2089,0)</f>
        <v>62.12</v>
      </c>
      <c r="S2089" t="s">
        <v>8279</v>
      </c>
      <c r="T2089" t="s">
        <v>8324</v>
      </c>
      <c r="U2089" t="s">
        <v>8328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15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>(((I2090/60)/60)/24)+DATE(1970,1,1)</f>
        <v>40432.165972222225</v>
      </c>
      <c r="K2090">
        <v>1281028152</v>
      </c>
      <c r="L2090" s="13">
        <f>(((K2090/60)/60)/24)+DATE(1970,1,1)</f>
        <v>40395.714722222219</v>
      </c>
      <c r="M2090" s="30">
        <f t="shared" si="32"/>
        <v>36</v>
      </c>
      <c r="N2090" t="b">
        <v>0</v>
      </c>
      <c r="O2090">
        <v>75</v>
      </c>
      <c r="P2090" t="b">
        <v>1</v>
      </c>
      <c r="Q2090" s="6">
        <f>+E2090/D2090</f>
        <v>1.1551066666666667</v>
      </c>
      <c r="R2090" s="9">
        <f>IF(O2090&gt;0,E2090/O2090,0)</f>
        <v>46.204266666666669</v>
      </c>
      <c r="S2090" t="s">
        <v>8279</v>
      </c>
      <c r="T2090" t="s">
        <v>8324</v>
      </c>
      <c r="U2090" t="s">
        <v>8328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15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>(((I2091/60)/60)/24)+DATE(1970,1,1)</f>
        <v>41488.076319444444</v>
      </c>
      <c r="K2091">
        <v>1372384194</v>
      </c>
      <c r="L2091" s="13">
        <f>(((K2091/60)/60)/24)+DATE(1970,1,1)</f>
        <v>41453.076319444444</v>
      </c>
      <c r="M2091" s="30">
        <f t="shared" si="32"/>
        <v>35</v>
      </c>
      <c r="N2091" t="b">
        <v>0</v>
      </c>
      <c r="O2091">
        <v>62</v>
      </c>
      <c r="P2091" t="b">
        <v>1</v>
      </c>
      <c r="Q2091" s="6">
        <f>+E2091/D2091</f>
        <v>1.2040040000000001</v>
      </c>
      <c r="R2091" s="9">
        <f>IF(O2091&gt;0,E2091/O2091,0)</f>
        <v>48.54854838709678</v>
      </c>
      <c r="S2091" t="s">
        <v>8279</v>
      </c>
      <c r="T2091" t="s">
        <v>8324</v>
      </c>
      <c r="U2091" t="s">
        <v>8328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15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>(((I2092/60)/60)/24)+DATE(1970,1,1)</f>
        <v>41329.381423611114</v>
      </c>
      <c r="K2092">
        <v>1359104955</v>
      </c>
      <c r="L2092" s="13">
        <f>(((K2092/60)/60)/24)+DATE(1970,1,1)</f>
        <v>41299.381423611114</v>
      </c>
      <c r="M2092" s="30">
        <f t="shared" si="32"/>
        <v>30</v>
      </c>
      <c r="N2092" t="b">
        <v>0</v>
      </c>
      <c r="O2092">
        <v>160</v>
      </c>
      <c r="P2092" t="b">
        <v>1</v>
      </c>
      <c r="Q2092" s="6">
        <f>+E2092/D2092</f>
        <v>1.1504037499999999</v>
      </c>
      <c r="R2092" s="9">
        <f>IF(O2092&gt;0,E2092/O2092,0)</f>
        <v>57.520187499999999</v>
      </c>
      <c r="S2092" t="s">
        <v>8279</v>
      </c>
      <c r="T2092" t="s">
        <v>8324</v>
      </c>
      <c r="U2092" t="s">
        <v>8328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15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>(((I2093/60)/60)/24)+DATE(1970,1,1)</f>
        <v>40603.833333333336</v>
      </c>
      <c r="K2093">
        <v>1294818278</v>
      </c>
      <c r="L2093" s="13">
        <f>(((K2093/60)/60)/24)+DATE(1970,1,1)</f>
        <v>40555.322662037033</v>
      </c>
      <c r="M2093" s="30">
        <f t="shared" si="32"/>
        <v>49</v>
      </c>
      <c r="N2093" t="b">
        <v>0</v>
      </c>
      <c r="O2093">
        <v>246</v>
      </c>
      <c r="P2093" t="b">
        <v>1</v>
      </c>
      <c r="Q2093" s="6">
        <f>+E2093/D2093</f>
        <v>1.2046777777777777</v>
      </c>
      <c r="R2093" s="9">
        <f>IF(O2093&gt;0,E2093/O2093,0)</f>
        <v>88.147154471544724</v>
      </c>
      <c r="S2093" t="s">
        <v>8279</v>
      </c>
      <c r="T2093" t="s">
        <v>8324</v>
      </c>
      <c r="U2093" t="s">
        <v>8328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15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>(((I2094/60)/60)/24)+DATE(1970,1,1)</f>
        <v>40823.707546296297</v>
      </c>
      <c r="K2094">
        <v>1312822732</v>
      </c>
      <c r="L2094" s="13">
        <f>(((K2094/60)/60)/24)+DATE(1970,1,1)</f>
        <v>40763.707546296297</v>
      </c>
      <c r="M2094" s="30">
        <f t="shared" si="32"/>
        <v>60</v>
      </c>
      <c r="N2094" t="b">
        <v>0</v>
      </c>
      <c r="O2094">
        <v>55</v>
      </c>
      <c r="P2094" t="b">
        <v>1</v>
      </c>
      <c r="Q2094" s="6">
        <f>+E2094/D2094</f>
        <v>1.0128333333333333</v>
      </c>
      <c r="R2094" s="9">
        <f>IF(O2094&gt;0,E2094/O2094,0)</f>
        <v>110.49090909090908</v>
      </c>
      <c r="S2094" t="s">
        <v>8279</v>
      </c>
      <c r="T2094" t="s">
        <v>8324</v>
      </c>
      <c r="U2094" t="s">
        <v>8328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1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>(((I2095/60)/60)/24)+DATE(1970,1,1)</f>
        <v>41265.896203703705</v>
      </c>
      <c r="K2095">
        <v>1351024232</v>
      </c>
      <c r="L2095" s="13">
        <f>(((K2095/60)/60)/24)+DATE(1970,1,1)</f>
        <v>41205.854537037041</v>
      </c>
      <c r="M2095" s="30">
        <f t="shared" si="32"/>
        <v>60</v>
      </c>
      <c r="N2095" t="b">
        <v>0</v>
      </c>
      <c r="O2095">
        <v>23</v>
      </c>
      <c r="P2095" t="b">
        <v>1</v>
      </c>
      <c r="Q2095" s="6">
        <f>+E2095/D2095</f>
        <v>1.0246666666666666</v>
      </c>
      <c r="R2095" s="9">
        <f>IF(O2095&gt;0,E2095/O2095,0)</f>
        <v>66.826086956521735</v>
      </c>
      <c r="S2095" t="s">
        <v>8279</v>
      </c>
      <c r="T2095" t="s">
        <v>8324</v>
      </c>
      <c r="U2095" t="s">
        <v>8328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15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>(((I2096/60)/60)/24)+DATE(1970,1,1)</f>
        <v>40973.125</v>
      </c>
      <c r="K2096">
        <v>1327969730</v>
      </c>
      <c r="L2096" s="13">
        <f>(((K2096/60)/60)/24)+DATE(1970,1,1)</f>
        <v>40939.02002314815</v>
      </c>
      <c r="M2096" s="30">
        <f t="shared" si="32"/>
        <v>34</v>
      </c>
      <c r="N2096" t="b">
        <v>0</v>
      </c>
      <c r="O2096">
        <v>72</v>
      </c>
      <c r="P2096" t="b">
        <v>1</v>
      </c>
      <c r="Q2096" s="6">
        <f>+E2096/D2096</f>
        <v>1.2054285714285715</v>
      </c>
      <c r="R2096" s="9">
        <f>IF(O2096&gt;0,E2096/O2096,0)</f>
        <v>58.597222222222221</v>
      </c>
      <c r="S2096" t="s">
        <v>8279</v>
      </c>
      <c r="T2096" t="s">
        <v>8324</v>
      </c>
      <c r="U2096" t="s">
        <v>8328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15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>(((I2097/60)/60)/24)+DATE(1970,1,1)</f>
        <v>40818.733483796292</v>
      </c>
      <c r="K2097">
        <v>1312392973</v>
      </c>
      <c r="L2097" s="13">
        <f>(((K2097/60)/60)/24)+DATE(1970,1,1)</f>
        <v>40758.733483796292</v>
      </c>
      <c r="M2097" s="30">
        <f t="shared" si="32"/>
        <v>60</v>
      </c>
      <c r="N2097" t="b">
        <v>0</v>
      </c>
      <c r="O2097">
        <v>22</v>
      </c>
      <c r="P2097" t="b">
        <v>1</v>
      </c>
      <c r="Q2097" s="6">
        <f>+E2097/D2097</f>
        <v>1</v>
      </c>
      <c r="R2097" s="9">
        <f>IF(O2097&gt;0,E2097/O2097,0)</f>
        <v>113.63636363636364</v>
      </c>
      <c r="S2097" t="s">
        <v>8279</v>
      </c>
      <c r="T2097" t="s">
        <v>8324</v>
      </c>
      <c r="U2097" t="s">
        <v>8328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15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>(((I2098/60)/60)/24)+DATE(1970,1,1)</f>
        <v>41208.165972222225</v>
      </c>
      <c r="K2098">
        <v>1349892735</v>
      </c>
      <c r="L2098" s="13">
        <f>(((K2098/60)/60)/24)+DATE(1970,1,1)</f>
        <v>41192.758506944447</v>
      </c>
      <c r="M2098" s="30">
        <f t="shared" si="32"/>
        <v>15</v>
      </c>
      <c r="N2098" t="b">
        <v>0</v>
      </c>
      <c r="O2098">
        <v>14</v>
      </c>
      <c r="P2098" t="b">
        <v>1</v>
      </c>
      <c r="Q2098" s="6">
        <f>+E2098/D2098</f>
        <v>1.0166666666666666</v>
      </c>
      <c r="R2098" s="9">
        <f>IF(O2098&gt;0,E2098/O2098,0)</f>
        <v>43.571428571428569</v>
      </c>
      <c r="S2098" t="s">
        <v>8279</v>
      </c>
      <c r="T2098" t="s">
        <v>8324</v>
      </c>
      <c r="U2098" t="s">
        <v>8328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15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>(((I2099/60)/60)/24)+DATE(1970,1,1)</f>
        <v>40878.626562500001</v>
      </c>
      <c r="K2099">
        <v>1317564135</v>
      </c>
      <c r="L2099" s="13">
        <f>(((K2099/60)/60)/24)+DATE(1970,1,1)</f>
        <v>40818.58489583333</v>
      </c>
      <c r="M2099" s="30">
        <f t="shared" si="32"/>
        <v>60</v>
      </c>
      <c r="N2099" t="b">
        <v>0</v>
      </c>
      <c r="O2099">
        <v>38</v>
      </c>
      <c r="P2099" t="b">
        <v>1</v>
      </c>
      <c r="Q2099" s="6">
        <f>+E2099/D2099</f>
        <v>1</v>
      </c>
      <c r="R2099" s="9">
        <f>IF(O2099&gt;0,E2099/O2099,0)</f>
        <v>78.94736842105263</v>
      </c>
      <c r="S2099" t="s">
        <v>8279</v>
      </c>
      <c r="T2099" t="s">
        <v>8324</v>
      </c>
      <c r="U2099" t="s">
        <v>8328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15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>(((I2100/60)/60)/24)+DATE(1970,1,1)</f>
        <v>40976.11383101852</v>
      </c>
      <c r="K2100">
        <v>1328582635</v>
      </c>
      <c r="L2100" s="13">
        <f>(((K2100/60)/60)/24)+DATE(1970,1,1)</f>
        <v>40946.11383101852</v>
      </c>
      <c r="M2100" s="30">
        <f t="shared" si="32"/>
        <v>30</v>
      </c>
      <c r="N2100" t="b">
        <v>0</v>
      </c>
      <c r="O2100">
        <v>32</v>
      </c>
      <c r="P2100" t="b">
        <v>1</v>
      </c>
      <c r="Q2100" s="6">
        <f>+E2100/D2100</f>
        <v>1.0033333333333334</v>
      </c>
      <c r="R2100" s="9">
        <f>IF(O2100&gt;0,E2100/O2100,0)</f>
        <v>188.125</v>
      </c>
      <c r="S2100" t="s">
        <v>8279</v>
      </c>
      <c r="T2100" t="s">
        <v>8324</v>
      </c>
      <c r="U2100" t="s">
        <v>8328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15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>(((I2101/60)/60)/24)+DATE(1970,1,1)</f>
        <v>42187.152777777781</v>
      </c>
      <c r="K2101">
        <v>1434650084</v>
      </c>
      <c r="L2101" s="13">
        <f>(((K2101/60)/60)/24)+DATE(1970,1,1)</f>
        <v>42173.746342592596</v>
      </c>
      <c r="M2101" s="30">
        <f t="shared" si="32"/>
        <v>13</v>
      </c>
      <c r="N2101" t="b">
        <v>0</v>
      </c>
      <c r="O2101">
        <v>63</v>
      </c>
      <c r="P2101" t="b">
        <v>1</v>
      </c>
      <c r="Q2101" s="6">
        <f>+E2101/D2101</f>
        <v>1.3236666666666668</v>
      </c>
      <c r="R2101" s="9">
        <f>IF(O2101&gt;0,E2101/O2101,0)</f>
        <v>63.031746031746032</v>
      </c>
      <c r="S2101" t="s">
        <v>8279</v>
      </c>
      <c r="T2101" t="s">
        <v>8324</v>
      </c>
      <c r="U2101" t="s">
        <v>8328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15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>(((I2102/60)/60)/24)+DATE(1970,1,1)</f>
        <v>41090.165972222225</v>
      </c>
      <c r="K2102">
        <v>1339704141</v>
      </c>
      <c r="L2102" s="13">
        <f>(((K2102/60)/60)/24)+DATE(1970,1,1)</f>
        <v>41074.834965277776</v>
      </c>
      <c r="M2102" s="30">
        <f t="shared" si="32"/>
        <v>15</v>
      </c>
      <c r="N2102" t="b">
        <v>0</v>
      </c>
      <c r="O2102">
        <v>27</v>
      </c>
      <c r="P2102" t="b">
        <v>1</v>
      </c>
      <c r="Q2102" s="6">
        <f>+E2102/D2102</f>
        <v>1.3666666666666667</v>
      </c>
      <c r="R2102" s="9">
        <f>IF(O2102&gt;0,E2102/O2102,0)</f>
        <v>30.37037037037037</v>
      </c>
      <c r="S2102" t="s">
        <v>8279</v>
      </c>
      <c r="T2102" t="s">
        <v>8324</v>
      </c>
      <c r="U2102" t="s">
        <v>8328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15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>(((I2103/60)/60)/24)+DATE(1970,1,1)</f>
        <v>40952.149467592593</v>
      </c>
      <c r="K2103">
        <v>1323920114</v>
      </c>
      <c r="L2103" s="13">
        <f>(((K2103/60)/60)/24)+DATE(1970,1,1)</f>
        <v>40892.149467592593</v>
      </c>
      <c r="M2103" s="30">
        <f t="shared" si="32"/>
        <v>60</v>
      </c>
      <c r="N2103" t="b">
        <v>0</v>
      </c>
      <c r="O2103">
        <v>44</v>
      </c>
      <c r="P2103" t="b">
        <v>1</v>
      </c>
      <c r="Q2103" s="6">
        <f>+E2103/D2103</f>
        <v>1.1325000000000001</v>
      </c>
      <c r="R2103" s="9">
        <f>IF(O2103&gt;0,E2103/O2103,0)</f>
        <v>51.477272727272727</v>
      </c>
      <c r="S2103" t="s">
        <v>8279</v>
      </c>
      <c r="T2103" t="s">
        <v>8324</v>
      </c>
      <c r="U2103" t="s">
        <v>8328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15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>(((I2104/60)/60)/24)+DATE(1970,1,1)</f>
        <v>40668.868611111109</v>
      </c>
      <c r="K2104">
        <v>1302036648</v>
      </c>
      <c r="L2104" s="13">
        <f>(((K2104/60)/60)/24)+DATE(1970,1,1)</f>
        <v>40638.868611111109</v>
      </c>
      <c r="M2104" s="30">
        <f t="shared" si="32"/>
        <v>30</v>
      </c>
      <c r="N2104" t="b">
        <v>0</v>
      </c>
      <c r="O2104">
        <v>38</v>
      </c>
      <c r="P2104" t="b">
        <v>1</v>
      </c>
      <c r="Q2104" s="6">
        <f>+E2104/D2104</f>
        <v>1.36</v>
      </c>
      <c r="R2104" s="9">
        <f>IF(O2104&gt;0,E2104/O2104,0)</f>
        <v>35.789473684210527</v>
      </c>
      <c r="S2104" t="s">
        <v>8279</v>
      </c>
      <c r="T2104" t="s">
        <v>8324</v>
      </c>
      <c r="U2104" t="s">
        <v>8328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1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>(((I2105/60)/60)/24)+DATE(1970,1,1)</f>
        <v>41222.7966087963</v>
      </c>
      <c r="K2105">
        <v>1349892427</v>
      </c>
      <c r="L2105" s="13">
        <f>(((K2105/60)/60)/24)+DATE(1970,1,1)</f>
        <v>41192.754942129628</v>
      </c>
      <c r="M2105" s="30">
        <f t="shared" si="32"/>
        <v>30</v>
      </c>
      <c r="N2105" t="b">
        <v>0</v>
      </c>
      <c r="O2105">
        <v>115</v>
      </c>
      <c r="P2105" t="b">
        <v>1</v>
      </c>
      <c r="Q2105" s="6">
        <f>+E2105/D2105</f>
        <v>1.4612318374694613</v>
      </c>
      <c r="R2105" s="9">
        <f>IF(O2105&gt;0,E2105/O2105,0)</f>
        <v>98.817391304347822</v>
      </c>
      <c r="S2105" t="s">
        <v>8279</v>
      </c>
      <c r="T2105" t="s">
        <v>8324</v>
      </c>
      <c r="U2105" t="s">
        <v>8328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15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>(((I2106/60)/60)/24)+DATE(1970,1,1)</f>
        <v>41425</v>
      </c>
      <c r="K2106">
        <v>1367286434</v>
      </c>
      <c r="L2106" s="13">
        <f>(((K2106/60)/60)/24)+DATE(1970,1,1)</f>
        <v>41394.074467592596</v>
      </c>
      <c r="M2106" s="30">
        <f t="shared" si="32"/>
        <v>31</v>
      </c>
      <c r="N2106" t="b">
        <v>0</v>
      </c>
      <c r="O2106">
        <v>37</v>
      </c>
      <c r="P2106" t="b">
        <v>1</v>
      </c>
      <c r="Q2106" s="6">
        <f>+E2106/D2106</f>
        <v>1.2949999999999999</v>
      </c>
      <c r="R2106" s="9">
        <f>IF(O2106&gt;0,E2106/O2106,0)</f>
        <v>28</v>
      </c>
      <c r="S2106" t="s">
        <v>8279</v>
      </c>
      <c r="T2106" t="s">
        <v>8324</v>
      </c>
      <c r="U2106" t="s">
        <v>8328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15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>(((I2107/60)/60)/24)+DATE(1970,1,1)</f>
        <v>41964.166666666672</v>
      </c>
      <c r="K2107">
        <v>1415472953</v>
      </c>
      <c r="L2107" s="13">
        <f>(((K2107/60)/60)/24)+DATE(1970,1,1)</f>
        <v>41951.788807870369</v>
      </c>
      <c r="M2107" s="30">
        <f t="shared" si="32"/>
        <v>12</v>
      </c>
      <c r="N2107" t="b">
        <v>0</v>
      </c>
      <c r="O2107">
        <v>99</v>
      </c>
      <c r="P2107" t="b">
        <v>1</v>
      </c>
      <c r="Q2107" s="6">
        <f>+E2107/D2107</f>
        <v>2.54</v>
      </c>
      <c r="R2107" s="9">
        <f>IF(O2107&gt;0,E2107/O2107,0)</f>
        <v>51.313131313131315</v>
      </c>
      <c r="S2107" t="s">
        <v>8279</v>
      </c>
      <c r="T2107" t="s">
        <v>8324</v>
      </c>
      <c r="U2107" t="s">
        <v>8328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15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>(((I2108/60)/60)/24)+DATE(1970,1,1)</f>
        <v>41300.21497685185</v>
      </c>
      <c r="K2108">
        <v>1356584974</v>
      </c>
      <c r="L2108" s="13">
        <f>(((K2108/60)/60)/24)+DATE(1970,1,1)</f>
        <v>41270.21497685185</v>
      </c>
      <c r="M2108" s="30">
        <f t="shared" si="32"/>
        <v>30</v>
      </c>
      <c r="N2108" t="b">
        <v>0</v>
      </c>
      <c r="O2108">
        <v>44</v>
      </c>
      <c r="P2108" t="b">
        <v>1</v>
      </c>
      <c r="Q2108" s="6">
        <f>+E2108/D2108</f>
        <v>1.0704545454545455</v>
      </c>
      <c r="R2108" s="9">
        <f>IF(O2108&gt;0,E2108/O2108,0)</f>
        <v>53.522727272727273</v>
      </c>
      <c r="S2108" t="s">
        <v>8279</v>
      </c>
      <c r="T2108" t="s">
        <v>8324</v>
      </c>
      <c r="U2108" t="s">
        <v>8328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15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>(((I2109/60)/60)/24)+DATE(1970,1,1)</f>
        <v>41955.752233796295</v>
      </c>
      <c r="K2109">
        <v>1413997393</v>
      </c>
      <c r="L2109" s="13">
        <f>(((K2109/60)/60)/24)+DATE(1970,1,1)</f>
        <v>41934.71056712963</v>
      </c>
      <c r="M2109" s="30">
        <f t="shared" si="32"/>
        <v>21</v>
      </c>
      <c r="N2109" t="b">
        <v>0</v>
      </c>
      <c r="O2109">
        <v>58</v>
      </c>
      <c r="P2109" t="b">
        <v>1</v>
      </c>
      <c r="Q2109" s="6">
        <f>+E2109/D2109</f>
        <v>1.0773299999999999</v>
      </c>
      <c r="R2109" s="9">
        <f>IF(O2109&gt;0,E2109/O2109,0)</f>
        <v>37.149310344827583</v>
      </c>
      <c r="S2109" t="s">
        <v>8279</v>
      </c>
      <c r="T2109" t="s">
        <v>8324</v>
      </c>
      <c r="U2109" t="s">
        <v>8328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15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>(((I2110/60)/60)/24)+DATE(1970,1,1)</f>
        <v>41162.163194444445</v>
      </c>
      <c r="K2110">
        <v>1344917580</v>
      </c>
      <c r="L2110" s="13">
        <f>(((K2110/60)/60)/24)+DATE(1970,1,1)</f>
        <v>41135.175694444442</v>
      </c>
      <c r="M2110" s="30">
        <f t="shared" si="32"/>
        <v>27</v>
      </c>
      <c r="N2110" t="b">
        <v>0</v>
      </c>
      <c r="O2110">
        <v>191</v>
      </c>
      <c r="P2110" t="b">
        <v>1</v>
      </c>
      <c r="Q2110" s="6">
        <f>+E2110/D2110</f>
        <v>1.0731250000000001</v>
      </c>
      <c r="R2110" s="9">
        <f>IF(O2110&gt;0,E2110/O2110,0)</f>
        <v>89.895287958115176</v>
      </c>
      <c r="S2110" t="s">
        <v>8279</v>
      </c>
      <c r="T2110" t="s">
        <v>8324</v>
      </c>
      <c r="U2110" t="s">
        <v>8328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15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>(((I2111/60)/60)/24)+DATE(1970,1,1)</f>
        <v>42190.708530092597</v>
      </c>
      <c r="K2111">
        <v>1433523617</v>
      </c>
      <c r="L2111" s="13">
        <f>(((K2111/60)/60)/24)+DATE(1970,1,1)</f>
        <v>42160.708530092597</v>
      </c>
      <c r="M2111" s="30">
        <f t="shared" si="32"/>
        <v>30</v>
      </c>
      <c r="N2111" t="b">
        <v>0</v>
      </c>
      <c r="O2111">
        <v>40</v>
      </c>
      <c r="P2111" t="b">
        <v>1</v>
      </c>
      <c r="Q2111" s="6">
        <f>+E2111/D2111</f>
        <v>1.06525</v>
      </c>
      <c r="R2111" s="9">
        <f>IF(O2111&gt;0,E2111/O2111,0)</f>
        <v>106.52500000000001</v>
      </c>
      <c r="S2111" t="s">
        <v>8279</v>
      </c>
      <c r="T2111" t="s">
        <v>8324</v>
      </c>
      <c r="U2111" t="s">
        <v>8328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15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>(((I2112/60)/60)/24)+DATE(1970,1,1)</f>
        <v>41787.207638888889</v>
      </c>
      <c r="K2112">
        <v>1398873969</v>
      </c>
      <c r="L2112" s="13">
        <f>(((K2112/60)/60)/24)+DATE(1970,1,1)</f>
        <v>41759.670937499999</v>
      </c>
      <c r="M2112" s="30">
        <f t="shared" si="32"/>
        <v>28</v>
      </c>
      <c r="N2112" t="b">
        <v>0</v>
      </c>
      <c r="O2112">
        <v>38</v>
      </c>
      <c r="P2112" t="b">
        <v>1</v>
      </c>
      <c r="Q2112" s="6">
        <f>+E2112/D2112</f>
        <v>1.0035000000000001</v>
      </c>
      <c r="R2112" s="9">
        <f>IF(O2112&gt;0,E2112/O2112,0)</f>
        <v>52.815789473684212</v>
      </c>
      <c r="S2112" t="s">
        <v>8279</v>
      </c>
      <c r="T2112" t="s">
        <v>8324</v>
      </c>
      <c r="U2112" t="s">
        <v>8328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15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>(((I2113/60)/60)/24)+DATE(1970,1,1)</f>
        <v>40770.041666666664</v>
      </c>
      <c r="K2113">
        <v>1307594625</v>
      </c>
      <c r="L2113" s="13">
        <f>(((K2113/60)/60)/24)+DATE(1970,1,1)</f>
        <v>40703.197048611109</v>
      </c>
      <c r="M2113" s="30">
        <f t="shared" si="32"/>
        <v>67</v>
      </c>
      <c r="N2113" t="b">
        <v>0</v>
      </c>
      <c r="O2113">
        <v>39</v>
      </c>
      <c r="P2113" t="b">
        <v>1</v>
      </c>
      <c r="Q2113" s="6">
        <f>+E2113/D2113</f>
        <v>1.0649999999999999</v>
      </c>
      <c r="R2113" s="9">
        <f>IF(O2113&gt;0,E2113/O2113,0)</f>
        <v>54.615384615384613</v>
      </c>
      <c r="S2113" t="s">
        <v>8279</v>
      </c>
      <c r="T2113" t="s">
        <v>8324</v>
      </c>
      <c r="U2113" t="s">
        <v>8328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15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>(((I2114/60)/60)/24)+DATE(1970,1,1)</f>
        <v>41379.928159722222</v>
      </c>
      <c r="K2114">
        <v>1364854593</v>
      </c>
      <c r="L2114" s="13">
        <f>(((K2114/60)/60)/24)+DATE(1970,1,1)</f>
        <v>41365.928159722222</v>
      </c>
      <c r="M2114" s="30">
        <f t="shared" si="32"/>
        <v>14</v>
      </c>
      <c r="N2114" t="b">
        <v>0</v>
      </c>
      <c r="O2114">
        <v>11</v>
      </c>
      <c r="P2114" t="b">
        <v>1</v>
      </c>
      <c r="Q2114" s="6">
        <f>+E2114/D2114</f>
        <v>1</v>
      </c>
      <c r="R2114" s="9">
        <f>IF(O2114&gt;0,E2114/O2114,0)</f>
        <v>27.272727272727273</v>
      </c>
      <c r="S2114" t="s">
        <v>8279</v>
      </c>
      <c r="T2114" t="s">
        <v>8324</v>
      </c>
      <c r="U2114" t="s">
        <v>8328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>(((I2115/60)/60)/24)+DATE(1970,1,1)</f>
        <v>41905.86546296296</v>
      </c>
      <c r="K2115">
        <v>1408481176</v>
      </c>
      <c r="L2115" s="13">
        <f>(((K2115/60)/60)/24)+DATE(1970,1,1)</f>
        <v>41870.86546296296</v>
      </c>
      <c r="M2115" s="30">
        <f t="shared" ref="M2115:M2178" si="33">ROUND(+J2115-L2115,0)</f>
        <v>35</v>
      </c>
      <c r="N2115" t="b">
        <v>0</v>
      </c>
      <c r="O2115">
        <v>107</v>
      </c>
      <c r="P2115" t="b">
        <v>1</v>
      </c>
      <c r="Q2115" s="6">
        <f>+E2115/D2115</f>
        <v>1.0485714285714285</v>
      </c>
      <c r="R2115" s="9">
        <f>IF(O2115&gt;0,E2115/O2115,0)</f>
        <v>68.598130841121488</v>
      </c>
      <c r="S2115" t="s">
        <v>8279</v>
      </c>
      <c r="T2115" t="s">
        <v>8324</v>
      </c>
      <c r="U2115" t="s">
        <v>8328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15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>(((I2116/60)/60)/24)+DATE(1970,1,1)</f>
        <v>40521.207638888889</v>
      </c>
      <c r="K2116">
        <v>1286480070</v>
      </c>
      <c r="L2116" s="13">
        <f>(((K2116/60)/60)/24)+DATE(1970,1,1)</f>
        <v>40458.815625000003</v>
      </c>
      <c r="M2116" s="30">
        <f t="shared" si="33"/>
        <v>62</v>
      </c>
      <c r="N2116" t="b">
        <v>0</v>
      </c>
      <c r="O2116">
        <v>147</v>
      </c>
      <c r="P2116" t="b">
        <v>1</v>
      </c>
      <c r="Q2116" s="6">
        <f>+E2116/D2116</f>
        <v>1.0469999999999999</v>
      </c>
      <c r="R2116" s="9">
        <f>IF(O2116&gt;0,E2116/O2116,0)</f>
        <v>35.612244897959187</v>
      </c>
      <c r="S2116" t="s">
        <v>8279</v>
      </c>
      <c r="T2116" t="s">
        <v>8324</v>
      </c>
      <c r="U2116" t="s">
        <v>8328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15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>(((I2117/60)/60)/24)+DATE(1970,1,1)</f>
        <v>40594.081030092595</v>
      </c>
      <c r="K2117">
        <v>1295575001</v>
      </c>
      <c r="L2117" s="13">
        <f>(((K2117/60)/60)/24)+DATE(1970,1,1)</f>
        <v>40564.081030092595</v>
      </c>
      <c r="M2117" s="30">
        <f t="shared" si="33"/>
        <v>30</v>
      </c>
      <c r="N2117" t="b">
        <v>0</v>
      </c>
      <c r="O2117">
        <v>36</v>
      </c>
      <c r="P2117" t="b">
        <v>1</v>
      </c>
      <c r="Q2117" s="6">
        <f>+E2117/D2117</f>
        <v>2.2566666666666668</v>
      </c>
      <c r="R2117" s="9">
        <f>IF(O2117&gt;0,E2117/O2117,0)</f>
        <v>94.027777777777771</v>
      </c>
      <c r="S2117" t="s">
        <v>8279</v>
      </c>
      <c r="T2117" t="s">
        <v>8324</v>
      </c>
      <c r="U2117" t="s">
        <v>8328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15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>(((I2118/60)/60)/24)+DATE(1970,1,1)</f>
        <v>41184.777812500004</v>
      </c>
      <c r="K2118">
        <v>1345056003</v>
      </c>
      <c r="L2118" s="13">
        <f>(((K2118/60)/60)/24)+DATE(1970,1,1)</f>
        <v>41136.777812500004</v>
      </c>
      <c r="M2118" s="30">
        <f t="shared" si="33"/>
        <v>48</v>
      </c>
      <c r="N2118" t="b">
        <v>0</v>
      </c>
      <c r="O2118">
        <v>92</v>
      </c>
      <c r="P2118" t="b">
        <v>1</v>
      </c>
      <c r="Q2118" s="6">
        <f>+E2118/D2118</f>
        <v>1.0090416666666666</v>
      </c>
      <c r="R2118" s="9">
        <f>IF(O2118&gt;0,E2118/O2118,0)</f>
        <v>526.45652173913038</v>
      </c>
      <c r="S2118" t="s">
        <v>8279</v>
      </c>
      <c r="T2118" t="s">
        <v>8324</v>
      </c>
      <c r="U2118" t="s">
        <v>8328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15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>(((I2119/60)/60)/24)+DATE(1970,1,1)</f>
        <v>42304.207638888889</v>
      </c>
      <c r="K2119">
        <v>1444699549</v>
      </c>
      <c r="L2119" s="13">
        <f>(((K2119/60)/60)/24)+DATE(1970,1,1)</f>
        <v>42290.059594907405</v>
      </c>
      <c r="M2119" s="30">
        <f t="shared" si="33"/>
        <v>14</v>
      </c>
      <c r="N2119" t="b">
        <v>0</v>
      </c>
      <c r="O2119">
        <v>35</v>
      </c>
      <c r="P2119" t="b">
        <v>1</v>
      </c>
      <c r="Q2119" s="6">
        <f>+E2119/D2119</f>
        <v>1.4775</v>
      </c>
      <c r="R2119" s="9">
        <f>IF(O2119&gt;0,E2119/O2119,0)</f>
        <v>50.657142857142858</v>
      </c>
      <c r="S2119" t="s">
        <v>8279</v>
      </c>
      <c r="T2119" t="s">
        <v>8324</v>
      </c>
      <c r="U2119" t="s">
        <v>8328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15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>(((I2120/60)/60)/24)+DATE(1970,1,1)</f>
        <v>40748.839537037034</v>
      </c>
      <c r="K2120">
        <v>1308946136</v>
      </c>
      <c r="L2120" s="13">
        <f>(((K2120/60)/60)/24)+DATE(1970,1,1)</f>
        <v>40718.839537037034</v>
      </c>
      <c r="M2120" s="30">
        <f t="shared" si="33"/>
        <v>30</v>
      </c>
      <c r="N2120" t="b">
        <v>0</v>
      </c>
      <c r="O2120">
        <v>17</v>
      </c>
      <c r="P2120" t="b">
        <v>1</v>
      </c>
      <c r="Q2120" s="6">
        <f>+E2120/D2120</f>
        <v>1.3461099999999999</v>
      </c>
      <c r="R2120" s="9">
        <f>IF(O2120&gt;0,E2120/O2120,0)</f>
        <v>79.182941176470578</v>
      </c>
      <c r="S2120" t="s">
        <v>8279</v>
      </c>
      <c r="T2120" t="s">
        <v>8324</v>
      </c>
      <c r="U2120" t="s">
        <v>8328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15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>(((I2121/60)/60)/24)+DATE(1970,1,1)</f>
        <v>41137.130150462966</v>
      </c>
      <c r="K2121">
        <v>1342494445</v>
      </c>
      <c r="L2121" s="13">
        <f>(((K2121/60)/60)/24)+DATE(1970,1,1)</f>
        <v>41107.130150462966</v>
      </c>
      <c r="M2121" s="30">
        <f t="shared" si="33"/>
        <v>30</v>
      </c>
      <c r="N2121" t="b">
        <v>0</v>
      </c>
      <c r="O2121">
        <v>22</v>
      </c>
      <c r="P2121" t="b">
        <v>1</v>
      </c>
      <c r="Q2121" s="6">
        <f>+E2121/D2121</f>
        <v>1.0075000000000001</v>
      </c>
      <c r="R2121" s="9">
        <f>IF(O2121&gt;0,E2121/O2121,0)</f>
        <v>91.590909090909093</v>
      </c>
      <c r="S2121" t="s">
        <v>8279</v>
      </c>
      <c r="T2121" t="s">
        <v>8324</v>
      </c>
      <c r="U2121" t="s">
        <v>8328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15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>(((I2122/60)/60)/24)+DATE(1970,1,1)</f>
        <v>41640.964537037034</v>
      </c>
      <c r="K2122">
        <v>1384384136</v>
      </c>
      <c r="L2122" s="13">
        <f>(((K2122/60)/60)/24)+DATE(1970,1,1)</f>
        <v>41591.964537037034</v>
      </c>
      <c r="M2122" s="30">
        <f t="shared" si="33"/>
        <v>49</v>
      </c>
      <c r="N2122" t="b">
        <v>0</v>
      </c>
      <c r="O2122">
        <v>69</v>
      </c>
      <c r="P2122" t="b">
        <v>1</v>
      </c>
      <c r="Q2122" s="6">
        <f>+E2122/D2122</f>
        <v>1.00880375</v>
      </c>
      <c r="R2122" s="9">
        <f>IF(O2122&gt;0,E2122/O2122,0)</f>
        <v>116.96275362318841</v>
      </c>
      <c r="S2122" t="s">
        <v>8279</v>
      </c>
      <c r="T2122" t="s">
        <v>8324</v>
      </c>
      <c r="U2122" t="s">
        <v>8328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15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>(((I2123/60)/60)/24)+DATE(1970,1,1)</f>
        <v>42746.7424537037</v>
      </c>
      <c r="K2123">
        <v>1481564948</v>
      </c>
      <c r="L2123" s="13">
        <f>(((K2123/60)/60)/24)+DATE(1970,1,1)</f>
        <v>42716.7424537037</v>
      </c>
      <c r="M2123" s="30">
        <f t="shared" si="33"/>
        <v>30</v>
      </c>
      <c r="N2123" t="b">
        <v>0</v>
      </c>
      <c r="O2123">
        <v>10</v>
      </c>
      <c r="P2123" t="b">
        <v>0</v>
      </c>
      <c r="Q2123" s="6">
        <f>+E2123/D2123</f>
        <v>5.6800000000000002E-3</v>
      </c>
      <c r="R2123" s="9">
        <f>IF(O2123&gt;0,E2123/O2123,0)</f>
        <v>28.4</v>
      </c>
      <c r="S2123" t="s">
        <v>8282</v>
      </c>
      <c r="T2123" t="s">
        <v>8332</v>
      </c>
      <c r="U2123" t="s">
        <v>8333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15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>(((I2124/60)/60)/24)+DATE(1970,1,1)</f>
        <v>42742.300567129627</v>
      </c>
      <c r="K2124">
        <v>1481181169</v>
      </c>
      <c r="L2124" s="13">
        <f>(((K2124/60)/60)/24)+DATE(1970,1,1)</f>
        <v>42712.300567129627</v>
      </c>
      <c r="M2124" s="30">
        <f t="shared" si="33"/>
        <v>30</v>
      </c>
      <c r="N2124" t="b">
        <v>0</v>
      </c>
      <c r="O2124">
        <v>3</v>
      </c>
      <c r="P2124" t="b">
        <v>0</v>
      </c>
      <c r="Q2124" s="6">
        <f>+E2124/D2124</f>
        <v>3.875E-3</v>
      </c>
      <c r="R2124" s="9">
        <f>IF(O2124&gt;0,E2124/O2124,0)</f>
        <v>103.33333333333333</v>
      </c>
      <c r="S2124" t="s">
        <v>8282</v>
      </c>
      <c r="T2124" t="s">
        <v>8332</v>
      </c>
      <c r="U2124" t="s">
        <v>8333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1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>(((I2125/60)/60)/24)+DATE(1970,1,1)</f>
        <v>40252.290972222225</v>
      </c>
      <c r="K2125">
        <v>1263982307</v>
      </c>
      <c r="L2125" s="13">
        <f>(((K2125/60)/60)/24)+DATE(1970,1,1)</f>
        <v>40198.424849537041</v>
      </c>
      <c r="M2125" s="30">
        <f t="shared" si="33"/>
        <v>54</v>
      </c>
      <c r="N2125" t="b">
        <v>0</v>
      </c>
      <c r="O2125">
        <v>5</v>
      </c>
      <c r="P2125" t="b">
        <v>0</v>
      </c>
      <c r="Q2125" s="6">
        <f>+E2125/D2125</f>
        <v>0.1</v>
      </c>
      <c r="R2125" s="9">
        <f>IF(O2125&gt;0,E2125/O2125,0)</f>
        <v>10</v>
      </c>
      <c r="S2125" t="s">
        <v>8282</v>
      </c>
      <c r="T2125" t="s">
        <v>8332</v>
      </c>
      <c r="U2125" t="s">
        <v>8333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15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>(((I2126/60)/60)/24)+DATE(1970,1,1)</f>
        <v>40512.208333333336</v>
      </c>
      <c r="K2126">
        <v>1286930435</v>
      </c>
      <c r="L2126" s="13">
        <f>(((K2126/60)/60)/24)+DATE(1970,1,1)</f>
        <v>40464.028182870366</v>
      </c>
      <c r="M2126" s="30">
        <f t="shared" si="33"/>
        <v>48</v>
      </c>
      <c r="N2126" t="b">
        <v>0</v>
      </c>
      <c r="O2126">
        <v>5</v>
      </c>
      <c r="P2126" t="b">
        <v>0</v>
      </c>
      <c r="Q2126" s="6">
        <f>+E2126/D2126</f>
        <v>0.10454545454545454</v>
      </c>
      <c r="R2126" s="9">
        <f>IF(O2126&gt;0,E2126/O2126,0)</f>
        <v>23</v>
      </c>
      <c r="S2126" t="s">
        <v>8282</v>
      </c>
      <c r="T2126" t="s">
        <v>8332</v>
      </c>
      <c r="U2126" t="s">
        <v>8333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15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>(((I2127/60)/60)/24)+DATE(1970,1,1)</f>
        <v>42221.023530092592</v>
      </c>
      <c r="K2127">
        <v>1436142833</v>
      </c>
      <c r="L2127" s="13">
        <f>(((K2127/60)/60)/24)+DATE(1970,1,1)</f>
        <v>42191.023530092592</v>
      </c>
      <c r="M2127" s="30">
        <f t="shared" si="33"/>
        <v>30</v>
      </c>
      <c r="N2127" t="b">
        <v>0</v>
      </c>
      <c r="O2127">
        <v>27</v>
      </c>
      <c r="P2127" t="b">
        <v>0</v>
      </c>
      <c r="Q2127" s="6">
        <f>+E2127/D2127</f>
        <v>1.4200000000000001E-2</v>
      </c>
      <c r="R2127" s="9">
        <f>IF(O2127&gt;0,E2127/O2127,0)</f>
        <v>31.555555555555557</v>
      </c>
      <c r="S2127" t="s">
        <v>8282</v>
      </c>
      <c r="T2127" t="s">
        <v>8332</v>
      </c>
      <c r="U2127" t="s">
        <v>8333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15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>(((I2128/60)/60)/24)+DATE(1970,1,1)</f>
        <v>41981.973229166666</v>
      </c>
      <c r="K2128">
        <v>1415488887</v>
      </c>
      <c r="L2128" s="13">
        <f>(((K2128/60)/60)/24)+DATE(1970,1,1)</f>
        <v>41951.973229166666</v>
      </c>
      <c r="M2128" s="30">
        <f t="shared" si="33"/>
        <v>30</v>
      </c>
      <c r="N2128" t="b">
        <v>0</v>
      </c>
      <c r="O2128">
        <v>2</v>
      </c>
      <c r="P2128" t="b">
        <v>0</v>
      </c>
      <c r="Q2128" s="6">
        <f>+E2128/D2128</f>
        <v>5.0000000000000001E-4</v>
      </c>
      <c r="R2128" s="9">
        <f>IF(O2128&gt;0,E2128/O2128,0)</f>
        <v>5</v>
      </c>
      <c r="S2128" t="s">
        <v>8282</v>
      </c>
      <c r="T2128" t="s">
        <v>8332</v>
      </c>
      <c r="U2128" t="s">
        <v>8333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15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>(((I2129/60)/60)/24)+DATE(1970,1,1)</f>
        <v>42075.463692129633</v>
      </c>
      <c r="K2129">
        <v>1423570063</v>
      </c>
      <c r="L2129" s="13">
        <f>(((K2129/60)/60)/24)+DATE(1970,1,1)</f>
        <v>42045.50535879629</v>
      </c>
      <c r="M2129" s="30">
        <f t="shared" si="33"/>
        <v>30</v>
      </c>
      <c r="N2129" t="b">
        <v>0</v>
      </c>
      <c r="O2129">
        <v>236</v>
      </c>
      <c r="P2129" t="b">
        <v>0</v>
      </c>
      <c r="Q2129" s="6">
        <f>+E2129/D2129</f>
        <v>0.28842857142857142</v>
      </c>
      <c r="R2129" s="9">
        <f>IF(O2129&gt;0,E2129/O2129,0)</f>
        <v>34.220338983050844</v>
      </c>
      <c r="S2129" t="s">
        <v>8282</v>
      </c>
      <c r="T2129" t="s">
        <v>8332</v>
      </c>
      <c r="U2129" t="s">
        <v>8333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15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>(((I2130/60)/60)/24)+DATE(1970,1,1)</f>
        <v>41903.772789351853</v>
      </c>
      <c r="K2130">
        <v>1406140369</v>
      </c>
      <c r="L2130" s="13">
        <f>(((K2130/60)/60)/24)+DATE(1970,1,1)</f>
        <v>41843.772789351853</v>
      </c>
      <c r="M2130" s="30">
        <f t="shared" si="33"/>
        <v>60</v>
      </c>
      <c r="N2130" t="b">
        <v>0</v>
      </c>
      <c r="O2130">
        <v>1</v>
      </c>
      <c r="P2130" t="b">
        <v>0</v>
      </c>
      <c r="Q2130" s="6">
        <f>+E2130/D2130</f>
        <v>1.6666666666666668E-3</v>
      </c>
      <c r="R2130" s="9">
        <f>IF(O2130&gt;0,E2130/O2130,0)</f>
        <v>25</v>
      </c>
      <c r="S2130" t="s">
        <v>8282</v>
      </c>
      <c r="T2130" t="s">
        <v>8332</v>
      </c>
      <c r="U2130" t="s">
        <v>8333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15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>(((I2131/60)/60)/24)+DATE(1970,1,1)</f>
        <v>42439.024305555555</v>
      </c>
      <c r="K2131">
        <v>1454978100</v>
      </c>
      <c r="L2131" s="13">
        <f>(((K2131/60)/60)/24)+DATE(1970,1,1)</f>
        <v>42409.024305555555</v>
      </c>
      <c r="M2131" s="30">
        <f t="shared" si="33"/>
        <v>30</v>
      </c>
      <c r="N2131" t="b">
        <v>0</v>
      </c>
      <c r="O2131">
        <v>12</v>
      </c>
      <c r="P2131" t="b">
        <v>0</v>
      </c>
      <c r="Q2131" s="6">
        <f>+E2131/D2131</f>
        <v>0.11799999999999999</v>
      </c>
      <c r="R2131" s="9">
        <f>IF(O2131&gt;0,E2131/O2131,0)</f>
        <v>19.666666666666668</v>
      </c>
      <c r="S2131" t="s">
        <v>8282</v>
      </c>
      <c r="T2131" t="s">
        <v>8332</v>
      </c>
      <c r="U2131" t="s">
        <v>8333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15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>(((I2132/60)/60)/24)+DATE(1970,1,1)</f>
        <v>41867.086377314816</v>
      </c>
      <c r="K2132">
        <v>1405130663</v>
      </c>
      <c r="L2132" s="13">
        <f>(((K2132/60)/60)/24)+DATE(1970,1,1)</f>
        <v>41832.086377314816</v>
      </c>
      <c r="M2132" s="30">
        <f t="shared" si="33"/>
        <v>35</v>
      </c>
      <c r="N2132" t="b">
        <v>0</v>
      </c>
      <c r="O2132">
        <v>4</v>
      </c>
      <c r="P2132" t="b">
        <v>0</v>
      </c>
      <c r="Q2132" s="6">
        <f>+E2132/D2132</f>
        <v>2.0238095238095236E-3</v>
      </c>
      <c r="R2132" s="9">
        <f>IF(O2132&gt;0,E2132/O2132,0)</f>
        <v>21.25</v>
      </c>
      <c r="S2132" t="s">
        <v>8282</v>
      </c>
      <c r="T2132" t="s">
        <v>8332</v>
      </c>
      <c r="U2132" t="s">
        <v>8333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15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>(((I2133/60)/60)/24)+DATE(1970,1,1)</f>
        <v>42197.207071759258</v>
      </c>
      <c r="K2133">
        <v>1434085091</v>
      </c>
      <c r="L2133" s="13">
        <f>(((K2133/60)/60)/24)+DATE(1970,1,1)</f>
        <v>42167.207071759258</v>
      </c>
      <c r="M2133" s="30">
        <f t="shared" si="33"/>
        <v>30</v>
      </c>
      <c r="N2133" t="b">
        <v>0</v>
      </c>
      <c r="O2133">
        <v>3</v>
      </c>
      <c r="P2133" t="b">
        <v>0</v>
      </c>
      <c r="Q2133" s="6">
        <f>+E2133/D2133</f>
        <v>0.05</v>
      </c>
      <c r="R2133" s="9">
        <f>IF(O2133&gt;0,E2133/O2133,0)</f>
        <v>8.3333333333333339</v>
      </c>
      <c r="S2133" t="s">
        <v>8282</v>
      </c>
      <c r="T2133" t="s">
        <v>8332</v>
      </c>
      <c r="U2133" t="s">
        <v>8333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15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>(((I2134/60)/60)/24)+DATE(1970,1,1)</f>
        <v>41673.487175925926</v>
      </c>
      <c r="K2134">
        <v>1388835692</v>
      </c>
      <c r="L2134" s="13">
        <f>(((K2134/60)/60)/24)+DATE(1970,1,1)</f>
        <v>41643.487175925926</v>
      </c>
      <c r="M2134" s="30">
        <f t="shared" si="33"/>
        <v>30</v>
      </c>
      <c r="N2134" t="b">
        <v>0</v>
      </c>
      <c r="O2134">
        <v>99</v>
      </c>
      <c r="P2134" t="b">
        <v>0</v>
      </c>
      <c r="Q2134" s="6">
        <f>+E2134/D2134</f>
        <v>2.1129899999999997E-2</v>
      </c>
      <c r="R2134" s="9">
        <f>IF(O2134&gt;0,E2134/O2134,0)</f>
        <v>21.34333333333333</v>
      </c>
      <c r="S2134" t="s">
        <v>8282</v>
      </c>
      <c r="T2134" t="s">
        <v>8332</v>
      </c>
      <c r="U2134" t="s">
        <v>8333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1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>(((I2135/60)/60)/24)+DATE(1970,1,1)</f>
        <v>40657.290972222225</v>
      </c>
      <c r="K2135">
        <v>1300328399</v>
      </c>
      <c r="L2135" s="13">
        <f>(((K2135/60)/60)/24)+DATE(1970,1,1)</f>
        <v>40619.097210648149</v>
      </c>
      <c r="M2135" s="30">
        <f t="shared" si="33"/>
        <v>38</v>
      </c>
      <c r="N2135" t="b">
        <v>0</v>
      </c>
      <c r="O2135">
        <v>3</v>
      </c>
      <c r="P2135" t="b">
        <v>0</v>
      </c>
      <c r="Q2135" s="6">
        <f>+E2135/D2135</f>
        <v>1.6E-2</v>
      </c>
      <c r="R2135" s="9">
        <f>IF(O2135&gt;0,E2135/O2135,0)</f>
        <v>5.333333333333333</v>
      </c>
      <c r="S2135" t="s">
        <v>8282</v>
      </c>
      <c r="T2135" t="s">
        <v>8332</v>
      </c>
      <c r="U2135" t="s">
        <v>8333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15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>(((I2136/60)/60)/24)+DATE(1970,1,1)</f>
        <v>41391.886469907404</v>
      </c>
      <c r="K2136">
        <v>1364505391</v>
      </c>
      <c r="L2136" s="13">
        <f>(((K2136/60)/60)/24)+DATE(1970,1,1)</f>
        <v>41361.886469907404</v>
      </c>
      <c r="M2136" s="30">
        <f t="shared" si="33"/>
        <v>30</v>
      </c>
      <c r="N2136" t="b">
        <v>0</v>
      </c>
      <c r="O2136">
        <v>3</v>
      </c>
      <c r="P2136" t="b">
        <v>0</v>
      </c>
      <c r="Q2136" s="6">
        <f>+E2136/D2136</f>
        <v>1.7333333333333333E-2</v>
      </c>
      <c r="R2136" s="9">
        <f>IF(O2136&gt;0,E2136/O2136,0)</f>
        <v>34.666666666666664</v>
      </c>
      <c r="S2136" t="s">
        <v>8282</v>
      </c>
      <c r="T2136" t="s">
        <v>8332</v>
      </c>
      <c r="U2136" t="s">
        <v>8333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15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>(((I2137/60)/60)/24)+DATE(1970,1,1)</f>
        <v>41186.963344907403</v>
      </c>
      <c r="K2137">
        <v>1346800033</v>
      </c>
      <c r="L2137" s="13">
        <f>(((K2137/60)/60)/24)+DATE(1970,1,1)</f>
        <v>41156.963344907403</v>
      </c>
      <c r="M2137" s="30">
        <f t="shared" si="33"/>
        <v>30</v>
      </c>
      <c r="N2137" t="b">
        <v>0</v>
      </c>
      <c r="O2137">
        <v>22</v>
      </c>
      <c r="P2137" t="b">
        <v>0</v>
      </c>
      <c r="Q2137" s="6">
        <f>+E2137/D2137</f>
        <v>9.5600000000000004E-2</v>
      </c>
      <c r="R2137" s="9">
        <f>IF(O2137&gt;0,E2137/O2137,0)</f>
        <v>21.727272727272727</v>
      </c>
      <c r="S2137" t="s">
        <v>8282</v>
      </c>
      <c r="T2137" t="s">
        <v>8332</v>
      </c>
      <c r="U2137" t="s">
        <v>8333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15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>(((I2138/60)/60)/24)+DATE(1970,1,1)</f>
        <v>41566.509097222224</v>
      </c>
      <c r="K2138">
        <v>1379592786</v>
      </c>
      <c r="L2138" s="13">
        <f>(((K2138/60)/60)/24)+DATE(1970,1,1)</f>
        <v>41536.509097222224</v>
      </c>
      <c r="M2138" s="30">
        <f t="shared" si="33"/>
        <v>30</v>
      </c>
      <c r="N2138" t="b">
        <v>0</v>
      </c>
      <c r="O2138">
        <v>4</v>
      </c>
      <c r="P2138" t="b">
        <v>0</v>
      </c>
      <c r="Q2138" s="6">
        <f>+E2138/D2138</f>
        <v>5.9612499999999998E-4</v>
      </c>
      <c r="R2138" s="9">
        <f>IF(O2138&gt;0,E2138/O2138,0)</f>
        <v>11.922499999999999</v>
      </c>
      <c r="S2138" t="s">
        <v>8282</v>
      </c>
      <c r="T2138" t="s">
        <v>8332</v>
      </c>
      <c r="U2138" t="s">
        <v>8333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15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>(((I2139/60)/60)/24)+DATE(1970,1,1)</f>
        <v>41978.771168981482</v>
      </c>
      <c r="K2139">
        <v>1415212229</v>
      </c>
      <c r="L2139" s="13">
        <f>(((K2139/60)/60)/24)+DATE(1970,1,1)</f>
        <v>41948.771168981482</v>
      </c>
      <c r="M2139" s="30">
        <f t="shared" si="33"/>
        <v>30</v>
      </c>
      <c r="N2139" t="b">
        <v>0</v>
      </c>
      <c r="O2139">
        <v>534</v>
      </c>
      <c r="P2139" t="b">
        <v>0</v>
      </c>
      <c r="Q2139" s="6">
        <f>+E2139/D2139</f>
        <v>0.28405999999999998</v>
      </c>
      <c r="R2139" s="9">
        <f>IF(O2139&gt;0,E2139/O2139,0)</f>
        <v>26.59737827715356</v>
      </c>
      <c r="S2139" t="s">
        <v>8282</v>
      </c>
      <c r="T2139" t="s">
        <v>8332</v>
      </c>
      <c r="U2139" t="s">
        <v>8333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15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>(((I2140/60)/60)/24)+DATE(1970,1,1)</f>
        <v>41587.054849537039</v>
      </c>
      <c r="K2140">
        <v>1381364339</v>
      </c>
      <c r="L2140" s="13">
        <f>(((K2140/60)/60)/24)+DATE(1970,1,1)</f>
        <v>41557.013182870374</v>
      </c>
      <c r="M2140" s="30">
        <f t="shared" si="33"/>
        <v>30</v>
      </c>
      <c r="N2140" t="b">
        <v>0</v>
      </c>
      <c r="O2140">
        <v>12</v>
      </c>
      <c r="P2140" t="b">
        <v>0</v>
      </c>
      <c r="Q2140" s="6">
        <f>+E2140/D2140</f>
        <v>0.128</v>
      </c>
      <c r="R2140" s="9">
        <f>IF(O2140&gt;0,E2140/O2140,0)</f>
        <v>10.666666666666666</v>
      </c>
      <c r="S2140" t="s">
        <v>8282</v>
      </c>
      <c r="T2140" t="s">
        <v>8332</v>
      </c>
      <c r="U2140" t="s">
        <v>8333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15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>(((I2141/60)/60)/24)+DATE(1970,1,1)</f>
        <v>42677.750092592592</v>
      </c>
      <c r="K2141">
        <v>1475604008</v>
      </c>
      <c r="L2141" s="13">
        <f>(((K2141/60)/60)/24)+DATE(1970,1,1)</f>
        <v>42647.750092592592</v>
      </c>
      <c r="M2141" s="30">
        <f t="shared" si="33"/>
        <v>30</v>
      </c>
      <c r="N2141" t="b">
        <v>0</v>
      </c>
      <c r="O2141">
        <v>56</v>
      </c>
      <c r="P2141" t="b">
        <v>0</v>
      </c>
      <c r="Q2141" s="6">
        <f>+E2141/D2141</f>
        <v>5.4199999999999998E-2</v>
      </c>
      <c r="R2141" s="9">
        <f>IF(O2141&gt;0,E2141/O2141,0)</f>
        <v>29.035714285714285</v>
      </c>
      <c r="S2141" t="s">
        <v>8282</v>
      </c>
      <c r="T2141" t="s">
        <v>8332</v>
      </c>
      <c r="U2141" t="s">
        <v>8333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15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>(((I2142/60)/60)/24)+DATE(1970,1,1)</f>
        <v>41285.833611111113</v>
      </c>
      <c r="K2142">
        <v>1355342424</v>
      </c>
      <c r="L2142" s="13">
        <f>(((K2142/60)/60)/24)+DATE(1970,1,1)</f>
        <v>41255.833611111113</v>
      </c>
      <c r="M2142" s="30">
        <f t="shared" si="33"/>
        <v>30</v>
      </c>
      <c r="N2142" t="b">
        <v>0</v>
      </c>
      <c r="O2142">
        <v>11</v>
      </c>
      <c r="P2142" t="b">
        <v>0</v>
      </c>
      <c r="Q2142" s="6">
        <f>+E2142/D2142</f>
        <v>1.1199999999999999E-3</v>
      </c>
      <c r="R2142" s="9">
        <f>IF(O2142&gt;0,E2142/O2142,0)</f>
        <v>50.909090909090907</v>
      </c>
      <c r="S2142" t="s">
        <v>8282</v>
      </c>
      <c r="T2142" t="s">
        <v>8332</v>
      </c>
      <c r="U2142" t="s">
        <v>8333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15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>(((I2143/60)/60)/24)+DATE(1970,1,1)</f>
        <v>41957.277303240742</v>
      </c>
      <c r="K2143">
        <v>1413351559</v>
      </c>
      <c r="L2143" s="13">
        <f>(((K2143/60)/60)/24)+DATE(1970,1,1)</f>
        <v>41927.235636574071</v>
      </c>
      <c r="M2143" s="30">
        <f t="shared" si="33"/>
        <v>30</v>
      </c>
      <c r="N2143" t="b">
        <v>0</v>
      </c>
      <c r="O2143">
        <v>0</v>
      </c>
      <c r="P2143" t="b">
        <v>0</v>
      </c>
      <c r="Q2143" s="6">
        <f>+E2143/D2143</f>
        <v>0</v>
      </c>
      <c r="R2143" s="9">
        <f>IF(O2143&gt;0,E2143/O2143,0)</f>
        <v>0</v>
      </c>
      <c r="S2143" t="s">
        <v>8282</v>
      </c>
      <c r="T2143" t="s">
        <v>8332</v>
      </c>
      <c r="U2143" t="s">
        <v>8333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15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>(((I2144/60)/60)/24)+DATE(1970,1,1)</f>
        <v>42368.701504629629</v>
      </c>
      <c r="K2144">
        <v>1449075010</v>
      </c>
      <c r="L2144" s="13">
        <f>(((K2144/60)/60)/24)+DATE(1970,1,1)</f>
        <v>42340.701504629629</v>
      </c>
      <c r="M2144" s="30">
        <f t="shared" si="33"/>
        <v>28</v>
      </c>
      <c r="N2144" t="b">
        <v>0</v>
      </c>
      <c r="O2144">
        <v>12</v>
      </c>
      <c r="P2144" t="b">
        <v>0</v>
      </c>
      <c r="Q2144" s="6">
        <f>+E2144/D2144</f>
        <v>5.7238095238095241E-2</v>
      </c>
      <c r="R2144" s="9">
        <f>IF(O2144&gt;0,E2144/O2144,0)</f>
        <v>50.083333333333336</v>
      </c>
      <c r="S2144" t="s">
        <v>8282</v>
      </c>
      <c r="T2144" t="s">
        <v>8332</v>
      </c>
      <c r="U2144" t="s">
        <v>8333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1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>(((I2145/60)/60)/24)+DATE(1970,1,1)</f>
        <v>40380.791666666664</v>
      </c>
      <c r="K2145">
        <v>1275599812</v>
      </c>
      <c r="L2145" s="13">
        <f>(((K2145/60)/60)/24)+DATE(1970,1,1)</f>
        <v>40332.886712962965</v>
      </c>
      <c r="M2145" s="30">
        <f t="shared" si="33"/>
        <v>48</v>
      </c>
      <c r="N2145" t="b">
        <v>0</v>
      </c>
      <c r="O2145">
        <v>5</v>
      </c>
      <c r="P2145" t="b">
        <v>0</v>
      </c>
      <c r="Q2145" s="6">
        <f>+E2145/D2145</f>
        <v>0.1125</v>
      </c>
      <c r="R2145" s="9">
        <f>IF(O2145&gt;0,E2145/O2145,0)</f>
        <v>45</v>
      </c>
      <c r="S2145" t="s">
        <v>8282</v>
      </c>
      <c r="T2145" t="s">
        <v>8332</v>
      </c>
      <c r="U2145" t="s">
        <v>8333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15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>(((I2146/60)/60)/24)+DATE(1970,1,1)</f>
        <v>41531.546759259261</v>
      </c>
      <c r="K2146">
        <v>1376399240</v>
      </c>
      <c r="L2146" s="13">
        <f>(((K2146/60)/60)/24)+DATE(1970,1,1)</f>
        <v>41499.546759259261</v>
      </c>
      <c r="M2146" s="30">
        <f t="shared" si="33"/>
        <v>32</v>
      </c>
      <c r="N2146" t="b">
        <v>0</v>
      </c>
      <c r="O2146">
        <v>24</v>
      </c>
      <c r="P2146" t="b">
        <v>0</v>
      </c>
      <c r="Q2146" s="6">
        <f>+E2146/D2146</f>
        <v>1.7098591549295775E-2</v>
      </c>
      <c r="R2146" s="9">
        <f>IF(O2146&gt;0,E2146/O2146,0)</f>
        <v>25.291666666666668</v>
      </c>
      <c r="S2146" t="s">
        <v>8282</v>
      </c>
      <c r="T2146" t="s">
        <v>8332</v>
      </c>
      <c r="U2146" t="s">
        <v>8333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15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>(((I2147/60)/60)/24)+DATE(1970,1,1)</f>
        <v>41605.279097222221</v>
      </c>
      <c r="K2147">
        <v>1382938914</v>
      </c>
      <c r="L2147" s="13">
        <f>(((K2147/60)/60)/24)+DATE(1970,1,1)</f>
        <v>41575.237430555557</v>
      </c>
      <c r="M2147" s="30">
        <f t="shared" si="33"/>
        <v>30</v>
      </c>
      <c r="N2147" t="b">
        <v>0</v>
      </c>
      <c r="O2147">
        <v>89</v>
      </c>
      <c r="P2147" t="b">
        <v>0</v>
      </c>
      <c r="Q2147" s="6">
        <f>+E2147/D2147</f>
        <v>0.30433333333333334</v>
      </c>
      <c r="R2147" s="9">
        <f>IF(O2147&gt;0,E2147/O2147,0)</f>
        <v>51.292134831460672</v>
      </c>
      <c r="S2147" t="s">
        <v>8282</v>
      </c>
      <c r="T2147" t="s">
        <v>8332</v>
      </c>
      <c r="U2147" t="s">
        <v>8333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15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>(((I2148/60)/60)/24)+DATE(1970,1,1)</f>
        <v>42411.679513888885</v>
      </c>
      <c r="K2148">
        <v>1453997910</v>
      </c>
      <c r="L2148" s="13">
        <f>(((K2148/60)/60)/24)+DATE(1970,1,1)</f>
        <v>42397.679513888885</v>
      </c>
      <c r="M2148" s="30">
        <f t="shared" si="33"/>
        <v>14</v>
      </c>
      <c r="N2148" t="b">
        <v>0</v>
      </c>
      <c r="O2148">
        <v>1</v>
      </c>
      <c r="P2148" t="b">
        <v>0</v>
      </c>
      <c r="Q2148" s="6">
        <f>+E2148/D2148</f>
        <v>2.0000000000000001E-4</v>
      </c>
      <c r="R2148" s="9">
        <f>IF(O2148&gt;0,E2148/O2148,0)</f>
        <v>1</v>
      </c>
      <c r="S2148" t="s">
        <v>8282</v>
      </c>
      <c r="T2148" t="s">
        <v>8332</v>
      </c>
      <c r="U2148" t="s">
        <v>8333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15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>(((I2149/60)/60)/24)+DATE(1970,1,1)</f>
        <v>41959.337361111116</v>
      </c>
      <c r="K2149">
        <v>1413356748</v>
      </c>
      <c r="L2149" s="13">
        <f>(((K2149/60)/60)/24)+DATE(1970,1,1)</f>
        <v>41927.295694444445</v>
      </c>
      <c r="M2149" s="30">
        <f t="shared" si="33"/>
        <v>32</v>
      </c>
      <c r="N2149" t="b">
        <v>0</v>
      </c>
      <c r="O2149">
        <v>55</v>
      </c>
      <c r="P2149" t="b">
        <v>0</v>
      </c>
      <c r="Q2149" s="6">
        <f>+E2149/D2149</f>
        <v>6.9641025641025639E-3</v>
      </c>
      <c r="R2149" s="9">
        <f>IF(O2149&gt;0,E2149/O2149,0)</f>
        <v>49.381818181818183</v>
      </c>
      <c r="S2149" t="s">
        <v>8282</v>
      </c>
      <c r="T2149" t="s">
        <v>8332</v>
      </c>
      <c r="U2149" t="s">
        <v>8333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15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>(((I2150/60)/60)/24)+DATE(1970,1,1)</f>
        <v>42096.691921296297</v>
      </c>
      <c r="K2150">
        <v>1425404182</v>
      </c>
      <c r="L2150" s="13">
        <f>(((K2150/60)/60)/24)+DATE(1970,1,1)</f>
        <v>42066.733587962968</v>
      </c>
      <c r="M2150" s="30">
        <f t="shared" si="33"/>
        <v>30</v>
      </c>
      <c r="N2150" t="b">
        <v>0</v>
      </c>
      <c r="O2150">
        <v>2</v>
      </c>
      <c r="P2150" t="b">
        <v>0</v>
      </c>
      <c r="Q2150" s="6">
        <f>+E2150/D2150</f>
        <v>0.02</v>
      </c>
      <c r="R2150" s="9">
        <f>IF(O2150&gt;0,E2150/O2150,0)</f>
        <v>1</v>
      </c>
      <c r="S2150" t="s">
        <v>8282</v>
      </c>
      <c r="T2150" t="s">
        <v>8332</v>
      </c>
      <c r="U2150" t="s">
        <v>8333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15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>(((I2151/60)/60)/24)+DATE(1970,1,1)</f>
        <v>40390</v>
      </c>
      <c r="K2151">
        <v>1277512556</v>
      </c>
      <c r="L2151" s="13">
        <f>(((K2151/60)/60)/24)+DATE(1970,1,1)</f>
        <v>40355.024953703702</v>
      </c>
      <c r="M2151" s="30">
        <f t="shared" si="33"/>
        <v>35</v>
      </c>
      <c r="N2151" t="b">
        <v>0</v>
      </c>
      <c r="O2151">
        <v>0</v>
      </c>
      <c r="P2151" t="b">
        <v>0</v>
      </c>
      <c r="Q2151" s="6">
        <f>+E2151/D2151</f>
        <v>0</v>
      </c>
      <c r="R2151" s="9">
        <f>IF(O2151&gt;0,E2151/O2151,0)</f>
        <v>0</v>
      </c>
      <c r="S2151" t="s">
        <v>8282</v>
      </c>
      <c r="T2151" t="s">
        <v>8332</v>
      </c>
      <c r="U2151" t="s">
        <v>8333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15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>(((I2152/60)/60)/24)+DATE(1970,1,1)</f>
        <v>42564.284710648149</v>
      </c>
      <c r="K2152">
        <v>1465800599</v>
      </c>
      <c r="L2152" s="13">
        <f>(((K2152/60)/60)/24)+DATE(1970,1,1)</f>
        <v>42534.284710648149</v>
      </c>
      <c r="M2152" s="30">
        <f t="shared" si="33"/>
        <v>30</v>
      </c>
      <c r="N2152" t="b">
        <v>0</v>
      </c>
      <c r="O2152">
        <v>4</v>
      </c>
      <c r="P2152" t="b">
        <v>0</v>
      </c>
      <c r="Q2152" s="6">
        <f>+E2152/D2152</f>
        <v>8.0999999999999996E-3</v>
      </c>
      <c r="R2152" s="9">
        <f>IF(O2152&gt;0,E2152/O2152,0)</f>
        <v>101.25</v>
      </c>
      <c r="S2152" t="s">
        <v>8282</v>
      </c>
      <c r="T2152" t="s">
        <v>8332</v>
      </c>
      <c r="U2152" t="s">
        <v>8333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15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>(((I2153/60)/60)/24)+DATE(1970,1,1)</f>
        <v>42550.847384259265</v>
      </c>
      <c r="K2153">
        <v>1464639614</v>
      </c>
      <c r="L2153" s="13">
        <f>(((K2153/60)/60)/24)+DATE(1970,1,1)</f>
        <v>42520.847384259265</v>
      </c>
      <c r="M2153" s="30">
        <f t="shared" si="33"/>
        <v>30</v>
      </c>
      <c r="N2153" t="b">
        <v>0</v>
      </c>
      <c r="O2153">
        <v>6</v>
      </c>
      <c r="P2153" t="b">
        <v>0</v>
      </c>
      <c r="Q2153" s="6">
        <f>+E2153/D2153</f>
        <v>2.6222222222222224E-3</v>
      </c>
      <c r="R2153" s="9">
        <f>IF(O2153&gt;0,E2153/O2153,0)</f>
        <v>19.666666666666668</v>
      </c>
      <c r="S2153" t="s">
        <v>8282</v>
      </c>
      <c r="T2153" t="s">
        <v>8332</v>
      </c>
      <c r="U2153" t="s">
        <v>8333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15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>(((I2154/60)/60)/24)+DATE(1970,1,1)</f>
        <v>41713.790613425925</v>
      </c>
      <c r="K2154">
        <v>1392321509</v>
      </c>
      <c r="L2154" s="13">
        <f>(((K2154/60)/60)/24)+DATE(1970,1,1)</f>
        <v>41683.832280092596</v>
      </c>
      <c r="M2154" s="30">
        <f t="shared" si="33"/>
        <v>30</v>
      </c>
      <c r="N2154" t="b">
        <v>0</v>
      </c>
      <c r="O2154">
        <v>4</v>
      </c>
      <c r="P2154" t="b">
        <v>0</v>
      </c>
      <c r="Q2154" s="6">
        <f>+E2154/D2154</f>
        <v>1.6666666666666668E-3</v>
      </c>
      <c r="R2154" s="9">
        <f>IF(O2154&gt;0,E2154/O2154,0)</f>
        <v>12.5</v>
      </c>
      <c r="S2154" t="s">
        <v>8282</v>
      </c>
      <c r="T2154" t="s">
        <v>8332</v>
      </c>
      <c r="U2154" t="s">
        <v>8333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1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>(((I2155/60)/60)/24)+DATE(1970,1,1)</f>
        <v>42014.332638888889</v>
      </c>
      <c r="K2155">
        <v>1417470718</v>
      </c>
      <c r="L2155" s="13">
        <f>(((K2155/60)/60)/24)+DATE(1970,1,1)</f>
        <v>41974.911087962959</v>
      </c>
      <c r="M2155" s="30">
        <f t="shared" si="33"/>
        <v>39</v>
      </c>
      <c r="N2155" t="b">
        <v>0</v>
      </c>
      <c r="O2155">
        <v>4</v>
      </c>
      <c r="P2155" t="b">
        <v>0</v>
      </c>
      <c r="Q2155" s="6">
        <f>+E2155/D2155</f>
        <v>9.1244548809124457E-5</v>
      </c>
      <c r="R2155" s="9">
        <f>IF(O2155&gt;0,E2155/O2155,0)</f>
        <v>8.5</v>
      </c>
      <c r="S2155" t="s">
        <v>8282</v>
      </c>
      <c r="T2155" t="s">
        <v>8332</v>
      </c>
      <c r="U2155" t="s">
        <v>8333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15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>(((I2156/60)/60)/24)+DATE(1970,1,1)</f>
        <v>41667.632256944446</v>
      </c>
      <c r="K2156">
        <v>1389193827</v>
      </c>
      <c r="L2156" s="13">
        <f>(((K2156/60)/60)/24)+DATE(1970,1,1)</f>
        <v>41647.632256944446</v>
      </c>
      <c r="M2156" s="30">
        <f t="shared" si="33"/>
        <v>20</v>
      </c>
      <c r="N2156" t="b">
        <v>0</v>
      </c>
      <c r="O2156">
        <v>2</v>
      </c>
      <c r="P2156" t="b">
        <v>0</v>
      </c>
      <c r="Q2156" s="6">
        <f>+E2156/D2156</f>
        <v>8.0000000000000002E-3</v>
      </c>
      <c r="R2156" s="9">
        <f>IF(O2156&gt;0,E2156/O2156,0)</f>
        <v>1</v>
      </c>
      <c r="S2156" t="s">
        <v>8282</v>
      </c>
      <c r="T2156" t="s">
        <v>8332</v>
      </c>
      <c r="U2156" t="s">
        <v>8333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15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>(((I2157/60)/60)/24)+DATE(1970,1,1)</f>
        <v>42460.70584490741</v>
      </c>
      <c r="K2157">
        <v>1456854985</v>
      </c>
      <c r="L2157" s="13">
        <f>(((K2157/60)/60)/24)+DATE(1970,1,1)</f>
        <v>42430.747511574074</v>
      </c>
      <c r="M2157" s="30">
        <f t="shared" si="33"/>
        <v>30</v>
      </c>
      <c r="N2157" t="b">
        <v>0</v>
      </c>
      <c r="O2157">
        <v>5</v>
      </c>
      <c r="P2157" t="b">
        <v>0</v>
      </c>
      <c r="Q2157" s="6">
        <f>+E2157/D2157</f>
        <v>2.3E-2</v>
      </c>
      <c r="R2157" s="9">
        <f>IF(O2157&gt;0,E2157/O2157,0)</f>
        <v>23</v>
      </c>
      <c r="S2157" t="s">
        <v>8282</v>
      </c>
      <c r="T2157" t="s">
        <v>8332</v>
      </c>
      <c r="U2157" t="s">
        <v>8333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15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>(((I2158/60)/60)/24)+DATE(1970,1,1)</f>
        <v>41533.85423611111</v>
      </c>
      <c r="K2158">
        <v>1375475406</v>
      </c>
      <c r="L2158" s="13">
        <f>(((K2158/60)/60)/24)+DATE(1970,1,1)</f>
        <v>41488.85423611111</v>
      </c>
      <c r="M2158" s="30">
        <f t="shared" si="33"/>
        <v>45</v>
      </c>
      <c r="N2158" t="b">
        <v>0</v>
      </c>
      <c r="O2158">
        <v>83</v>
      </c>
      <c r="P2158" t="b">
        <v>0</v>
      </c>
      <c r="Q2158" s="6">
        <f>+E2158/D2158</f>
        <v>2.6660714285714284E-2</v>
      </c>
      <c r="R2158" s="9">
        <f>IF(O2158&gt;0,E2158/O2158,0)</f>
        <v>17.987951807228917</v>
      </c>
      <c r="S2158" t="s">
        <v>8282</v>
      </c>
      <c r="T2158" t="s">
        <v>8332</v>
      </c>
      <c r="U2158" t="s">
        <v>8333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15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>(((I2159/60)/60)/24)+DATE(1970,1,1)</f>
        <v>42727.332638888889</v>
      </c>
      <c r="K2159">
        <v>1479684783</v>
      </c>
      <c r="L2159" s="13">
        <f>(((K2159/60)/60)/24)+DATE(1970,1,1)</f>
        <v>42694.98128472222</v>
      </c>
      <c r="M2159" s="30">
        <f t="shared" si="33"/>
        <v>32</v>
      </c>
      <c r="N2159" t="b">
        <v>0</v>
      </c>
      <c r="O2159">
        <v>57</v>
      </c>
      <c r="P2159" t="b">
        <v>0</v>
      </c>
      <c r="Q2159" s="6">
        <f>+E2159/D2159</f>
        <v>0.28192</v>
      </c>
      <c r="R2159" s="9">
        <f>IF(O2159&gt;0,E2159/O2159,0)</f>
        <v>370.94736842105266</v>
      </c>
      <c r="S2159" t="s">
        <v>8282</v>
      </c>
      <c r="T2159" t="s">
        <v>8332</v>
      </c>
      <c r="U2159" t="s">
        <v>8333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15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>(((I2160/60)/60)/24)+DATE(1970,1,1)</f>
        <v>41309.853865740741</v>
      </c>
      <c r="K2160">
        <v>1356121774</v>
      </c>
      <c r="L2160" s="13">
        <f>(((K2160/60)/60)/24)+DATE(1970,1,1)</f>
        <v>41264.853865740741</v>
      </c>
      <c r="M2160" s="30">
        <f t="shared" si="33"/>
        <v>45</v>
      </c>
      <c r="N2160" t="b">
        <v>0</v>
      </c>
      <c r="O2160">
        <v>311</v>
      </c>
      <c r="P2160" t="b">
        <v>0</v>
      </c>
      <c r="Q2160" s="6">
        <f>+E2160/D2160</f>
        <v>6.5900366666666668E-2</v>
      </c>
      <c r="R2160" s="9">
        <f>IF(O2160&gt;0,E2160/O2160,0)</f>
        <v>63.569485530546629</v>
      </c>
      <c r="S2160" t="s">
        <v>8282</v>
      </c>
      <c r="T2160" t="s">
        <v>8332</v>
      </c>
      <c r="U2160" t="s">
        <v>8333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15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>(((I2161/60)/60)/24)+DATE(1970,1,1)</f>
        <v>40740.731180555551</v>
      </c>
      <c r="K2161">
        <v>1308245574</v>
      </c>
      <c r="L2161" s="13">
        <f>(((K2161/60)/60)/24)+DATE(1970,1,1)</f>
        <v>40710.731180555551</v>
      </c>
      <c r="M2161" s="30">
        <f t="shared" si="33"/>
        <v>30</v>
      </c>
      <c r="N2161" t="b">
        <v>0</v>
      </c>
      <c r="O2161">
        <v>2</v>
      </c>
      <c r="P2161" t="b">
        <v>0</v>
      </c>
      <c r="Q2161" s="6">
        <f>+E2161/D2161</f>
        <v>7.2222222222222219E-3</v>
      </c>
      <c r="R2161" s="9">
        <f>IF(O2161&gt;0,E2161/O2161,0)</f>
        <v>13</v>
      </c>
      <c r="S2161" t="s">
        <v>8282</v>
      </c>
      <c r="T2161" t="s">
        <v>8332</v>
      </c>
      <c r="U2161" t="s">
        <v>8333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15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>(((I2162/60)/60)/24)+DATE(1970,1,1)</f>
        <v>41048.711863425924</v>
      </c>
      <c r="K2162">
        <v>1334855105</v>
      </c>
      <c r="L2162" s="13">
        <f>(((K2162/60)/60)/24)+DATE(1970,1,1)</f>
        <v>41018.711863425924</v>
      </c>
      <c r="M2162" s="30">
        <f t="shared" si="33"/>
        <v>30</v>
      </c>
      <c r="N2162" t="b">
        <v>0</v>
      </c>
      <c r="O2162">
        <v>16</v>
      </c>
      <c r="P2162" t="b">
        <v>0</v>
      </c>
      <c r="Q2162" s="6">
        <f>+E2162/D2162</f>
        <v>8.5000000000000006E-3</v>
      </c>
      <c r="R2162" s="9">
        <f>IF(O2162&gt;0,E2162/O2162,0)</f>
        <v>5.3125</v>
      </c>
      <c r="S2162" t="s">
        <v>8282</v>
      </c>
      <c r="T2162" t="s">
        <v>8332</v>
      </c>
      <c r="U2162" t="s">
        <v>8333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15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>(((I2163/60)/60)/24)+DATE(1970,1,1)</f>
        <v>42270.852534722217</v>
      </c>
      <c r="K2163">
        <v>1440448059</v>
      </c>
      <c r="L2163" s="13">
        <f>(((K2163/60)/60)/24)+DATE(1970,1,1)</f>
        <v>42240.852534722217</v>
      </c>
      <c r="M2163" s="30">
        <f t="shared" si="33"/>
        <v>30</v>
      </c>
      <c r="N2163" t="b">
        <v>0</v>
      </c>
      <c r="O2163">
        <v>13</v>
      </c>
      <c r="P2163" t="b">
        <v>1</v>
      </c>
      <c r="Q2163" s="6">
        <f>+E2163/D2163</f>
        <v>1.1575</v>
      </c>
      <c r="R2163" s="9">
        <f>IF(O2163&gt;0,E2163/O2163,0)</f>
        <v>35.615384615384613</v>
      </c>
      <c r="S2163" t="s">
        <v>8276</v>
      </c>
      <c r="T2163" t="s">
        <v>8324</v>
      </c>
      <c r="U2163" t="s">
        <v>8325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15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>(((I2164/60)/60)/24)+DATE(1970,1,1)</f>
        <v>41844.766099537039</v>
      </c>
      <c r="K2164">
        <v>1403547791</v>
      </c>
      <c r="L2164" s="13">
        <f>(((K2164/60)/60)/24)+DATE(1970,1,1)</f>
        <v>41813.766099537039</v>
      </c>
      <c r="M2164" s="30">
        <f t="shared" si="33"/>
        <v>31</v>
      </c>
      <c r="N2164" t="b">
        <v>0</v>
      </c>
      <c r="O2164">
        <v>58</v>
      </c>
      <c r="P2164" t="b">
        <v>1</v>
      </c>
      <c r="Q2164" s="6">
        <f>+E2164/D2164</f>
        <v>1.1226666666666667</v>
      </c>
      <c r="R2164" s="9">
        <f>IF(O2164&gt;0,E2164/O2164,0)</f>
        <v>87.103448275862064</v>
      </c>
      <c r="S2164" t="s">
        <v>8276</v>
      </c>
      <c r="T2164" t="s">
        <v>8324</v>
      </c>
      <c r="U2164" t="s">
        <v>8325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1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>(((I2165/60)/60)/24)+DATE(1970,1,1)</f>
        <v>42163.159722222219</v>
      </c>
      <c r="K2165">
        <v>1429306520</v>
      </c>
      <c r="L2165" s="13">
        <f>(((K2165/60)/60)/24)+DATE(1970,1,1)</f>
        <v>42111.899537037039</v>
      </c>
      <c r="M2165" s="30">
        <f t="shared" si="33"/>
        <v>51</v>
      </c>
      <c r="N2165" t="b">
        <v>0</v>
      </c>
      <c r="O2165">
        <v>44</v>
      </c>
      <c r="P2165" t="b">
        <v>1</v>
      </c>
      <c r="Q2165" s="6">
        <f>+E2165/D2165</f>
        <v>1.3220000000000001</v>
      </c>
      <c r="R2165" s="9">
        <f>IF(O2165&gt;0,E2165/O2165,0)</f>
        <v>75.11363636363636</v>
      </c>
      <c r="S2165" t="s">
        <v>8276</v>
      </c>
      <c r="T2165" t="s">
        <v>8324</v>
      </c>
      <c r="U2165" t="s">
        <v>8325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15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>(((I2166/60)/60)/24)+DATE(1970,1,1)</f>
        <v>42546.165972222225</v>
      </c>
      <c r="K2166">
        <v>1464196414</v>
      </c>
      <c r="L2166" s="13">
        <f>(((K2166/60)/60)/24)+DATE(1970,1,1)</f>
        <v>42515.71775462963</v>
      </c>
      <c r="M2166" s="30">
        <f t="shared" si="33"/>
        <v>30</v>
      </c>
      <c r="N2166" t="b">
        <v>0</v>
      </c>
      <c r="O2166">
        <v>83</v>
      </c>
      <c r="P2166" t="b">
        <v>1</v>
      </c>
      <c r="Q2166" s="6">
        <f>+E2166/D2166</f>
        <v>1.0263636363636364</v>
      </c>
      <c r="R2166" s="9">
        <f>IF(O2166&gt;0,E2166/O2166,0)</f>
        <v>68.01204819277109</v>
      </c>
      <c r="S2166" t="s">
        <v>8276</v>
      </c>
      <c r="T2166" t="s">
        <v>8324</v>
      </c>
      <c r="U2166" t="s">
        <v>8325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15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>(((I2167/60)/60)/24)+DATE(1970,1,1)</f>
        <v>42468.625405092593</v>
      </c>
      <c r="K2167">
        <v>1457539235</v>
      </c>
      <c r="L2167" s="13">
        <f>(((K2167/60)/60)/24)+DATE(1970,1,1)</f>
        <v>42438.667071759264</v>
      </c>
      <c r="M2167" s="30">
        <f t="shared" si="33"/>
        <v>30</v>
      </c>
      <c r="N2167" t="b">
        <v>0</v>
      </c>
      <c r="O2167">
        <v>117</v>
      </c>
      <c r="P2167" t="b">
        <v>1</v>
      </c>
      <c r="Q2167" s="6">
        <f>+E2167/D2167</f>
        <v>1.3864000000000001</v>
      </c>
      <c r="R2167" s="9">
        <f>IF(O2167&gt;0,E2167/O2167,0)</f>
        <v>29.623931623931625</v>
      </c>
      <c r="S2167" t="s">
        <v>8276</v>
      </c>
      <c r="T2167" t="s">
        <v>8324</v>
      </c>
      <c r="U2167" t="s">
        <v>8325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15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>(((I2168/60)/60)/24)+DATE(1970,1,1)</f>
        <v>41978.879837962959</v>
      </c>
      <c r="K2168">
        <v>1413922018</v>
      </c>
      <c r="L2168" s="13">
        <f>(((K2168/60)/60)/24)+DATE(1970,1,1)</f>
        <v>41933.838171296295</v>
      </c>
      <c r="M2168" s="30">
        <f t="shared" si="33"/>
        <v>45</v>
      </c>
      <c r="N2168" t="b">
        <v>0</v>
      </c>
      <c r="O2168">
        <v>32</v>
      </c>
      <c r="P2168" t="b">
        <v>1</v>
      </c>
      <c r="Q2168" s="6">
        <f>+E2168/D2168</f>
        <v>1.466</v>
      </c>
      <c r="R2168" s="9">
        <f>IF(O2168&gt;0,E2168/O2168,0)</f>
        <v>91.625</v>
      </c>
      <c r="S2168" t="s">
        <v>8276</v>
      </c>
      <c r="T2168" t="s">
        <v>8324</v>
      </c>
      <c r="U2168" t="s">
        <v>8325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15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>(((I2169/60)/60)/24)+DATE(1970,1,1)</f>
        <v>41167.066400462965</v>
      </c>
      <c r="K2169">
        <v>1346463337</v>
      </c>
      <c r="L2169" s="13">
        <f>(((K2169/60)/60)/24)+DATE(1970,1,1)</f>
        <v>41153.066400462965</v>
      </c>
      <c r="M2169" s="30">
        <f t="shared" si="33"/>
        <v>14</v>
      </c>
      <c r="N2169" t="b">
        <v>0</v>
      </c>
      <c r="O2169">
        <v>8</v>
      </c>
      <c r="P2169" t="b">
        <v>1</v>
      </c>
      <c r="Q2169" s="6">
        <f>+E2169/D2169</f>
        <v>1.2</v>
      </c>
      <c r="R2169" s="9">
        <f>IF(O2169&gt;0,E2169/O2169,0)</f>
        <v>22.5</v>
      </c>
      <c r="S2169" t="s">
        <v>8276</v>
      </c>
      <c r="T2169" t="s">
        <v>8324</v>
      </c>
      <c r="U2169" t="s">
        <v>8325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15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>(((I2170/60)/60)/24)+DATE(1970,1,1)</f>
        <v>42776.208333333328</v>
      </c>
      <c r="K2170">
        <v>1484058261</v>
      </c>
      <c r="L2170" s="13">
        <f>(((K2170/60)/60)/24)+DATE(1970,1,1)</f>
        <v>42745.600243055553</v>
      </c>
      <c r="M2170" s="30">
        <f t="shared" si="33"/>
        <v>31</v>
      </c>
      <c r="N2170" t="b">
        <v>0</v>
      </c>
      <c r="O2170">
        <v>340</v>
      </c>
      <c r="P2170" t="b">
        <v>1</v>
      </c>
      <c r="Q2170" s="6">
        <f>+E2170/D2170</f>
        <v>1.215816111111111</v>
      </c>
      <c r="R2170" s="9">
        <f>IF(O2170&gt;0,E2170/O2170,0)</f>
        <v>64.366735294117646</v>
      </c>
      <c r="S2170" t="s">
        <v>8276</v>
      </c>
      <c r="T2170" t="s">
        <v>8324</v>
      </c>
      <c r="U2170" t="s">
        <v>8325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15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>(((I2171/60)/60)/24)+DATE(1970,1,1)</f>
        <v>42796.700821759259</v>
      </c>
      <c r="K2171">
        <v>1488214151</v>
      </c>
      <c r="L2171" s="13">
        <f>(((K2171/60)/60)/24)+DATE(1970,1,1)</f>
        <v>42793.700821759259</v>
      </c>
      <c r="M2171" s="30">
        <f t="shared" si="33"/>
        <v>3</v>
      </c>
      <c r="N2171" t="b">
        <v>0</v>
      </c>
      <c r="O2171">
        <v>7</v>
      </c>
      <c r="P2171" t="b">
        <v>1</v>
      </c>
      <c r="Q2171" s="6">
        <f>+E2171/D2171</f>
        <v>1</v>
      </c>
      <c r="R2171" s="9">
        <f>IF(O2171&gt;0,E2171/O2171,0)</f>
        <v>21.857142857142858</v>
      </c>
      <c r="S2171" t="s">
        <v>8276</v>
      </c>
      <c r="T2171" t="s">
        <v>8324</v>
      </c>
      <c r="U2171" t="s">
        <v>8325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15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>(((I2172/60)/60)/24)+DATE(1970,1,1)</f>
        <v>42238.750254629631</v>
      </c>
      <c r="K2172">
        <v>1436810422</v>
      </c>
      <c r="L2172" s="13">
        <f>(((K2172/60)/60)/24)+DATE(1970,1,1)</f>
        <v>42198.750254629631</v>
      </c>
      <c r="M2172" s="30">
        <f t="shared" si="33"/>
        <v>40</v>
      </c>
      <c r="N2172" t="b">
        <v>0</v>
      </c>
      <c r="O2172">
        <v>19</v>
      </c>
      <c r="P2172" t="b">
        <v>1</v>
      </c>
      <c r="Q2172" s="6">
        <f>+E2172/D2172</f>
        <v>1.8085714285714285</v>
      </c>
      <c r="R2172" s="9">
        <f>IF(O2172&gt;0,E2172/O2172,0)</f>
        <v>33.315789473684212</v>
      </c>
      <c r="S2172" t="s">
        <v>8276</v>
      </c>
      <c r="T2172" t="s">
        <v>8324</v>
      </c>
      <c r="U2172" t="s">
        <v>8325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15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>(((I2173/60)/60)/24)+DATE(1970,1,1)</f>
        <v>42177.208333333328</v>
      </c>
      <c r="K2173">
        <v>1431903495</v>
      </c>
      <c r="L2173" s="13">
        <f>(((K2173/60)/60)/24)+DATE(1970,1,1)</f>
        <v>42141.95711805555</v>
      </c>
      <c r="M2173" s="30">
        <f t="shared" si="33"/>
        <v>35</v>
      </c>
      <c r="N2173" t="b">
        <v>0</v>
      </c>
      <c r="O2173">
        <v>47</v>
      </c>
      <c r="P2173" t="b">
        <v>1</v>
      </c>
      <c r="Q2173" s="6">
        <f>+E2173/D2173</f>
        <v>1.0607500000000001</v>
      </c>
      <c r="R2173" s="9">
        <f>IF(O2173&gt;0,E2173/O2173,0)</f>
        <v>90.276595744680847</v>
      </c>
      <c r="S2173" t="s">
        <v>8276</v>
      </c>
      <c r="T2173" t="s">
        <v>8324</v>
      </c>
      <c r="U2173" t="s">
        <v>8325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15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>(((I2174/60)/60)/24)+DATE(1970,1,1)</f>
        <v>42112.580092592587</v>
      </c>
      <c r="K2174">
        <v>1426773320</v>
      </c>
      <c r="L2174" s="13">
        <f>(((K2174/60)/60)/24)+DATE(1970,1,1)</f>
        <v>42082.580092592587</v>
      </c>
      <c r="M2174" s="30">
        <f t="shared" si="33"/>
        <v>30</v>
      </c>
      <c r="N2174" t="b">
        <v>0</v>
      </c>
      <c r="O2174">
        <v>13</v>
      </c>
      <c r="P2174" t="b">
        <v>1</v>
      </c>
      <c r="Q2174" s="6">
        <f>+E2174/D2174</f>
        <v>1</v>
      </c>
      <c r="R2174" s="9">
        <f>IF(O2174&gt;0,E2174/O2174,0)</f>
        <v>76.92307692307692</v>
      </c>
      <c r="S2174" t="s">
        <v>8276</v>
      </c>
      <c r="T2174" t="s">
        <v>8324</v>
      </c>
      <c r="U2174" t="s">
        <v>8325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1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>(((I2175/60)/60)/24)+DATE(1970,1,1)</f>
        <v>41527.165972222225</v>
      </c>
      <c r="K2175">
        <v>1376066243</v>
      </c>
      <c r="L2175" s="13">
        <f>(((K2175/60)/60)/24)+DATE(1970,1,1)</f>
        <v>41495.692627314813</v>
      </c>
      <c r="M2175" s="30">
        <f t="shared" si="33"/>
        <v>31</v>
      </c>
      <c r="N2175" t="b">
        <v>0</v>
      </c>
      <c r="O2175">
        <v>90</v>
      </c>
      <c r="P2175" t="b">
        <v>1</v>
      </c>
      <c r="Q2175" s="6">
        <f>+E2175/D2175</f>
        <v>1.2692857142857144</v>
      </c>
      <c r="R2175" s="9">
        <f>IF(O2175&gt;0,E2175/O2175,0)</f>
        <v>59.233333333333334</v>
      </c>
      <c r="S2175" t="s">
        <v>8276</v>
      </c>
      <c r="T2175" t="s">
        <v>8324</v>
      </c>
      <c r="U2175" t="s">
        <v>8325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15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>(((I2176/60)/60)/24)+DATE(1970,1,1)</f>
        <v>42495.542905092589</v>
      </c>
      <c r="K2176">
        <v>1459861307</v>
      </c>
      <c r="L2176" s="13">
        <f>(((K2176/60)/60)/24)+DATE(1970,1,1)</f>
        <v>42465.542905092589</v>
      </c>
      <c r="M2176" s="30">
        <f t="shared" si="33"/>
        <v>30</v>
      </c>
      <c r="N2176" t="b">
        <v>0</v>
      </c>
      <c r="O2176">
        <v>63</v>
      </c>
      <c r="P2176" t="b">
        <v>1</v>
      </c>
      <c r="Q2176" s="6">
        <f>+E2176/D2176</f>
        <v>1.0297499999999999</v>
      </c>
      <c r="R2176" s="9">
        <f>IF(O2176&gt;0,E2176/O2176,0)</f>
        <v>65.38095238095238</v>
      </c>
      <c r="S2176" t="s">
        <v>8276</v>
      </c>
      <c r="T2176" t="s">
        <v>8324</v>
      </c>
      <c r="U2176" t="s">
        <v>8325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15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>(((I2177/60)/60)/24)+DATE(1970,1,1)</f>
        <v>42572.009097222224</v>
      </c>
      <c r="K2177">
        <v>1468455186</v>
      </c>
      <c r="L2177" s="13">
        <f>(((K2177/60)/60)/24)+DATE(1970,1,1)</f>
        <v>42565.009097222224</v>
      </c>
      <c r="M2177" s="30">
        <f t="shared" si="33"/>
        <v>7</v>
      </c>
      <c r="N2177" t="b">
        <v>0</v>
      </c>
      <c r="O2177">
        <v>26</v>
      </c>
      <c r="P2177" t="b">
        <v>1</v>
      </c>
      <c r="Q2177" s="6">
        <f>+E2177/D2177</f>
        <v>2.5</v>
      </c>
      <c r="R2177" s="9">
        <f>IF(O2177&gt;0,E2177/O2177,0)</f>
        <v>67.307692307692307</v>
      </c>
      <c r="S2177" t="s">
        <v>8276</v>
      </c>
      <c r="T2177" t="s">
        <v>8324</v>
      </c>
      <c r="U2177" t="s">
        <v>8325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15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>(((I2178/60)/60)/24)+DATE(1970,1,1)</f>
        <v>42126.633206018523</v>
      </c>
      <c r="K2178">
        <v>1427987509</v>
      </c>
      <c r="L2178" s="13">
        <f>(((K2178/60)/60)/24)+DATE(1970,1,1)</f>
        <v>42096.633206018523</v>
      </c>
      <c r="M2178" s="30">
        <f t="shared" si="33"/>
        <v>30</v>
      </c>
      <c r="N2178" t="b">
        <v>0</v>
      </c>
      <c r="O2178">
        <v>71</v>
      </c>
      <c r="P2178" t="b">
        <v>1</v>
      </c>
      <c r="Q2178" s="6">
        <f>+E2178/D2178</f>
        <v>1.2602</v>
      </c>
      <c r="R2178" s="9">
        <f>IF(O2178&gt;0,E2178/O2178,0)</f>
        <v>88.74647887323944</v>
      </c>
      <c r="S2178" t="s">
        <v>8276</v>
      </c>
      <c r="T2178" t="s">
        <v>8324</v>
      </c>
      <c r="U2178" t="s">
        <v>8325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15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>(((I2179/60)/60)/24)+DATE(1970,1,1)</f>
        <v>42527.250775462962</v>
      </c>
      <c r="K2179">
        <v>1463032867</v>
      </c>
      <c r="L2179" s="13">
        <f>(((K2179/60)/60)/24)+DATE(1970,1,1)</f>
        <v>42502.250775462962</v>
      </c>
      <c r="M2179" s="30">
        <f t="shared" ref="M2179:M2242" si="34">ROUND(+J2179-L2179,0)</f>
        <v>25</v>
      </c>
      <c r="N2179" t="b">
        <v>0</v>
      </c>
      <c r="O2179">
        <v>38</v>
      </c>
      <c r="P2179" t="b">
        <v>1</v>
      </c>
      <c r="Q2179" s="6">
        <f>+E2179/D2179</f>
        <v>1.0012000000000001</v>
      </c>
      <c r="R2179" s="9">
        <f>IF(O2179&gt;0,E2179/O2179,0)</f>
        <v>65.868421052631575</v>
      </c>
      <c r="S2179" t="s">
        <v>8276</v>
      </c>
      <c r="T2179" t="s">
        <v>8324</v>
      </c>
      <c r="U2179" t="s">
        <v>8325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15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>(((I2180/60)/60)/24)+DATE(1970,1,1)</f>
        <v>42753.63653935185</v>
      </c>
      <c r="K2180">
        <v>1482160597</v>
      </c>
      <c r="L2180" s="13">
        <f>(((K2180/60)/60)/24)+DATE(1970,1,1)</f>
        <v>42723.63653935185</v>
      </c>
      <c r="M2180" s="30">
        <f t="shared" si="34"/>
        <v>30</v>
      </c>
      <c r="N2180" t="b">
        <v>0</v>
      </c>
      <c r="O2180">
        <v>859</v>
      </c>
      <c r="P2180" t="b">
        <v>1</v>
      </c>
      <c r="Q2180" s="6">
        <f>+E2180/D2180</f>
        <v>1.3864000000000001</v>
      </c>
      <c r="R2180" s="9">
        <f>IF(O2180&gt;0,E2180/O2180,0)</f>
        <v>40.349243306169967</v>
      </c>
      <c r="S2180" t="s">
        <v>8276</v>
      </c>
      <c r="T2180" t="s">
        <v>8324</v>
      </c>
      <c r="U2180" t="s">
        <v>8325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15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>(((I2181/60)/60)/24)+DATE(1970,1,1)</f>
        <v>42105.171203703707</v>
      </c>
      <c r="K2181">
        <v>1426133192</v>
      </c>
      <c r="L2181" s="13">
        <f>(((K2181/60)/60)/24)+DATE(1970,1,1)</f>
        <v>42075.171203703707</v>
      </c>
      <c r="M2181" s="30">
        <f t="shared" si="34"/>
        <v>30</v>
      </c>
      <c r="N2181" t="b">
        <v>0</v>
      </c>
      <c r="O2181">
        <v>21</v>
      </c>
      <c r="P2181" t="b">
        <v>1</v>
      </c>
      <c r="Q2181" s="6">
        <f>+E2181/D2181</f>
        <v>1.6140000000000001</v>
      </c>
      <c r="R2181" s="9">
        <f>IF(O2181&gt;0,E2181/O2181,0)</f>
        <v>76.857142857142861</v>
      </c>
      <c r="S2181" t="s">
        <v>8276</v>
      </c>
      <c r="T2181" t="s">
        <v>8324</v>
      </c>
      <c r="U2181" t="s">
        <v>8325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15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>(((I2182/60)/60)/24)+DATE(1970,1,1)</f>
        <v>42321.711435185185</v>
      </c>
      <c r="K2182">
        <v>1443801868</v>
      </c>
      <c r="L2182" s="13">
        <f>(((K2182/60)/60)/24)+DATE(1970,1,1)</f>
        <v>42279.669768518521</v>
      </c>
      <c r="M2182" s="30">
        <f t="shared" si="34"/>
        <v>42</v>
      </c>
      <c r="N2182" t="b">
        <v>0</v>
      </c>
      <c r="O2182">
        <v>78</v>
      </c>
      <c r="P2182" t="b">
        <v>1</v>
      </c>
      <c r="Q2182" s="6">
        <f>+E2182/D2182</f>
        <v>1.071842</v>
      </c>
      <c r="R2182" s="9">
        <f>IF(O2182&gt;0,E2182/O2182,0)</f>
        <v>68.707820512820518</v>
      </c>
      <c r="S2182" t="s">
        <v>8276</v>
      </c>
      <c r="T2182" t="s">
        <v>8324</v>
      </c>
      <c r="U2182" t="s">
        <v>8325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15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>(((I2183/60)/60)/24)+DATE(1970,1,1)</f>
        <v>42787.005243055552</v>
      </c>
      <c r="K2183">
        <v>1486426053</v>
      </c>
      <c r="L2183" s="13">
        <f>(((K2183/60)/60)/24)+DATE(1970,1,1)</f>
        <v>42773.005243055552</v>
      </c>
      <c r="M2183" s="30">
        <f t="shared" si="34"/>
        <v>14</v>
      </c>
      <c r="N2183" t="b">
        <v>0</v>
      </c>
      <c r="O2183">
        <v>53</v>
      </c>
      <c r="P2183" t="b">
        <v>1</v>
      </c>
      <c r="Q2183" s="6">
        <f>+E2183/D2183</f>
        <v>1.5309999999999999</v>
      </c>
      <c r="R2183" s="9">
        <f>IF(O2183&gt;0,E2183/O2183,0)</f>
        <v>57.773584905660378</v>
      </c>
      <c r="S2183" t="s">
        <v>8297</v>
      </c>
      <c r="T2183" t="s">
        <v>8332</v>
      </c>
      <c r="U2183" t="s">
        <v>8350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15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>(((I2184/60)/60)/24)+DATE(1970,1,1)</f>
        <v>41914.900752314818</v>
      </c>
      <c r="K2184">
        <v>1409261825</v>
      </c>
      <c r="L2184" s="13">
        <f>(((K2184/60)/60)/24)+DATE(1970,1,1)</f>
        <v>41879.900752314818</v>
      </c>
      <c r="M2184" s="30">
        <f t="shared" si="34"/>
        <v>35</v>
      </c>
      <c r="N2184" t="b">
        <v>0</v>
      </c>
      <c r="O2184">
        <v>356</v>
      </c>
      <c r="P2184" t="b">
        <v>1</v>
      </c>
      <c r="Q2184" s="6">
        <f>+E2184/D2184</f>
        <v>5.2416666666666663</v>
      </c>
      <c r="R2184" s="9">
        <f>IF(O2184&gt;0,E2184/O2184,0)</f>
        <v>44.171348314606739</v>
      </c>
      <c r="S2184" t="s">
        <v>8297</v>
      </c>
      <c r="T2184" t="s">
        <v>8332</v>
      </c>
      <c r="U2184" t="s">
        <v>8350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1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>(((I2185/60)/60)/24)+DATE(1970,1,1)</f>
        <v>42775.208333333328</v>
      </c>
      <c r="K2185">
        <v>1484037977</v>
      </c>
      <c r="L2185" s="13">
        <f>(((K2185/60)/60)/24)+DATE(1970,1,1)</f>
        <v>42745.365474537044</v>
      </c>
      <c r="M2185" s="30">
        <f t="shared" si="34"/>
        <v>30</v>
      </c>
      <c r="N2185" t="b">
        <v>0</v>
      </c>
      <c r="O2185">
        <v>279</v>
      </c>
      <c r="P2185" t="b">
        <v>1</v>
      </c>
      <c r="Q2185" s="6">
        <f>+E2185/D2185</f>
        <v>4.8927777777777779</v>
      </c>
      <c r="R2185" s="9">
        <f>IF(O2185&gt;0,E2185/O2185,0)</f>
        <v>31.566308243727597</v>
      </c>
      <c r="S2185" t="s">
        <v>8297</v>
      </c>
      <c r="T2185" t="s">
        <v>8332</v>
      </c>
      <c r="U2185" t="s">
        <v>8350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15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>(((I2186/60)/60)/24)+DATE(1970,1,1)</f>
        <v>42394.666666666672</v>
      </c>
      <c r="K2186">
        <v>1452530041</v>
      </c>
      <c r="L2186" s="13">
        <f>(((K2186/60)/60)/24)+DATE(1970,1,1)</f>
        <v>42380.690289351856</v>
      </c>
      <c r="M2186" s="30">
        <f t="shared" si="34"/>
        <v>14</v>
      </c>
      <c r="N2186" t="b">
        <v>1</v>
      </c>
      <c r="O2186">
        <v>266</v>
      </c>
      <c r="P2186" t="b">
        <v>1</v>
      </c>
      <c r="Q2186" s="6">
        <f>+E2186/D2186</f>
        <v>2.8473999999999999</v>
      </c>
      <c r="R2186" s="9">
        <f>IF(O2186&gt;0,E2186/O2186,0)</f>
        <v>107.04511278195488</v>
      </c>
      <c r="S2186" t="s">
        <v>8297</v>
      </c>
      <c r="T2186" t="s">
        <v>8332</v>
      </c>
      <c r="U2186" t="s">
        <v>8350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15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>(((I2187/60)/60)/24)+DATE(1970,1,1)</f>
        <v>41359.349988425929</v>
      </c>
      <c r="K2187">
        <v>1360830239</v>
      </c>
      <c r="L2187" s="13">
        <f>(((K2187/60)/60)/24)+DATE(1970,1,1)</f>
        <v>41319.349988425929</v>
      </c>
      <c r="M2187" s="30">
        <f t="shared" si="34"/>
        <v>40</v>
      </c>
      <c r="N2187" t="b">
        <v>0</v>
      </c>
      <c r="O2187">
        <v>623</v>
      </c>
      <c r="P2187" t="b">
        <v>1</v>
      </c>
      <c r="Q2187" s="6">
        <f>+E2187/D2187</f>
        <v>18.569700000000001</v>
      </c>
      <c r="R2187" s="9">
        <f>IF(O2187&gt;0,E2187/O2187,0)</f>
        <v>149.03451043338683</v>
      </c>
      <c r="S2187" t="s">
        <v>8297</v>
      </c>
      <c r="T2187" t="s">
        <v>8332</v>
      </c>
      <c r="U2187" t="s">
        <v>8350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15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>(((I2188/60)/60)/24)+DATE(1970,1,1)</f>
        <v>42620.083333333328</v>
      </c>
      <c r="K2188">
        <v>1470062743</v>
      </c>
      <c r="L2188" s="13">
        <f>(((K2188/60)/60)/24)+DATE(1970,1,1)</f>
        <v>42583.615081018521</v>
      </c>
      <c r="M2188" s="30">
        <f t="shared" si="34"/>
        <v>36</v>
      </c>
      <c r="N2188" t="b">
        <v>0</v>
      </c>
      <c r="O2188">
        <v>392</v>
      </c>
      <c r="P2188" t="b">
        <v>1</v>
      </c>
      <c r="Q2188" s="6">
        <f>+E2188/D2188</f>
        <v>1.0967499999999999</v>
      </c>
      <c r="R2188" s="9">
        <f>IF(O2188&gt;0,E2188/O2188,0)</f>
        <v>55.956632653061227</v>
      </c>
      <c r="S2188" t="s">
        <v>8297</v>
      </c>
      <c r="T2188" t="s">
        <v>8332</v>
      </c>
      <c r="U2188" t="s">
        <v>8350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15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>(((I2189/60)/60)/24)+DATE(1970,1,1)</f>
        <v>42097.165972222225</v>
      </c>
      <c r="K2189">
        <v>1425531666</v>
      </c>
      <c r="L2189" s="13">
        <f>(((K2189/60)/60)/24)+DATE(1970,1,1)</f>
        <v>42068.209097222221</v>
      </c>
      <c r="M2189" s="30">
        <f t="shared" si="34"/>
        <v>29</v>
      </c>
      <c r="N2189" t="b">
        <v>1</v>
      </c>
      <c r="O2189">
        <v>3562</v>
      </c>
      <c r="P2189" t="b">
        <v>1</v>
      </c>
      <c r="Q2189" s="6">
        <f>+E2189/D2189</f>
        <v>10.146425000000001</v>
      </c>
      <c r="R2189" s="9">
        <f>IF(O2189&gt;0,E2189/O2189,0)</f>
        <v>56.970381807973048</v>
      </c>
      <c r="S2189" t="s">
        <v>8297</v>
      </c>
      <c r="T2189" t="s">
        <v>8332</v>
      </c>
      <c r="U2189" t="s">
        <v>8350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15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>(((I2190/60)/60)/24)+DATE(1970,1,1)</f>
        <v>42668.708333333328</v>
      </c>
      <c r="K2190">
        <v>1474380241</v>
      </c>
      <c r="L2190" s="13">
        <f>(((K2190/60)/60)/24)+DATE(1970,1,1)</f>
        <v>42633.586122685185</v>
      </c>
      <c r="M2190" s="30">
        <f t="shared" si="34"/>
        <v>35</v>
      </c>
      <c r="N2190" t="b">
        <v>0</v>
      </c>
      <c r="O2190">
        <v>514</v>
      </c>
      <c r="P2190" t="b">
        <v>1</v>
      </c>
      <c r="Q2190" s="6">
        <f>+E2190/D2190</f>
        <v>4.1217692027666546</v>
      </c>
      <c r="R2190" s="9">
        <f>IF(O2190&gt;0,E2190/O2190,0)</f>
        <v>44.056420233463037</v>
      </c>
      <c r="S2190" t="s">
        <v>8297</v>
      </c>
      <c r="T2190" t="s">
        <v>8332</v>
      </c>
      <c r="U2190" t="s">
        <v>8350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15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>(((I2191/60)/60)/24)+DATE(1970,1,1)</f>
        <v>42481.916666666672</v>
      </c>
      <c r="K2191">
        <v>1460055300</v>
      </c>
      <c r="L2191" s="13">
        <f>(((K2191/60)/60)/24)+DATE(1970,1,1)</f>
        <v>42467.788194444445</v>
      </c>
      <c r="M2191" s="30">
        <f t="shared" si="34"/>
        <v>14</v>
      </c>
      <c r="N2191" t="b">
        <v>0</v>
      </c>
      <c r="O2191">
        <v>88</v>
      </c>
      <c r="P2191" t="b">
        <v>1</v>
      </c>
      <c r="Q2191" s="6">
        <f>+E2191/D2191</f>
        <v>5.0324999999999998</v>
      </c>
      <c r="R2191" s="9">
        <f>IF(O2191&gt;0,E2191/O2191,0)</f>
        <v>68.625</v>
      </c>
      <c r="S2191" t="s">
        <v>8297</v>
      </c>
      <c r="T2191" t="s">
        <v>8332</v>
      </c>
      <c r="U2191" t="s">
        <v>8350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15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>(((I2192/60)/60)/24)+DATE(1970,1,1)</f>
        <v>42452.290972222225</v>
      </c>
      <c r="K2192">
        <v>1455721204</v>
      </c>
      <c r="L2192" s="13">
        <f>(((K2192/60)/60)/24)+DATE(1970,1,1)</f>
        <v>42417.625046296293</v>
      </c>
      <c r="M2192" s="30">
        <f t="shared" si="34"/>
        <v>35</v>
      </c>
      <c r="N2192" t="b">
        <v>0</v>
      </c>
      <c r="O2192">
        <v>537</v>
      </c>
      <c r="P2192" t="b">
        <v>1</v>
      </c>
      <c r="Q2192" s="6">
        <f>+E2192/D2192</f>
        <v>1.8461052631578947</v>
      </c>
      <c r="R2192" s="9">
        <f>IF(O2192&gt;0,E2192/O2192,0)</f>
        <v>65.318435754189949</v>
      </c>
      <c r="S2192" t="s">
        <v>8297</v>
      </c>
      <c r="T2192" t="s">
        <v>8332</v>
      </c>
      <c r="U2192" t="s">
        <v>8350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15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>(((I2193/60)/60)/24)+DATE(1970,1,1)</f>
        <v>42780.833645833336</v>
      </c>
      <c r="K2193">
        <v>1486065627</v>
      </c>
      <c r="L2193" s="13">
        <f>(((K2193/60)/60)/24)+DATE(1970,1,1)</f>
        <v>42768.833645833336</v>
      </c>
      <c r="M2193" s="30">
        <f t="shared" si="34"/>
        <v>12</v>
      </c>
      <c r="N2193" t="b">
        <v>0</v>
      </c>
      <c r="O2193">
        <v>25</v>
      </c>
      <c r="P2193" t="b">
        <v>1</v>
      </c>
      <c r="Q2193" s="6">
        <f>+E2193/D2193</f>
        <v>1.1973333333333334</v>
      </c>
      <c r="R2193" s="9">
        <f>IF(O2193&gt;0,E2193/O2193,0)</f>
        <v>35.92</v>
      </c>
      <c r="S2193" t="s">
        <v>8297</v>
      </c>
      <c r="T2193" t="s">
        <v>8332</v>
      </c>
      <c r="U2193" t="s">
        <v>8350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15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>(((I2194/60)/60)/24)+DATE(1970,1,1)</f>
        <v>42719.958333333328</v>
      </c>
      <c r="K2194">
        <v>1479414344</v>
      </c>
      <c r="L2194" s="13">
        <f>(((K2194/60)/60)/24)+DATE(1970,1,1)</f>
        <v>42691.8512037037</v>
      </c>
      <c r="M2194" s="30">
        <f t="shared" si="34"/>
        <v>28</v>
      </c>
      <c r="N2194" t="b">
        <v>0</v>
      </c>
      <c r="O2194">
        <v>3238</v>
      </c>
      <c r="P2194" t="b">
        <v>1</v>
      </c>
      <c r="Q2194" s="6">
        <f>+E2194/D2194</f>
        <v>10.812401666666668</v>
      </c>
      <c r="R2194" s="9">
        <f>IF(O2194&gt;0,E2194/O2194,0)</f>
        <v>40.070667078443485</v>
      </c>
      <c r="S2194" t="s">
        <v>8297</v>
      </c>
      <c r="T2194" t="s">
        <v>8332</v>
      </c>
      <c r="U2194" t="s">
        <v>8350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1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>(((I2195/60)/60)/24)+DATE(1970,1,1)</f>
        <v>42695.207638888889</v>
      </c>
      <c r="K2195">
        <v>1477043072</v>
      </c>
      <c r="L2195" s="13">
        <f>(((K2195/60)/60)/24)+DATE(1970,1,1)</f>
        <v>42664.405925925923</v>
      </c>
      <c r="M2195" s="30">
        <f t="shared" si="34"/>
        <v>31</v>
      </c>
      <c r="N2195" t="b">
        <v>0</v>
      </c>
      <c r="O2195">
        <v>897</v>
      </c>
      <c r="P2195" t="b">
        <v>1</v>
      </c>
      <c r="Q2195" s="6">
        <f>+E2195/D2195</f>
        <v>4.5237333333333334</v>
      </c>
      <c r="R2195" s="9">
        <f>IF(O2195&gt;0,E2195/O2195,0)</f>
        <v>75.647714604236342</v>
      </c>
      <c r="S2195" t="s">
        <v>8297</v>
      </c>
      <c r="T2195" t="s">
        <v>8332</v>
      </c>
      <c r="U2195" t="s">
        <v>8350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15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>(((I2196/60)/60)/24)+DATE(1970,1,1)</f>
        <v>42455.716319444444</v>
      </c>
      <c r="K2196">
        <v>1456423890</v>
      </c>
      <c r="L2196" s="13">
        <f>(((K2196/60)/60)/24)+DATE(1970,1,1)</f>
        <v>42425.757986111115</v>
      </c>
      <c r="M2196" s="30">
        <f t="shared" si="34"/>
        <v>30</v>
      </c>
      <c r="N2196" t="b">
        <v>0</v>
      </c>
      <c r="O2196">
        <v>878</v>
      </c>
      <c r="P2196" t="b">
        <v>1</v>
      </c>
      <c r="Q2196" s="6">
        <f>+E2196/D2196</f>
        <v>5.3737000000000004</v>
      </c>
      <c r="R2196" s="9">
        <f>IF(O2196&gt;0,E2196/O2196,0)</f>
        <v>61.203872437357631</v>
      </c>
      <c r="S2196" t="s">
        <v>8297</v>
      </c>
      <c r="T2196" t="s">
        <v>8332</v>
      </c>
      <c r="U2196" t="s">
        <v>8350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15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>(((I2197/60)/60)/24)+DATE(1970,1,1)</f>
        <v>42227.771990740745</v>
      </c>
      <c r="K2197">
        <v>1436725900</v>
      </c>
      <c r="L2197" s="13">
        <f>(((K2197/60)/60)/24)+DATE(1970,1,1)</f>
        <v>42197.771990740745</v>
      </c>
      <c r="M2197" s="30">
        <f t="shared" si="34"/>
        <v>30</v>
      </c>
      <c r="N2197" t="b">
        <v>0</v>
      </c>
      <c r="O2197">
        <v>115</v>
      </c>
      <c r="P2197" t="b">
        <v>1</v>
      </c>
      <c r="Q2197" s="6">
        <f>+E2197/D2197</f>
        <v>1.2032608695652174</v>
      </c>
      <c r="R2197" s="9">
        <f>IF(O2197&gt;0,E2197/O2197,0)</f>
        <v>48.130434782608695</v>
      </c>
      <c r="S2197" t="s">
        <v>8297</v>
      </c>
      <c r="T2197" t="s">
        <v>8332</v>
      </c>
      <c r="U2197" t="s">
        <v>8350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15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>(((I2198/60)/60)/24)+DATE(1970,1,1)</f>
        <v>42706.291666666672</v>
      </c>
      <c r="K2198">
        <v>1478000502</v>
      </c>
      <c r="L2198" s="13">
        <f>(((K2198/60)/60)/24)+DATE(1970,1,1)</f>
        <v>42675.487291666665</v>
      </c>
      <c r="M2198" s="30">
        <f t="shared" si="34"/>
        <v>31</v>
      </c>
      <c r="N2198" t="b">
        <v>0</v>
      </c>
      <c r="O2198">
        <v>234</v>
      </c>
      <c r="P2198" t="b">
        <v>1</v>
      </c>
      <c r="Q2198" s="6">
        <f>+E2198/D2198</f>
        <v>1.1383571428571428</v>
      </c>
      <c r="R2198" s="9">
        <f>IF(O2198&gt;0,E2198/O2198,0)</f>
        <v>68.106837606837601</v>
      </c>
      <c r="S2198" t="s">
        <v>8297</v>
      </c>
      <c r="T2198" t="s">
        <v>8332</v>
      </c>
      <c r="U2198" t="s">
        <v>8350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15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>(((I2199/60)/60)/24)+DATE(1970,1,1)</f>
        <v>42063.584016203706</v>
      </c>
      <c r="K2199">
        <v>1422540059</v>
      </c>
      <c r="L2199" s="13">
        <f>(((K2199/60)/60)/24)+DATE(1970,1,1)</f>
        <v>42033.584016203706</v>
      </c>
      <c r="M2199" s="30">
        <f t="shared" si="34"/>
        <v>30</v>
      </c>
      <c r="N2199" t="b">
        <v>0</v>
      </c>
      <c r="O2199">
        <v>4330</v>
      </c>
      <c r="P2199" t="b">
        <v>1</v>
      </c>
      <c r="Q2199" s="6">
        <f>+E2199/D2199</f>
        <v>9.5103109999999997</v>
      </c>
      <c r="R2199" s="9">
        <f>IF(O2199&gt;0,E2199/O2199,0)</f>
        <v>65.891300230946882</v>
      </c>
      <c r="S2199" t="s">
        <v>8297</v>
      </c>
      <c r="T2199" t="s">
        <v>8332</v>
      </c>
      <c r="U2199" t="s">
        <v>8350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15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>(((I2200/60)/60)/24)+DATE(1970,1,1)</f>
        <v>42322.555555555555</v>
      </c>
      <c r="K2200">
        <v>1444911600</v>
      </c>
      <c r="L2200" s="13">
        <f>(((K2200/60)/60)/24)+DATE(1970,1,1)</f>
        <v>42292.513888888891</v>
      </c>
      <c r="M2200" s="30">
        <f t="shared" si="34"/>
        <v>30</v>
      </c>
      <c r="N2200" t="b">
        <v>0</v>
      </c>
      <c r="O2200">
        <v>651</v>
      </c>
      <c r="P2200" t="b">
        <v>1</v>
      </c>
      <c r="Q2200" s="6">
        <f>+E2200/D2200</f>
        <v>1.3289249999999999</v>
      </c>
      <c r="R2200" s="9">
        <f>IF(O2200&gt;0,E2200/O2200,0)</f>
        <v>81.654377880184327</v>
      </c>
      <c r="S2200" t="s">
        <v>8297</v>
      </c>
      <c r="T2200" t="s">
        <v>8332</v>
      </c>
      <c r="U2200" t="s">
        <v>8350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15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>(((I2201/60)/60)/24)+DATE(1970,1,1)</f>
        <v>42292.416643518518</v>
      </c>
      <c r="K2201">
        <v>1442311198</v>
      </c>
      <c r="L2201" s="13">
        <f>(((K2201/60)/60)/24)+DATE(1970,1,1)</f>
        <v>42262.416643518518</v>
      </c>
      <c r="M2201" s="30">
        <f t="shared" si="34"/>
        <v>30</v>
      </c>
      <c r="N2201" t="b">
        <v>1</v>
      </c>
      <c r="O2201">
        <v>251</v>
      </c>
      <c r="P2201" t="b">
        <v>1</v>
      </c>
      <c r="Q2201" s="6">
        <f>+E2201/D2201</f>
        <v>1.4697777777777778</v>
      </c>
      <c r="R2201" s="9">
        <f>IF(O2201&gt;0,E2201/O2201,0)</f>
        <v>52.701195219123505</v>
      </c>
      <c r="S2201" t="s">
        <v>8297</v>
      </c>
      <c r="T2201" t="s">
        <v>8332</v>
      </c>
      <c r="U2201" t="s">
        <v>8350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15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>(((I2202/60)/60)/24)+DATE(1970,1,1)</f>
        <v>42191.125</v>
      </c>
      <c r="K2202">
        <v>1433775668</v>
      </c>
      <c r="L2202" s="13">
        <f>(((K2202/60)/60)/24)+DATE(1970,1,1)</f>
        <v>42163.625787037032</v>
      </c>
      <c r="M2202" s="30">
        <f t="shared" si="34"/>
        <v>27</v>
      </c>
      <c r="N2202" t="b">
        <v>0</v>
      </c>
      <c r="O2202">
        <v>263</v>
      </c>
      <c r="P2202" t="b">
        <v>1</v>
      </c>
      <c r="Q2202" s="6">
        <f>+E2202/D2202</f>
        <v>5.4215</v>
      </c>
      <c r="R2202" s="9">
        <f>IF(O2202&gt;0,E2202/O2202,0)</f>
        <v>41.228136882129277</v>
      </c>
      <c r="S2202" t="s">
        <v>8297</v>
      </c>
      <c r="T2202" t="s">
        <v>8332</v>
      </c>
      <c r="U2202" t="s">
        <v>8350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15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>(((I2203/60)/60)/24)+DATE(1970,1,1)</f>
        <v>41290.846817129634</v>
      </c>
      <c r="K2203">
        <v>1357157965</v>
      </c>
      <c r="L2203" s="13">
        <f>(((K2203/60)/60)/24)+DATE(1970,1,1)</f>
        <v>41276.846817129634</v>
      </c>
      <c r="M2203" s="30">
        <f t="shared" si="34"/>
        <v>14</v>
      </c>
      <c r="N2203" t="b">
        <v>0</v>
      </c>
      <c r="O2203">
        <v>28</v>
      </c>
      <c r="P2203" t="b">
        <v>1</v>
      </c>
      <c r="Q2203" s="6">
        <f>+E2203/D2203</f>
        <v>3.8271818181818182</v>
      </c>
      <c r="R2203" s="9">
        <f>IF(O2203&gt;0,E2203/O2203,0)</f>
        <v>15.035357142857142</v>
      </c>
      <c r="S2203" t="s">
        <v>8280</v>
      </c>
      <c r="T2203" t="s">
        <v>8324</v>
      </c>
      <c r="U2203" t="s">
        <v>8329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15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>(((I2204/60)/60)/24)+DATE(1970,1,1)</f>
        <v>41214.849166666667</v>
      </c>
      <c r="K2204">
        <v>1349209368</v>
      </c>
      <c r="L2204" s="13">
        <f>(((K2204/60)/60)/24)+DATE(1970,1,1)</f>
        <v>41184.849166666667</v>
      </c>
      <c r="M2204" s="30">
        <f t="shared" si="34"/>
        <v>30</v>
      </c>
      <c r="N2204" t="b">
        <v>0</v>
      </c>
      <c r="O2204">
        <v>721</v>
      </c>
      <c r="P2204" t="b">
        <v>1</v>
      </c>
      <c r="Q2204" s="6">
        <f>+E2204/D2204</f>
        <v>7.0418124999999998</v>
      </c>
      <c r="R2204" s="9">
        <f>IF(O2204&gt;0,E2204/O2204,0)</f>
        <v>39.066920943134534</v>
      </c>
      <c r="S2204" t="s">
        <v>8280</v>
      </c>
      <c r="T2204" t="s">
        <v>8324</v>
      </c>
      <c r="U2204" t="s">
        <v>8329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1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>(((I2205/60)/60)/24)+DATE(1970,1,1)</f>
        <v>42271.85974537037</v>
      </c>
      <c r="K2205">
        <v>1440535082</v>
      </c>
      <c r="L2205" s="13">
        <f>(((K2205/60)/60)/24)+DATE(1970,1,1)</f>
        <v>42241.85974537037</v>
      </c>
      <c r="M2205" s="30">
        <f t="shared" si="34"/>
        <v>30</v>
      </c>
      <c r="N2205" t="b">
        <v>0</v>
      </c>
      <c r="O2205">
        <v>50</v>
      </c>
      <c r="P2205" t="b">
        <v>1</v>
      </c>
      <c r="Q2205" s="6">
        <f>+E2205/D2205</f>
        <v>1.0954999999999999</v>
      </c>
      <c r="R2205" s="9">
        <f>IF(O2205&gt;0,E2205/O2205,0)</f>
        <v>43.82</v>
      </c>
      <c r="S2205" t="s">
        <v>8280</v>
      </c>
      <c r="T2205" t="s">
        <v>8324</v>
      </c>
      <c r="U2205" t="s">
        <v>8329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15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>(((I2206/60)/60)/24)+DATE(1970,1,1)</f>
        <v>41342.311562499999</v>
      </c>
      <c r="K2206">
        <v>1360222119</v>
      </c>
      <c r="L2206" s="13">
        <f>(((K2206/60)/60)/24)+DATE(1970,1,1)</f>
        <v>41312.311562499999</v>
      </c>
      <c r="M2206" s="30">
        <f t="shared" si="34"/>
        <v>30</v>
      </c>
      <c r="N2206" t="b">
        <v>0</v>
      </c>
      <c r="O2206">
        <v>73</v>
      </c>
      <c r="P2206" t="b">
        <v>1</v>
      </c>
      <c r="Q2206" s="6">
        <f>+E2206/D2206</f>
        <v>1.3286666666666667</v>
      </c>
      <c r="R2206" s="9">
        <f>IF(O2206&gt;0,E2206/O2206,0)</f>
        <v>27.301369863013697</v>
      </c>
      <c r="S2206" t="s">
        <v>8280</v>
      </c>
      <c r="T2206" t="s">
        <v>8324</v>
      </c>
      <c r="U2206" t="s">
        <v>8329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15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>(((I2207/60)/60)/24)+DATE(1970,1,1)</f>
        <v>41061.82163194444</v>
      </c>
      <c r="K2207">
        <v>1335987789</v>
      </c>
      <c r="L2207" s="13">
        <f>(((K2207/60)/60)/24)+DATE(1970,1,1)</f>
        <v>41031.82163194444</v>
      </c>
      <c r="M2207" s="30">
        <f t="shared" si="34"/>
        <v>30</v>
      </c>
      <c r="N2207" t="b">
        <v>0</v>
      </c>
      <c r="O2207">
        <v>27</v>
      </c>
      <c r="P2207" t="b">
        <v>1</v>
      </c>
      <c r="Q2207" s="6">
        <f>+E2207/D2207</f>
        <v>1.52</v>
      </c>
      <c r="R2207" s="9">
        <f>IF(O2207&gt;0,E2207/O2207,0)</f>
        <v>42.222222222222221</v>
      </c>
      <c r="S2207" t="s">
        <v>8280</v>
      </c>
      <c r="T2207" t="s">
        <v>8324</v>
      </c>
      <c r="U2207" t="s">
        <v>8329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15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>(((I2208/60)/60)/24)+DATE(1970,1,1)</f>
        <v>41015.257222222222</v>
      </c>
      <c r="K2208">
        <v>1333001424</v>
      </c>
      <c r="L2208" s="13">
        <f>(((K2208/60)/60)/24)+DATE(1970,1,1)</f>
        <v>40997.257222222222</v>
      </c>
      <c r="M2208" s="30">
        <f t="shared" si="34"/>
        <v>18</v>
      </c>
      <c r="N2208" t="b">
        <v>0</v>
      </c>
      <c r="O2208">
        <v>34</v>
      </c>
      <c r="P2208" t="b">
        <v>1</v>
      </c>
      <c r="Q2208" s="6">
        <f>+E2208/D2208</f>
        <v>1.0272727272727273</v>
      </c>
      <c r="R2208" s="9">
        <f>IF(O2208&gt;0,E2208/O2208,0)</f>
        <v>33.235294117647058</v>
      </c>
      <c r="S2208" t="s">
        <v>8280</v>
      </c>
      <c r="T2208" t="s">
        <v>8324</v>
      </c>
      <c r="U2208" t="s">
        <v>8329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15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>(((I2209/60)/60)/24)+DATE(1970,1,1)</f>
        <v>41594.235798611109</v>
      </c>
      <c r="K2209">
        <v>1381984773</v>
      </c>
      <c r="L2209" s="13">
        <f>(((K2209/60)/60)/24)+DATE(1970,1,1)</f>
        <v>41564.194131944445</v>
      </c>
      <c r="M2209" s="30">
        <f t="shared" si="34"/>
        <v>30</v>
      </c>
      <c r="N2209" t="b">
        <v>0</v>
      </c>
      <c r="O2209">
        <v>7</v>
      </c>
      <c r="P2209" t="b">
        <v>1</v>
      </c>
      <c r="Q2209" s="6">
        <f>+E2209/D2209</f>
        <v>1</v>
      </c>
      <c r="R2209" s="9">
        <f>IF(O2209&gt;0,E2209/O2209,0)</f>
        <v>285.71428571428572</v>
      </c>
      <c r="S2209" t="s">
        <v>8280</v>
      </c>
      <c r="T2209" t="s">
        <v>8324</v>
      </c>
      <c r="U2209" t="s">
        <v>8329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15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>(((I2210/60)/60)/24)+DATE(1970,1,1)</f>
        <v>41006.166666666664</v>
      </c>
      <c r="K2210">
        <v>1328649026</v>
      </c>
      <c r="L2210" s="13">
        <f>(((K2210/60)/60)/24)+DATE(1970,1,1)</f>
        <v>40946.882245370369</v>
      </c>
      <c r="M2210" s="30">
        <f t="shared" si="34"/>
        <v>59</v>
      </c>
      <c r="N2210" t="b">
        <v>0</v>
      </c>
      <c r="O2210">
        <v>24</v>
      </c>
      <c r="P2210" t="b">
        <v>1</v>
      </c>
      <c r="Q2210" s="6">
        <f>+E2210/D2210</f>
        <v>1.016</v>
      </c>
      <c r="R2210" s="9">
        <f>IF(O2210&gt;0,E2210/O2210,0)</f>
        <v>42.333333333333336</v>
      </c>
      <c r="S2210" t="s">
        <v>8280</v>
      </c>
      <c r="T2210" t="s">
        <v>8324</v>
      </c>
      <c r="U2210" t="s">
        <v>8329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15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>(((I2211/60)/60)/24)+DATE(1970,1,1)</f>
        <v>41743.958333333336</v>
      </c>
      <c r="K2211">
        <v>1396524644</v>
      </c>
      <c r="L2211" s="13">
        <f>(((K2211/60)/60)/24)+DATE(1970,1,1)</f>
        <v>41732.479675925926</v>
      </c>
      <c r="M2211" s="30">
        <f t="shared" si="34"/>
        <v>11</v>
      </c>
      <c r="N2211" t="b">
        <v>0</v>
      </c>
      <c r="O2211">
        <v>15</v>
      </c>
      <c r="P2211" t="b">
        <v>1</v>
      </c>
      <c r="Q2211" s="6">
        <f>+E2211/D2211</f>
        <v>1.508</v>
      </c>
      <c r="R2211" s="9">
        <f>IF(O2211&gt;0,E2211/O2211,0)</f>
        <v>50.266666666666666</v>
      </c>
      <c r="S2211" t="s">
        <v>8280</v>
      </c>
      <c r="T2211" t="s">
        <v>8324</v>
      </c>
      <c r="U2211" t="s">
        <v>8329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15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>(((I2212/60)/60)/24)+DATE(1970,1,1)</f>
        <v>41013.73333333333</v>
      </c>
      <c r="K2212">
        <v>1329442510</v>
      </c>
      <c r="L2212" s="13">
        <f>(((K2212/60)/60)/24)+DATE(1970,1,1)</f>
        <v>40956.066087962965</v>
      </c>
      <c r="M2212" s="30">
        <f t="shared" si="34"/>
        <v>58</v>
      </c>
      <c r="N2212" t="b">
        <v>0</v>
      </c>
      <c r="O2212">
        <v>72</v>
      </c>
      <c r="P2212" t="b">
        <v>1</v>
      </c>
      <c r="Q2212" s="6">
        <f>+E2212/D2212</f>
        <v>1.11425</v>
      </c>
      <c r="R2212" s="9">
        <f>IF(O2212&gt;0,E2212/O2212,0)</f>
        <v>61.902777777777779</v>
      </c>
      <c r="S2212" t="s">
        <v>8280</v>
      </c>
      <c r="T2212" t="s">
        <v>8324</v>
      </c>
      <c r="U2212" t="s">
        <v>8329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15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>(((I2213/60)/60)/24)+DATE(1970,1,1)</f>
        <v>41739.290972222225</v>
      </c>
      <c r="K2213">
        <v>1395168625</v>
      </c>
      <c r="L2213" s="13">
        <f>(((K2213/60)/60)/24)+DATE(1970,1,1)</f>
        <v>41716.785011574073</v>
      </c>
      <c r="M2213" s="30">
        <f t="shared" si="34"/>
        <v>23</v>
      </c>
      <c r="N2213" t="b">
        <v>0</v>
      </c>
      <c r="O2213">
        <v>120</v>
      </c>
      <c r="P2213" t="b">
        <v>1</v>
      </c>
      <c r="Q2213" s="6">
        <f>+E2213/D2213</f>
        <v>1.956</v>
      </c>
      <c r="R2213" s="9">
        <f>IF(O2213&gt;0,E2213/O2213,0)</f>
        <v>40.75</v>
      </c>
      <c r="S2213" t="s">
        <v>8280</v>
      </c>
      <c r="T2213" t="s">
        <v>8324</v>
      </c>
      <c r="U2213" t="s">
        <v>8329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15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>(((I2214/60)/60)/24)+DATE(1970,1,1)</f>
        <v>41582.041666666664</v>
      </c>
      <c r="K2214">
        <v>1380650177</v>
      </c>
      <c r="L2214" s="13">
        <f>(((K2214/60)/60)/24)+DATE(1970,1,1)</f>
        <v>41548.747418981482</v>
      </c>
      <c r="M2214" s="30">
        <f t="shared" si="34"/>
        <v>33</v>
      </c>
      <c r="N2214" t="b">
        <v>0</v>
      </c>
      <c r="O2214">
        <v>123</v>
      </c>
      <c r="P2214" t="b">
        <v>1</v>
      </c>
      <c r="Q2214" s="6">
        <f>+E2214/D2214</f>
        <v>1.1438333333333333</v>
      </c>
      <c r="R2214" s="9">
        <f>IF(O2214&gt;0,E2214/O2214,0)</f>
        <v>55.796747967479675</v>
      </c>
      <c r="S2214" t="s">
        <v>8280</v>
      </c>
      <c r="T2214" t="s">
        <v>8324</v>
      </c>
      <c r="U2214" t="s">
        <v>8329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>(((I2215/60)/60)/24)+DATE(1970,1,1)</f>
        <v>42139.826145833329</v>
      </c>
      <c r="K2215">
        <v>1429127379</v>
      </c>
      <c r="L2215" s="13">
        <f>(((K2215/60)/60)/24)+DATE(1970,1,1)</f>
        <v>42109.826145833329</v>
      </c>
      <c r="M2215" s="30">
        <f t="shared" si="34"/>
        <v>30</v>
      </c>
      <c r="N2215" t="b">
        <v>0</v>
      </c>
      <c r="O2215">
        <v>1</v>
      </c>
      <c r="P2215" t="b">
        <v>1</v>
      </c>
      <c r="Q2215" s="6">
        <f>+E2215/D2215</f>
        <v>2</v>
      </c>
      <c r="R2215" s="9">
        <f>IF(O2215&gt;0,E2215/O2215,0)</f>
        <v>10</v>
      </c>
      <c r="S2215" t="s">
        <v>8280</v>
      </c>
      <c r="T2215" t="s">
        <v>8324</v>
      </c>
      <c r="U2215" t="s">
        <v>8329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15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>(((I2216/60)/60)/24)+DATE(1970,1,1)</f>
        <v>41676.792222222226</v>
      </c>
      <c r="K2216">
        <v>1389121248</v>
      </c>
      <c r="L2216" s="13">
        <f>(((K2216/60)/60)/24)+DATE(1970,1,1)</f>
        <v>41646.792222222226</v>
      </c>
      <c r="M2216" s="30">
        <f t="shared" si="34"/>
        <v>30</v>
      </c>
      <c r="N2216" t="b">
        <v>0</v>
      </c>
      <c r="O2216">
        <v>24</v>
      </c>
      <c r="P2216" t="b">
        <v>1</v>
      </c>
      <c r="Q2216" s="6">
        <f>+E2216/D2216</f>
        <v>2.9250166666666666</v>
      </c>
      <c r="R2216" s="9">
        <f>IF(O2216&gt;0,E2216/O2216,0)</f>
        <v>73.125416666666666</v>
      </c>
      <c r="S2216" t="s">
        <v>8280</v>
      </c>
      <c r="T2216" t="s">
        <v>8324</v>
      </c>
      <c r="U2216" t="s">
        <v>8329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15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>(((I2217/60)/60)/24)+DATE(1970,1,1)</f>
        <v>40981.290972222225</v>
      </c>
      <c r="K2217">
        <v>1329671572</v>
      </c>
      <c r="L2217" s="13">
        <f>(((K2217/60)/60)/24)+DATE(1970,1,1)</f>
        <v>40958.717268518521</v>
      </c>
      <c r="M2217" s="30">
        <f t="shared" si="34"/>
        <v>23</v>
      </c>
      <c r="N2217" t="b">
        <v>0</v>
      </c>
      <c r="O2217">
        <v>33</v>
      </c>
      <c r="P2217" t="b">
        <v>1</v>
      </c>
      <c r="Q2217" s="6">
        <f>+E2217/D2217</f>
        <v>1.5636363636363637</v>
      </c>
      <c r="R2217" s="9">
        <f>IF(O2217&gt;0,E2217/O2217,0)</f>
        <v>26.060606060606062</v>
      </c>
      <c r="S2217" t="s">
        <v>8280</v>
      </c>
      <c r="T2217" t="s">
        <v>8324</v>
      </c>
      <c r="U2217" t="s">
        <v>8329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15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>(((I2218/60)/60)/24)+DATE(1970,1,1)</f>
        <v>42208.751678240747</v>
      </c>
      <c r="K2218">
        <v>1436464945</v>
      </c>
      <c r="L2218" s="13">
        <f>(((K2218/60)/60)/24)+DATE(1970,1,1)</f>
        <v>42194.751678240747</v>
      </c>
      <c r="M2218" s="30">
        <f t="shared" si="34"/>
        <v>14</v>
      </c>
      <c r="N2218" t="b">
        <v>0</v>
      </c>
      <c r="O2218">
        <v>14</v>
      </c>
      <c r="P2218" t="b">
        <v>1</v>
      </c>
      <c r="Q2218" s="6">
        <f>+E2218/D2218</f>
        <v>1.0566666666666666</v>
      </c>
      <c r="R2218" s="9">
        <f>IF(O2218&gt;0,E2218/O2218,0)</f>
        <v>22.642857142857142</v>
      </c>
      <c r="S2218" t="s">
        <v>8280</v>
      </c>
      <c r="T2218" t="s">
        <v>8324</v>
      </c>
      <c r="U2218" t="s">
        <v>8329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15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>(((I2219/60)/60)/24)+DATE(1970,1,1)</f>
        <v>42310.333333333328</v>
      </c>
      <c r="K2219">
        <v>1445539113</v>
      </c>
      <c r="L2219" s="13">
        <f>(((K2219/60)/60)/24)+DATE(1970,1,1)</f>
        <v>42299.776770833334</v>
      </c>
      <c r="M2219" s="30">
        <f t="shared" si="34"/>
        <v>11</v>
      </c>
      <c r="N2219" t="b">
        <v>0</v>
      </c>
      <c r="O2219">
        <v>9</v>
      </c>
      <c r="P2219" t="b">
        <v>1</v>
      </c>
      <c r="Q2219" s="6">
        <f>+E2219/D2219</f>
        <v>1.0119047619047619</v>
      </c>
      <c r="R2219" s="9">
        <f>IF(O2219&gt;0,E2219/O2219,0)</f>
        <v>47.222222222222221</v>
      </c>
      <c r="S2219" t="s">
        <v>8280</v>
      </c>
      <c r="T2219" t="s">
        <v>8324</v>
      </c>
      <c r="U2219" t="s">
        <v>8329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15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>(((I2220/60)/60)/24)+DATE(1970,1,1)</f>
        <v>41150</v>
      </c>
      <c r="K2220">
        <v>1344281383</v>
      </c>
      <c r="L2220" s="13">
        <f>(((K2220/60)/60)/24)+DATE(1970,1,1)</f>
        <v>41127.812303240738</v>
      </c>
      <c r="M2220" s="30">
        <f t="shared" si="34"/>
        <v>22</v>
      </c>
      <c r="N2220" t="b">
        <v>0</v>
      </c>
      <c r="O2220">
        <v>76</v>
      </c>
      <c r="P2220" t="b">
        <v>1</v>
      </c>
      <c r="Q2220" s="6">
        <f>+E2220/D2220</f>
        <v>1.2283299999999999</v>
      </c>
      <c r="R2220" s="9">
        <f>IF(O2220&gt;0,E2220/O2220,0)</f>
        <v>32.324473684210524</v>
      </c>
      <c r="S2220" t="s">
        <v>8280</v>
      </c>
      <c r="T2220" t="s">
        <v>8324</v>
      </c>
      <c r="U2220" t="s">
        <v>8329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15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>(((I2221/60)/60)/24)+DATE(1970,1,1)</f>
        <v>42235.718888888892</v>
      </c>
      <c r="K2221">
        <v>1437412512</v>
      </c>
      <c r="L2221" s="13">
        <f>(((K2221/60)/60)/24)+DATE(1970,1,1)</f>
        <v>42205.718888888892</v>
      </c>
      <c r="M2221" s="30">
        <f t="shared" si="34"/>
        <v>30</v>
      </c>
      <c r="N2221" t="b">
        <v>0</v>
      </c>
      <c r="O2221">
        <v>19</v>
      </c>
      <c r="P2221" t="b">
        <v>1</v>
      </c>
      <c r="Q2221" s="6">
        <f>+E2221/D2221</f>
        <v>1.0149999999999999</v>
      </c>
      <c r="R2221" s="9">
        <f>IF(O2221&gt;0,E2221/O2221,0)</f>
        <v>53.421052631578945</v>
      </c>
      <c r="S2221" t="s">
        <v>8280</v>
      </c>
      <c r="T2221" t="s">
        <v>8324</v>
      </c>
      <c r="U2221" t="s">
        <v>8329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15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>(((I2222/60)/60)/24)+DATE(1970,1,1)</f>
        <v>41482.060601851852</v>
      </c>
      <c r="K2222">
        <v>1372296436</v>
      </c>
      <c r="L2222" s="13">
        <f>(((K2222/60)/60)/24)+DATE(1970,1,1)</f>
        <v>41452.060601851852</v>
      </c>
      <c r="M2222" s="30">
        <f t="shared" si="34"/>
        <v>30</v>
      </c>
      <c r="N2222" t="b">
        <v>0</v>
      </c>
      <c r="O2222">
        <v>69</v>
      </c>
      <c r="P2222" t="b">
        <v>1</v>
      </c>
      <c r="Q2222" s="6">
        <f>+E2222/D2222</f>
        <v>1.0114285714285713</v>
      </c>
      <c r="R2222" s="9">
        <f>IF(O2222&gt;0,E2222/O2222,0)</f>
        <v>51.304347826086953</v>
      </c>
      <c r="S2222" t="s">
        <v>8280</v>
      </c>
      <c r="T2222" t="s">
        <v>8324</v>
      </c>
      <c r="U2222" t="s">
        <v>8329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15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>(((I2223/60)/60)/24)+DATE(1970,1,1)</f>
        <v>42483</v>
      </c>
      <c r="K2223">
        <v>1458748809</v>
      </c>
      <c r="L2223" s="13">
        <f>(((K2223/60)/60)/24)+DATE(1970,1,1)</f>
        <v>42452.666770833333</v>
      </c>
      <c r="M2223" s="30">
        <f t="shared" si="34"/>
        <v>30</v>
      </c>
      <c r="N2223" t="b">
        <v>0</v>
      </c>
      <c r="O2223">
        <v>218</v>
      </c>
      <c r="P2223" t="b">
        <v>1</v>
      </c>
      <c r="Q2223" s="6">
        <f>+E2223/D2223</f>
        <v>1.0811999999999999</v>
      </c>
      <c r="R2223" s="9">
        <f>IF(O2223&gt;0,E2223/O2223,0)</f>
        <v>37.197247706422019</v>
      </c>
      <c r="S2223" t="s">
        <v>8297</v>
      </c>
      <c r="T2223" t="s">
        <v>8332</v>
      </c>
      <c r="U2223" t="s">
        <v>8350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15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>(((I2224/60)/60)/24)+DATE(1970,1,1)</f>
        <v>40936.787581018521</v>
      </c>
      <c r="K2224">
        <v>1325184847</v>
      </c>
      <c r="L2224" s="13">
        <f>(((K2224/60)/60)/24)+DATE(1970,1,1)</f>
        <v>40906.787581018521</v>
      </c>
      <c r="M2224" s="30">
        <f t="shared" si="34"/>
        <v>30</v>
      </c>
      <c r="N2224" t="b">
        <v>0</v>
      </c>
      <c r="O2224">
        <v>30</v>
      </c>
      <c r="P2224" t="b">
        <v>1</v>
      </c>
      <c r="Q2224" s="6">
        <f>+E2224/D2224</f>
        <v>1.6259999999999999</v>
      </c>
      <c r="R2224" s="9">
        <f>IF(O2224&gt;0,E2224/O2224,0)</f>
        <v>27.1</v>
      </c>
      <c r="S2224" t="s">
        <v>8297</v>
      </c>
      <c r="T2224" t="s">
        <v>8332</v>
      </c>
      <c r="U2224" t="s">
        <v>8350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1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>(((I2225/60)/60)/24)+DATE(1970,1,1)</f>
        <v>42182.640833333338</v>
      </c>
      <c r="K2225">
        <v>1432826568</v>
      </c>
      <c r="L2225" s="13">
        <f>(((K2225/60)/60)/24)+DATE(1970,1,1)</f>
        <v>42152.640833333338</v>
      </c>
      <c r="M2225" s="30">
        <f t="shared" si="34"/>
        <v>30</v>
      </c>
      <c r="N2225" t="b">
        <v>0</v>
      </c>
      <c r="O2225">
        <v>100</v>
      </c>
      <c r="P2225" t="b">
        <v>1</v>
      </c>
      <c r="Q2225" s="6">
        <f>+E2225/D2225</f>
        <v>1.0580000000000001</v>
      </c>
      <c r="R2225" s="9">
        <f>IF(O2225&gt;0,E2225/O2225,0)</f>
        <v>206.31</v>
      </c>
      <c r="S2225" t="s">
        <v>8297</v>
      </c>
      <c r="T2225" t="s">
        <v>8332</v>
      </c>
      <c r="U2225" t="s">
        <v>8350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15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>(((I2226/60)/60)/24)+DATE(1970,1,1)</f>
        <v>42672.791666666672</v>
      </c>
      <c r="K2226">
        <v>1475337675</v>
      </c>
      <c r="L2226" s="13">
        <f>(((K2226/60)/60)/24)+DATE(1970,1,1)</f>
        <v>42644.667534722219</v>
      </c>
      <c r="M2226" s="30">
        <f t="shared" si="34"/>
        <v>28</v>
      </c>
      <c r="N2226" t="b">
        <v>0</v>
      </c>
      <c r="O2226">
        <v>296</v>
      </c>
      <c r="P2226" t="b">
        <v>1</v>
      </c>
      <c r="Q2226" s="6">
        <f>+E2226/D2226</f>
        <v>2.4315000000000002</v>
      </c>
      <c r="R2226" s="9">
        <f>IF(O2226&gt;0,E2226/O2226,0)</f>
        <v>82.145270270270274</v>
      </c>
      <c r="S2226" t="s">
        <v>8297</v>
      </c>
      <c r="T2226" t="s">
        <v>8332</v>
      </c>
      <c r="U2226" t="s">
        <v>8350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15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>(((I2227/60)/60)/24)+DATE(1970,1,1)</f>
        <v>41903.79184027778</v>
      </c>
      <c r="K2227">
        <v>1408734015</v>
      </c>
      <c r="L2227" s="13">
        <f>(((K2227/60)/60)/24)+DATE(1970,1,1)</f>
        <v>41873.79184027778</v>
      </c>
      <c r="M2227" s="30">
        <f t="shared" si="34"/>
        <v>30</v>
      </c>
      <c r="N2227" t="b">
        <v>0</v>
      </c>
      <c r="O2227">
        <v>1204</v>
      </c>
      <c r="P2227" t="b">
        <v>1</v>
      </c>
      <c r="Q2227" s="6">
        <f>+E2227/D2227</f>
        <v>9.4483338095238096</v>
      </c>
      <c r="R2227" s="9">
        <f>IF(O2227&gt;0,E2227/O2227,0)</f>
        <v>164.79651993355483</v>
      </c>
      <c r="S2227" t="s">
        <v>8297</v>
      </c>
      <c r="T2227" t="s">
        <v>8332</v>
      </c>
      <c r="U2227" t="s">
        <v>8350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15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>(((I2228/60)/60)/24)+DATE(1970,1,1)</f>
        <v>42412.207638888889</v>
      </c>
      <c r="K2228">
        <v>1452625822</v>
      </c>
      <c r="L2228" s="13">
        <f>(((K2228/60)/60)/24)+DATE(1970,1,1)</f>
        <v>42381.79886574074</v>
      </c>
      <c r="M2228" s="30">
        <f t="shared" si="34"/>
        <v>30</v>
      </c>
      <c r="N2228" t="b">
        <v>0</v>
      </c>
      <c r="O2228">
        <v>321</v>
      </c>
      <c r="P2228" t="b">
        <v>1</v>
      </c>
      <c r="Q2228" s="6">
        <f>+E2228/D2228</f>
        <v>1.0846283333333333</v>
      </c>
      <c r="R2228" s="9">
        <f>IF(O2228&gt;0,E2228/O2228,0)</f>
        <v>60.820280373831778</v>
      </c>
      <c r="S2228" t="s">
        <v>8297</v>
      </c>
      <c r="T2228" t="s">
        <v>8332</v>
      </c>
      <c r="U2228" t="s">
        <v>8350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15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>(((I2229/60)/60)/24)+DATE(1970,1,1)</f>
        <v>41591.849016203705</v>
      </c>
      <c r="K2229">
        <v>1381778555</v>
      </c>
      <c r="L2229" s="13">
        <f>(((K2229/60)/60)/24)+DATE(1970,1,1)</f>
        <v>41561.807349537034</v>
      </c>
      <c r="M2229" s="30">
        <f t="shared" si="34"/>
        <v>30</v>
      </c>
      <c r="N2229" t="b">
        <v>0</v>
      </c>
      <c r="O2229">
        <v>301</v>
      </c>
      <c r="P2229" t="b">
        <v>1</v>
      </c>
      <c r="Q2229" s="6">
        <f>+E2229/D2229</f>
        <v>1.5737692307692308</v>
      </c>
      <c r="R2229" s="9">
        <f>IF(O2229&gt;0,E2229/O2229,0)</f>
        <v>67.970099667774093</v>
      </c>
      <c r="S2229" t="s">
        <v>8297</v>
      </c>
      <c r="T2229" t="s">
        <v>8332</v>
      </c>
      <c r="U2229" t="s">
        <v>8350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15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>(((I2230/60)/60)/24)+DATE(1970,1,1)</f>
        <v>42232.278194444443</v>
      </c>
      <c r="K2230">
        <v>1437115236</v>
      </c>
      <c r="L2230" s="13">
        <f>(((K2230/60)/60)/24)+DATE(1970,1,1)</f>
        <v>42202.278194444443</v>
      </c>
      <c r="M2230" s="30">
        <f t="shared" si="34"/>
        <v>30</v>
      </c>
      <c r="N2230" t="b">
        <v>0</v>
      </c>
      <c r="O2230">
        <v>144</v>
      </c>
      <c r="P2230" t="b">
        <v>1</v>
      </c>
      <c r="Q2230" s="6">
        <f>+E2230/D2230</f>
        <v>11.744899999999999</v>
      </c>
      <c r="R2230" s="9">
        <f>IF(O2230&gt;0,E2230/O2230,0)</f>
        <v>81.561805555555551</v>
      </c>
      <c r="S2230" t="s">
        <v>8297</v>
      </c>
      <c r="T2230" t="s">
        <v>8332</v>
      </c>
      <c r="U2230" t="s">
        <v>8350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15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>(((I2231/60)/60)/24)+DATE(1970,1,1)</f>
        <v>41520.166666666664</v>
      </c>
      <c r="K2231">
        <v>1375113391</v>
      </c>
      <c r="L2231" s="13">
        <f>(((K2231/60)/60)/24)+DATE(1970,1,1)</f>
        <v>41484.664247685185</v>
      </c>
      <c r="M2231" s="30">
        <f t="shared" si="34"/>
        <v>36</v>
      </c>
      <c r="N2231" t="b">
        <v>0</v>
      </c>
      <c r="O2231">
        <v>539</v>
      </c>
      <c r="P2231" t="b">
        <v>1</v>
      </c>
      <c r="Q2231" s="6">
        <f>+E2231/D2231</f>
        <v>1.7104755366949576</v>
      </c>
      <c r="R2231" s="9">
        <f>IF(O2231&gt;0,E2231/O2231,0)</f>
        <v>25.42547309833024</v>
      </c>
      <c r="S2231" t="s">
        <v>8297</v>
      </c>
      <c r="T2231" t="s">
        <v>8332</v>
      </c>
      <c r="U2231" t="s">
        <v>8350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15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>(((I2232/60)/60)/24)+DATE(1970,1,1)</f>
        <v>41754.881099537037</v>
      </c>
      <c r="K2232">
        <v>1395868127</v>
      </c>
      <c r="L2232" s="13">
        <f>(((K2232/60)/60)/24)+DATE(1970,1,1)</f>
        <v>41724.881099537037</v>
      </c>
      <c r="M2232" s="30">
        <f t="shared" si="34"/>
        <v>30</v>
      </c>
      <c r="N2232" t="b">
        <v>0</v>
      </c>
      <c r="O2232">
        <v>498</v>
      </c>
      <c r="P2232" t="b">
        <v>1</v>
      </c>
      <c r="Q2232" s="6">
        <f>+E2232/D2232</f>
        <v>1.2595294117647058</v>
      </c>
      <c r="R2232" s="9">
        <f>IF(O2232&gt;0,E2232/O2232,0)</f>
        <v>21.497991967871485</v>
      </c>
      <c r="S2232" t="s">
        <v>8297</v>
      </c>
      <c r="T2232" t="s">
        <v>8332</v>
      </c>
      <c r="U2232" t="s">
        <v>8350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15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>(((I2233/60)/60)/24)+DATE(1970,1,1)</f>
        <v>41450.208333333336</v>
      </c>
      <c r="K2233">
        <v>1369864301</v>
      </c>
      <c r="L2233" s="13">
        <f>(((K2233/60)/60)/24)+DATE(1970,1,1)</f>
        <v>41423.910891203705</v>
      </c>
      <c r="M2233" s="30">
        <f t="shared" si="34"/>
        <v>26</v>
      </c>
      <c r="N2233" t="b">
        <v>0</v>
      </c>
      <c r="O2233">
        <v>1113</v>
      </c>
      <c r="P2233" t="b">
        <v>1</v>
      </c>
      <c r="Q2233" s="6">
        <f>+E2233/D2233</f>
        <v>12.121296000000001</v>
      </c>
      <c r="R2233" s="9">
        <f>IF(O2233&gt;0,E2233/O2233,0)</f>
        <v>27.226630727762803</v>
      </c>
      <c r="S2233" t="s">
        <v>8297</v>
      </c>
      <c r="T2233" t="s">
        <v>8332</v>
      </c>
      <c r="U2233" t="s">
        <v>8350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15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>(((I2234/60)/60)/24)+DATE(1970,1,1)</f>
        <v>41839.125</v>
      </c>
      <c r="K2234">
        <v>1402945408</v>
      </c>
      <c r="L2234" s="13">
        <f>(((K2234/60)/60)/24)+DATE(1970,1,1)</f>
        <v>41806.794074074074</v>
      </c>
      <c r="M2234" s="30">
        <f t="shared" si="34"/>
        <v>32</v>
      </c>
      <c r="N2234" t="b">
        <v>0</v>
      </c>
      <c r="O2234">
        <v>988</v>
      </c>
      <c r="P2234" t="b">
        <v>1</v>
      </c>
      <c r="Q2234" s="6">
        <f>+E2234/D2234</f>
        <v>4.9580000000000002</v>
      </c>
      <c r="R2234" s="9">
        <f>IF(O2234&gt;0,E2234/O2234,0)</f>
        <v>25.091093117408906</v>
      </c>
      <c r="S2234" t="s">
        <v>8297</v>
      </c>
      <c r="T2234" t="s">
        <v>8332</v>
      </c>
      <c r="U2234" t="s">
        <v>8350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1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>(((I2235/60)/60)/24)+DATE(1970,1,1)</f>
        <v>42352</v>
      </c>
      <c r="K2235">
        <v>1448269539</v>
      </c>
      <c r="L2235" s="13">
        <f>(((K2235/60)/60)/24)+DATE(1970,1,1)</f>
        <v>42331.378923611104</v>
      </c>
      <c r="M2235" s="30">
        <f t="shared" si="34"/>
        <v>21</v>
      </c>
      <c r="N2235" t="b">
        <v>0</v>
      </c>
      <c r="O2235">
        <v>391</v>
      </c>
      <c r="P2235" t="b">
        <v>1</v>
      </c>
      <c r="Q2235" s="6">
        <f>+E2235/D2235</f>
        <v>3.3203999999999998</v>
      </c>
      <c r="R2235" s="9">
        <f>IF(O2235&gt;0,E2235/O2235,0)</f>
        <v>21.230179028132991</v>
      </c>
      <c r="S2235" t="s">
        <v>8297</v>
      </c>
      <c r="T2235" t="s">
        <v>8332</v>
      </c>
      <c r="U2235" t="s">
        <v>8350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15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>(((I2236/60)/60)/24)+DATE(1970,1,1)</f>
        <v>42740.824618055558</v>
      </c>
      <c r="K2236">
        <v>1481053647</v>
      </c>
      <c r="L2236" s="13">
        <f>(((K2236/60)/60)/24)+DATE(1970,1,1)</f>
        <v>42710.824618055558</v>
      </c>
      <c r="M2236" s="30">
        <f t="shared" si="34"/>
        <v>30</v>
      </c>
      <c r="N2236" t="b">
        <v>0</v>
      </c>
      <c r="O2236">
        <v>28</v>
      </c>
      <c r="P2236" t="b">
        <v>1</v>
      </c>
      <c r="Q2236" s="6">
        <f>+E2236/D2236</f>
        <v>11.65</v>
      </c>
      <c r="R2236" s="9">
        <f>IF(O2236&gt;0,E2236/O2236,0)</f>
        <v>41.607142857142854</v>
      </c>
      <c r="S2236" t="s">
        <v>8297</v>
      </c>
      <c r="T2236" t="s">
        <v>8332</v>
      </c>
      <c r="U2236" t="s">
        <v>8350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15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>(((I2237/60)/60)/24)+DATE(1970,1,1)</f>
        <v>42091.980451388896</v>
      </c>
      <c r="K2237">
        <v>1424997111</v>
      </c>
      <c r="L2237" s="13">
        <f>(((K2237/60)/60)/24)+DATE(1970,1,1)</f>
        <v>42062.022118055553</v>
      </c>
      <c r="M2237" s="30">
        <f t="shared" si="34"/>
        <v>30</v>
      </c>
      <c r="N2237" t="b">
        <v>0</v>
      </c>
      <c r="O2237">
        <v>147</v>
      </c>
      <c r="P2237" t="b">
        <v>1</v>
      </c>
      <c r="Q2237" s="6">
        <f>+E2237/D2237</f>
        <v>1.5331538461538461</v>
      </c>
      <c r="R2237" s="9">
        <f>IF(O2237&gt;0,E2237/O2237,0)</f>
        <v>135.58503401360545</v>
      </c>
      <c r="S2237" t="s">
        <v>8297</v>
      </c>
      <c r="T2237" t="s">
        <v>8332</v>
      </c>
      <c r="U2237" t="s">
        <v>8350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15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>(((I2238/60)/60)/24)+DATE(1970,1,1)</f>
        <v>42401.617164351846</v>
      </c>
      <c r="K2238">
        <v>1451746123</v>
      </c>
      <c r="L2238" s="13">
        <f>(((K2238/60)/60)/24)+DATE(1970,1,1)</f>
        <v>42371.617164351846</v>
      </c>
      <c r="M2238" s="30">
        <f t="shared" si="34"/>
        <v>30</v>
      </c>
      <c r="N2238" t="b">
        <v>0</v>
      </c>
      <c r="O2238">
        <v>680</v>
      </c>
      <c r="P2238" t="b">
        <v>1</v>
      </c>
      <c r="Q2238" s="6">
        <f>+E2238/D2238</f>
        <v>5.3710714285714287</v>
      </c>
      <c r="R2238" s="9">
        <f>IF(O2238&gt;0,E2238/O2238,0)</f>
        <v>22.116176470588236</v>
      </c>
      <c r="S2238" t="s">
        <v>8297</v>
      </c>
      <c r="T2238" t="s">
        <v>8332</v>
      </c>
      <c r="U2238" t="s">
        <v>8350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15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>(((I2239/60)/60)/24)+DATE(1970,1,1)</f>
        <v>41955.332638888889</v>
      </c>
      <c r="K2239">
        <v>1412294683</v>
      </c>
      <c r="L2239" s="13">
        <f>(((K2239/60)/60)/24)+DATE(1970,1,1)</f>
        <v>41915.003275462965</v>
      </c>
      <c r="M2239" s="30">
        <f t="shared" si="34"/>
        <v>40</v>
      </c>
      <c r="N2239" t="b">
        <v>0</v>
      </c>
      <c r="O2239">
        <v>983</v>
      </c>
      <c r="P2239" t="b">
        <v>1</v>
      </c>
      <c r="Q2239" s="6">
        <f>+E2239/D2239</f>
        <v>3.5292777777777777</v>
      </c>
      <c r="R2239" s="9">
        <f>IF(O2239&gt;0,E2239/O2239,0)</f>
        <v>64.625635808748726</v>
      </c>
      <c r="S2239" t="s">
        <v>8297</v>
      </c>
      <c r="T2239" t="s">
        <v>8332</v>
      </c>
      <c r="U2239" t="s">
        <v>8350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15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>(((I2240/60)/60)/24)+DATE(1970,1,1)</f>
        <v>42804.621712962966</v>
      </c>
      <c r="K2240">
        <v>1486565716</v>
      </c>
      <c r="L2240" s="13">
        <f>(((K2240/60)/60)/24)+DATE(1970,1,1)</f>
        <v>42774.621712962966</v>
      </c>
      <c r="M2240" s="30">
        <f t="shared" si="34"/>
        <v>30</v>
      </c>
      <c r="N2240" t="b">
        <v>0</v>
      </c>
      <c r="O2240">
        <v>79</v>
      </c>
      <c r="P2240" t="b">
        <v>1</v>
      </c>
      <c r="Q2240" s="6">
        <f>+E2240/D2240</f>
        <v>1.3740000000000001</v>
      </c>
      <c r="R2240" s="9">
        <f>IF(O2240&gt;0,E2240/O2240,0)</f>
        <v>69.569620253164558</v>
      </c>
      <c r="S2240" t="s">
        <v>8297</v>
      </c>
      <c r="T2240" t="s">
        <v>8332</v>
      </c>
      <c r="U2240" t="s">
        <v>8350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15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>(((I2241/60)/60)/24)+DATE(1970,1,1)</f>
        <v>41609.168055555558</v>
      </c>
      <c r="K2241">
        <v>1382742014</v>
      </c>
      <c r="L2241" s="13">
        <f>(((K2241/60)/60)/24)+DATE(1970,1,1)</f>
        <v>41572.958495370374</v>
      </c>
      <c r="M2241" s="30">
        <f t="shared" si="34"/>
        <v>36</v>
      </c>
      <c r="N2241" t="b">
        <v>0</v>
      </c>
      <c r="O2241">
        <v>426</v>
      </c>
      <c r="P2241" t="b">
        <v>1</v>
      </c>
      <c r="Q2241" s="6">
        <f>+E2241/D2241</f>
        <v>1.2802667999999999</v>
      </c>
      <c r="R2241" s="9">
        <f>IF(O2241&gt;0,E2241/O2241,0)</f>
        <v>75.133028169014082</v>
      </c>
      <c r="S2241" t="s">
        <v>8297</v>
      </c>
      <c r="T2241" t="s">
        <v>8332</v>
      </c>
      <c r="U2241" t="s">
        <v>8350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15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>(((I2242/60)/60)/24)+DATE(1970,1,1)</f>
        <v>42482.825740740736</v>
      </c>
      <c r="K2242">
        <v>1458762544</v>
      </c>
      <c r="L2242" s="13">
        <f>(((K2242/60)/60)/24)+DATE(1970,1,1)</f>
        <v>42452.825740740736</v>
      </c>
      <c r="M2242" s="30">
        <f t="shared" si="34"/>
        <v>30</v>
      </c>
      <c r="N2242" t="b">
        <v>0</v>
      </c>
      <c r="O2242">
        <v>96</v>
      </c>
      <c r="P2242" t="b">
        <v>1</v>
      </c>
      <c r="Q2242" s="6">
        <f>+E2242/D2242</f>
        <v>2.7067999999999999</v>
      </c>
      <c r="R2242" s="9">
        <f>IF(O2242&gt;0,E2242/O2242,0)</f>
        <v>140.97916666666666</v>
      </c>
      <c r="S2242" t="s">
        <v>8297</v>
      </c>
      <c r="T2242" t="s">
        <v>8332</v>
      </c>
      <c r="U2242" t="s">
        <v>8350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15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>(((I2243/60)/60)/24)+DATE(1970,1,1)</f>
        <v>42796.827546296292</v>
      </c>
      <c r="K2243">
        <v>1485892300</v>
      </c>
      <c r="L2243" s="13">
        <f>(((K2243/60)/60)/24)+DATE(1970,1,1)</f>
        <v>42766.827546296292</v>
      </c>
      <c r="M2243" s="30">
        <f t="shared" ref="M2243:M2306" si="35">ROUND(+J2243-L2243,0)</f>
        <v>30</v>
      </c>
      <c r="N2243" t="b">
        <v>0</v>
      </c>
      <c r="O2243">
        <v>163</v>
      </c>
      <c r="P2243" t="b">
        <v>1</v>
      </c>
      <c r="Q2243" s="6">
        <f>+E2243/D2243</f>
        <v>8.0640000000000001</v>
      </c>
      <c r="R2243" s="9">
        <f>IF(O2243&gt;0,E2243/O2243,0)</f>
        <v>49.472392638036808</v>
      </c>
      <c r="S2243" t="s">
        <v>8297</v>
      </c>
      <c r="T2243" t="s">
        <v>8332</v>
      </c>
      <c r="U2243" t="s">
        <v>8350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15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>(((I2244/60)/60)/24)+DATE(1970,1,1)</f>
        <v>41605.126388888886</v>
      </c>
      <c r="K2244">
        <v>1382449733</v>
      </c>
      <c r="L2244" s="13">
        <f>(((K2244/60)/60)/24)+DATE(1970,1,1)</f>
        <v>41569.575613425928</v>
      </c>
      <c r="M2244" s="30">
        <f t="shared" si="35"/>
        <v>36</v>
      </c>
      <c r="N2244" t="b">
        <v>0</v>
      </c>
      <c r="O2244">
        <v>2525</v>
      </c>
      <c r="P2244" t="b">
        <v>1</v>
      </c>
      <c r="Q2244" s="6">
        <f>+E2244/D2244</f>
        <v>13.600976000000001</v>
      </c>
      <c r="R2244" s="9">
        <f>IF(O2244&gt;0,E2244/O2244,0)</f>
        <v>53.865251485148519</v>
      </c>
      <c r="S2244" t="s">
        <v>8297</v>
      </c>
      <c r="T2244" t="s">
        <v>8332</v>
      </c>
      <c r="U2244" t="s">
        <v>8350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1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>(((I2245/60)/60)/24)+DATE(1970,1,1)</f>
        <v>42807.125</v>
      </c>
      <c r="K2245">
        <v>1488823290</v>
      </c>
      <c r="L2245" s="13">
        <f>(((K2245/60)/60)/24)+DATE(1970,1,1)</f>
        <v>42800.751041666663</v>
      </c>
      <c r="M2245" s="30">
        <f t="shared" si="35"/>
        <v>6</v>
      </c>
      <c r="N2245" t="b">
        <v>0</v>
      </c>
      <c r="O2245">
        <v>2035</v>
      </c>
      <c r="P2245" t="b">
        <v>1</v>
      </c>
      <c r="Q2245" s="6">
        <f>+E2245/D2245</f>
        <v>9302.5</v>
      </c>
      <c r="R2245" s="9">
        <f>IF(O2245&gt;0,E2245/O2245,0)</f>
        <v>4.5712530712530715</v>
      </c>
      <c r="S2245" t="s">
        <v>8297</v>
      </c>
      <c r="T2245" t="s">
        <v>8332</v>
      </c>
      <c r="U2245" t="s">
        <v>8350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15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>(((I2246/60)/60)/24)+DATE(1970,1,1)</f>
        <v>42659.854166666672</v>
      </c>
      <c r="K2246">
        <v>1475609946</v>
      </c>
      <c r="L2246" s="13">
        <f>(((K2246/60)/60)/24)+DATE(1970,1,1)</f>
        <v>42647.818819444445</v>
      </c>
      <c r="M2246" s="30">
        <f t="shared" si="35"/>
        <v>12</v>
      </c>
      <c r="N2246" t="b">
        <v>0</v>
      </c>
      <c r="O2246">
        <v>290</v>
      </c>
      <c r="P2246" t="b">
        <v>1</v>
      </c>
      <c r="Q2246" s="6">
        <f>+E2246/D2246</f>
        <v>3.7702</v>
      </c>
      <c r="R2246" s="9">
        <f>IF(O2246&gt;0,E2246/O2246,0)</f>
        <v>65.00344827586207</v>
      </c>
      <c r="S2246" t="s">
        <v>8297</v>
      </c>
      <c r="T2246" t="s">
        <v>8332</v>
      </c>
      <c r="U2246" t="s">
        <v>8350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15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>(((I2247/60)/60)/24)+DATE(1970,1,1)</f>
        <v>41691.75</v>
      </c>
      <c r="K2247">
        <v>1390323617</v>
      </c>
      <c r="L2247" s="13">
        <f>(((K2247/60)/60)/24)+DATE(1970,1,1)</f>
        <v>41660.708530092597</v>
      </c>
      <c r="M2247" s="30">
        <f t="shared" si="35"/>
        <v>31</v>
      </c>
      <c r="N2247" t="b">
        <v>0</v>
      </c>
      <c r="O2247">
        <v>1980</v>
      </c>
      <c r="P2247" t="b">
        <v>1</v>
      </c>
      <c r="Q2247" s="6">
        <f>+E2247/D2247</f>
        <v>26.47025</v>
      </c>
      <c r="R2247" s="9">
        <f>IF(O2247&gt;0,E2247/O2247,0)</f>
        <v>53.475252525252522</v>
      </c>
      <c r="S2247" t="s">
        <v>8297</v>
      </c>
      <c r="T2247" t="s">
        <v>8332</v>
      </c>
      <c r="U2247" t="s">
        <v>8350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15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>(((I2248/60)/60)/24)+DATE(1970,1,1)</f>
        <v>42251.79178240741</v>
      </c>
      <c r="K2248">
        <v>1438801210</v>
      </c>
      <c r="L2248" s="13">
        <f>(((K2248/60)/60)/24)+DATE(1970,1,1)</f>
        <v>42221.79178240741</v>
      </c>
      <c r="M2248" s="30">
        <f t="shared" si="35"/>
        <v>30</v>
      </c>
      <c r="N2248" t="b">
        <v>0</v>
      </c>
      <c r="O2248">
        <v>57</v>
      </c>
      <c r="P2248" t="b">
        <v>1</v>
      </c>
      <c r="Q2248" s="6">
        <f>+E2248/D2248</f>
        <v>1.0012000000000001</v>
      </c>
      <c r="R2248" s="9">
        <f>IF(O2248&gt;0,E2248/O2248,0)</f>
        <v>43.912280701754383</v>
      </c>
      <c r="S2248" t="s">
        <v>8297</v>
      </c>
      <c r="T2248" t="s">
        <v>8332</v>
      </c>
      <c r="U2248" t="s">
        <v>8350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15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>(((I2249/60)/60)/24)+DATE(1970,1,1)</f>
        <v>42214.666261574079</v>
      </c>
      <c r="K2249">
        <v>1436975965</v>
      </c>
      <c r="L2249" s="13">
        <f>(((K2249/60)/60)/24)+DATE(1970,1,1)</f>
        <v>42200.666261574079</v>
      </c>
      <c r="M2249" s="30">
        <f t="shared" si="35"/>
        <v>14</v>
      </c>
      <c r="N2249" t="b">
        <v>0</v>
      </c>
      <c r="O2249">
        <v>380</v>
      </c>
      <c r="P2249" t="b">
        <v>1</v>
      </c>
      <c r="Q2249" s="6">
        <f>+E2249/D2249</f>
        <v>1.0445405405405406</v>
      </c>
      <c r="R2249" s="9">
        <f>IF(O2249&gt;0,E2249/O2249,0)</f>
        <v>50.852631578947367</v>
      </c>
      <c r="S2249" t="s">
        <v>8297</v>
      </c>
      <c r="T2249" t="s">
        <v>8332</v>
      </c>
      <c r="U2249" t="s">
        <v>8350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15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>(((I2250/60)/60)/24)+DATE(1970,1,1)</f>
        <v>42718.875902777778</v>
      </c>
      <c r="K2250">
        <v>1479157278</v>
      </c>
      <c r="L2250" s="13">
        <f>(((K2250/60)/60)/24)+DATE(1970,1,1)</f>
        <v>42688.875902777778</v>
      </c>
      <c r="M2250" s="30">
        <f t="shared" si="35"/>
        <v>30</v>
      </c>
      <c r="N2250" t="b">
        <v>0</v>
      </c>
      <c r="O2250">
        <v>128</v>
      </c>
      <c r="P2250" t="b">
        <v>1</v>
      </c>
      <c r="Q2250" s="6">
        <f>+E2250/D2250</f>
        <v>1.0721428571428571</v>
      </c>
      <c r="R2250" s="9">
        <f>IF(O2250&gt;0,E2250/O2250,0)</f>
        <v>58.6328125</v>
      </c>
      <c r="S2250" t="s">
        <v>8297</v>
      </c>
      <c r="T2250" t="s">
        <v>8332</v>
      </c>
      <c r="U2250" t="s">
        <v>8350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15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>(((I2251/60)/60)/24)+DATE(1970,1,1)</f>
        <v>41366.661631944444</v>
      </c>
      <c r="K2251">
        <v>1362329565</v>
      </c>
      <c r="L2251" s="13">
        <f>(((K2251/60)/60)/24)+DATE(1970,1,1)</f>
        <v>41336.703298611108</v>
      </c>
      <c r="M2251" s="30">
        <f t="shared" si="35"/>
        <v>30</v>
      </c>
      <c r="N2251" t="b">
        <v>0</v>
      </c>
      <c r="O2251">
        <v>180</v>
      </c>
      <c r="P2251" t="b">
        <v>1</v>
      </c>
      <c r="Q2251" s="6">
        <f>+E2251/D2251</f>
        <v>1.6877142857142857</v>
      </c>
      <c r="R2251" s="9">
        <f>IF(O2251&gt;0,E2251/O2251,0)</f>
        <v>32.81666666666667</v>
      </c>
      <c r="S2251" t="s">
        <v>8297</v>
      </c>
      <c r="T2251" t="s">
        <v>8332</v>
      </c>
      <c r="U2251" t="s">
        <v>8350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15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>(((I2252/60)/60)/24)+DATE(1970,1,1)</f>
        <v>42707.0471412037</v>
      </c>
      <c r="K2252">
        <v>1478131673</v>
      </c>
      <c r="L2252" s="13">
        <f>(((K2252/60)/60)/24)+DATE(1970,1,1)</f>
        <v>42677.005474537036</v>
      </c>
      <c r="M2252" s="30">
        <f t="shared" si="35"/>
        <v>30</v>
      </c>
      <c r="N2252" t="b">
        <v>0</v>
      </c>
      <c r="O2252">
        <v>571</v>
      </c>
      <c r="P2252" t="b">
        <v>1</v>
      </c>
      <c r="Q2252" s="6">
        <f>+E2252/D2252</f>
        <v>9.7511200000000002</v>
      </c>
      <c r="R2252" s="9">
        <f>IF(O2252&gt;0,E2252/O2252,0)</f>
        <v>426.93169877408059</v>
      </c>
      <c r="S2252" t="s">
        <v>8297</v>
      </c>
      <c r="T2252" t="s">
        <v>8332</v>
      </c>
      <c r="U2252" t="s">
        <v>8350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15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>(((I2253/60)/60)/24)+DATE(1970,1,1)</f>
        <v>41867.34579861111</v>
      </c>
      <c r="K2253">
        <v>1406362677</v>
      </c>
      <c r="L2253" s="13">
        <f>(((K2253/60)/60)/24)+DATE(1970,1,1)</f>
        <v>41846.34579861111</v>
      </c>
      <c r="M2253" s="30">
        <f t="shared" si="35"/>
        <v>21</v>
      </c>
      <c r="N2253" t="b">
        <v>0</v>
      </c>
      <c r="O2253">
        <v>480</v>
      </c>
      <c r="P2253" t="b">
        <v>1</v>
      </c>
      <c r="Q2253" s="6">
        <f>+E2253/D2253</f>
        <v>1.3444929411764706</v>
      </c>
      <c r="R2253" s="9">
        <f>IF(O2253&gt;0,E2253/O2253,0)</f>
        <v>23.808729166666669</v>
      </c>
      <c r="S2253" t="s">
        <v>8297</v>
      </c>
      <c r="T2253" t="s">
        <v>8332</v>
      </c>
      <c r="U2253" t="s">
        <v>8350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15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>(((I2254/60)/60)/24)+DATE(1970,1,1)</f>
        <v>42588.327986111108</v>
      </c>
      <c r="K2254">
        <v>1469173938</v>
      </c>
      <c r="L2254" s="13">
        <f>(((K2254/60)/60)/24)+DATE(1970,1,1)</f>
        <v>42573.327986111108</v>
      </c>
      <c r="M2254" s="30">
        <f t="shared" si="35"/>
        <v>15</v>
      </c>
      <c r="N2254" t="b">
        <v>0</v>
      </c>
      <c r="O2254">
        <v>249</v>
      </c>
      <c r="P2254" t="b">
        <v>1</v>
      </c>
      <c r="Q2254" s="6">
        <f>+E2254/D2254</f>
        <v>2.722777777777778</v>
      </c>
      <c r="R2254" s="9">
        <f>IF(O2254&gt;0,E2254/O2254,0)</f>
        <v>98.413654618473899</v>
      </c>
      <c r="S2254" t="s">
        <v>8297</v>
      </c>
      <c r="T2254" t="s">
        <v>8332</v>
      </c>
      <c r="U2254" t="s">
        <v>8350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1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>(((I2255/60)/60)/24)+DATE(1970,1,1)</f>
        <v>42326.672997685186</v>
      </c>
      <c r="K2255">
        <v>1445267347</v>
      </c>
      <c r="L2255" s="13">
        <f>(((K2255/60)/60)/24)+DATE(1970,1,1)</f>
        <v>42296.631331018521</v>
      </c>
      <c r="M2255" s="30">
        <f t="shared" si="35"/>
        <v>30</v>
      </c>
      <c r="N2255" t="b">
        <v>0</v>
      </c>
      <c r="O2255">
        <v>84</v>
      </c>
      <c r="P2255" t="b">
        <v>1</v>
      </c>
      <c r="Q2255" s="6">
        <f>+E2255/D2255</f>
        <v>1.1268750000000001</v>
      </c>
      <c r="R2255" s="9">
        <f>IF(O2255&gt;0,E2255/O2255,0)</f>
        <v>107.32142857142857</v>
      </c>
      <c r="S2255" t="s">
        <v>8297</v>
      </c>
      <c r="T2255" t="s">
        <v>8332</v>
      </c>
      <c r="U2255" t="s">
        <v>8350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15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>(((I2256/60)/60)/24)+DATE(1970,1,1)</f>
        <v>42759.647777777776</v>
      </c>
      <c r="K2256">
        <v>1484667168</v>
      </c>
      <c r="L2256" s="13">
        <f>(((K2256/60)/60)/24)+DATE(1970,1,1)</f>
        <v>42752.647777777776</v>
      </c>
      <c r="M2256" s="30">
        <f t="shared" si="35"/>
        <v>7</v>
      </c>
      <c r="N2256" t="b">
        <v>0</v>
      </c>
      <c r="O2256">
        <v>197</v>
      </c>
      <c r="P2256" t="b">
        <v>1</v>
      </c>
      <c r="Q2256" s="6">
        <f>+E2256/D2256</f>
        <v>4.5979999999999999</v>
      </c>
      <c r="R2256" s="9">
        <f>IF(O2256&gt;0,E2256/O2256,0)</f>
        <v>11.67005076142132</v>
      </c>
      <c r="S2256" t="s">
        <v>8297</v>
      </c>
      <c r="T2256" t="s">
        <v>8332</v>
      </c>
      <c r="U2256" t="s">
        <v>8350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15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>(((I2257/60)/60)/24)+DATE(1970,1,1)</f>
        <v>42497.951979166668</v>
      </c>
      <c r="K2257">
        <v>1460069451</v>
      </c>
      <c r="L2257" s="13">
        <f>(((K2257/60)/60)/24)+DATE(1970,1,1)</f>
        <v>42467.951979166668</v>
      </c>
      <c r="M2257" s="30">
        <f t="shared" si="35"/>
        <v>30</v>
      </c>
      <c r="N2257" t="b">
        <v>0</v>
      </c>
      <c r="O2257">
        <v>271</v>
      </c>
      <c r="P2257" t="b">
        <v>1</v>
      </c>
      <c r="Q2257" s="6">
        <f>+E2257/D2257</f>
        <v>2.8665822784810127</v>
      </c>
      <c r="R2257" s="9">
        <f>IF(O2257&gt;0,E2257/O2257,0)</f>
        <v>41.782287822878232</v>
      </c>
      <c r="S2257" t="s">
        <v>8297</v>
      </c>
      <c r="T2257" t="s">
        <v>8332</v>
      </c>
      <c r="U2257" t="s">
        <v>8350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15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>(((I2258/60)/60)/24)+DATE(1970,1,1)</f>
        <v>42696.451921296291</v>
      </c>
      <c r="K2258">
        <v>1478602246</v>
      </c>
      <c r="L2258" s="13">
        <f>(((K2258/60)/60)/24)+DATE(1970,1,1)</f>
        <v>42682.451921296291</v>
      </c>
      <c r="M2258" s="30">
        <f t="shared" si="35"/>
        <v>14</v>
      </c>
      <c r="N2258" t="b">
        <v>0</v>
      </c>
      <c r="O2258">
        <v>50</v>
      </c>
      <c r="P2258" t="b">
        <v>1</v>
      </c>
      <c r="Q2258" s="6">
        <f>+E2258/D2258</f>
        <v>2.2270833333333333</v>
      </c>
      <c r="R2258" s="9">
        <f>IF(O2258&gt;0,E2258/O2258,0)</f>
        <v>21.38</v>
      </c>
      <c r="S2258" t="s">
        <v>8297</v>
      </c>
      <c r="T2258" t="s">
        <v>8332</v>
      </c>
      <c r="U2258" t="s">
        <v>8350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15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>(((I2259/60)/60)/24)+DATE(1970,1,1)</f>
        <v>42540.958333333328</v>
      </c>
      <c r="K2259">
        <v>1463351329</v>
      </c>
      <c r="L2259" s="13">
        <f>(((K2259/60)/60)/24)+DATE(1970,1,1)</f>
        <v>42505.936678240745</v>
      </c>
      <c r="M2259" s="30">
        <f t="shared" si="35"/>
        <v>35</v>
      </c>
      <c r="N2259" t="b">
        <v>0</v>
      </c>
      <c r="O2259">
        <v>169</v>
      </c>
      <c r="P2259" t="b">
        <v>1</v>
      </c>
      <c r="Q2259" s="6">
        <f>+E2259/D2259</f>
        <v>6.3613999999999997</v>
      </c>
      <c r="R2259" s="9">
        <f>IF(O2259&gt;0,E2259/O2259,0)</f>
        <v>94.103550295857985</v>
      </c>
      <c r="S2259" t="s">
        <v>8297</v>
      </c>
      <c r="T2259" t="s">
        <v>8332</v>
      </c>
      <c r="U2259" t="s">
        <v>8350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15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>(((I2260/60)/60)/24)+DATE(1970,1,1)</f>
        <v>42166.75100694444</v>
      </c>
      <c r="K2260">
        <v>1431453687</v>
      </c>
      <c r="L2260" s="13">
        <f>(((K2260/60)/60)/24)+DATE(1970,1,1)</f>
        <v>42136.75100694444</v>
      </c>
      <c r="M2260" s="30">
        <f t="shared" si="35"/>
        <v>30</v>
      </c>
      <c r="N2260" t="b">
        <v>0</v>
      </c>
      <c r="O2260">
        <v>205</v>
      </c>
      <c r="P2260" t="b">
        <v>1</v>
      </c>
      <c r="Q2260" s="6">
        <f>+E2260/D2260</f>
        <v>1.4650000000000001</v>
      </c>
      <c r="R2260" s="9">
        <f>IF(O2260&gt;0,E2260/O2260,0)</f>
        <v>15.721951219512196</v>
      </c>
      <c r="S2260" t="s">
        <v>8297</v>
      </c>
      <c r="T2260" t="s">
        <v>8332</v>
      </c>
      <c r="U2260" t="s">
        <v>8350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15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>(((I2261/60)/60)/24)+DATE(1970,1,1)</f>
        <v>42712.804814814815</v>
      </c>
      <c r="K2261">
        <v>1480360736</v>
      </c>
      <c r="L2261" s="13">
        <f>(((K2261/60)/60)/24)+DATE(1970,1,1)</f>
        <v>42702.804814814815</v>
      </c>
      <c r="M2261" s="30">
        <f t="shared" si="35"/>
        <v>10</v>
      </c>
      <c r="N2261" t="b">
        <v>0</v>
      </c>
      <c r="O2261">
        <v>206</v>
      </c>
      <c r="P2261" t="b">
        <v>1</v>
      </c>
      <c r="Q2261" s="6">
        <f>+E2261/D2261</f>
        <v>18.670999999999999</v>
      </c>
      <c r="R2261" s="9">
        <f>IF(O2261&gt;0,E2261/O2261,0)</f>
        <v>90.635922330097088</v>
      </c>
      <c r="S2261" t="s">
        <v>8297</v>
      </c>
      <c r="T2261" t="s">
        <v>8332</v>
      </c>
      <c r="U2261" t="s">
        <v>8350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15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>(((I2262/60)/60)/24)+DATE(1970,1,1)</f>
        <v>41724.975115740745</v>
      </c>
      <c r="K2262">
        <v>1393287850</v>
      </c>
      <c r="L2262" s="13">
        <f>(((K2262/60)/60)/24)+DATE(1970,1,1)</f>
        <v>41695.016782407409</v>
      </c>
      <c r="M2262" s="30">
        <f t="shared" si="35"/>
        <v>30</v>
      </c>
      <c r="N2262" t="b">
        <v>0</v>
      </c>
      <c r="O2262">
        <v>84</v>
      </c>
      <c r="P2262" t="b">
        <v>1</v>
      </c>
      <c r="Q2262" s="6">
        <f>+E2262/D2262</f>
        <v>3.2692000000000001</v>
      </c>
      <c r="R2262" s="9">
        <f>IF(O2262&gt;0,E2262/O2262,0)</f>
        <v>97.297619047619051</v>
      </c>
      <c r="S2262" t="s">
        <v>8297</v>
      </c>
      <c r="T2262" t="s">
        <v>8332</v>
      </c>
      <c r="U2262" t="s">
        <v>8350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15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>(((I2263/60)/60)/24)+DATE(1970,1,1)</f>
        <v>42780.724768518514</v>
      </c>
      <c r="K2263">
        <v>1485278620</v>
      </c>
      <c r="L2263" s="13">
        <f>(((K2263/60)/60)/24)+DATE(1970,1,1)</f>
        <v>42759.724768518514</v>
      </c>
      <c r="M2263" s="30">
        <f t="shared" si="35"/>
        <v>21</v>
      </c>
      <c r="N2263" t="b">
        <v>0</v>
      </c>
      <c r="O2263">
        <v>210</v>
      </c>
      <c r="P2263" t="b">
        <v>1</v>
      </c>
      <c r="Q2263" s="6">
        <f>+E2263/D2263</f>
        <v>7.7949999999999999</v>
      </c>
      <c r="R2263" s="9">
        <f>IF(O2263&gt;0,E2263/O2263,0)</f>
        <v>37.11904761904762</v>
      </c>
      <c r="S2263" t="s">
        <v>8297</v>
      </c>
      <c r="T2263" t="s">
        <v>8332</v>
      </c>
      <c r="U2263" t="s">
        <v>8350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15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>(((I2264/60)/60)/24)+DATE(1970,1,1)</f>
        <v>41961</v>
      </c>
      <c r="K2264">
        <v>1413295358</v>
      </c>
      <c r="L2264" s="13">
        <f>(((K2264/60)/60)/24)+DATE(1970,1,1)</f>
        <v>41926.585162037038</v>
      </c>
      <c r="M2264" s="30">
        <f t="shared" si="35"/>
        <v>34</v>
      </c>
      <c r="N2264" t="b">
        <v>0</v>
      </c>
      <c r="O2264">
        <v>181</v>
      </c>
      <c r="P2264" t="b">
        <v>1</v>
      </c>
      <c r="Q2264" s="6">
        <f>+E2264/D2264</f>
        <v>1.5415151515151515</v>
      </c>
      <c r="R2264" s="9">
        <f>IF(O2264&gt;0,E2264/O2264,0)</f>
        <v>28.104972375690608</v>
      </c>
      <c r="S2264" t="s">
        <v>8297</v>
      </c>
      <c r="T2264" t="s">
        <v>8332</v>
      </c>
      <c r="U2264" t="s">
        <v>8350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1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>(((I2265/60)/60)/24)+DATE(1970,1,1)</f>
        <v>42035.832326388889</v>
      </c>
      <c r="K2265">
        <v>1420919913</v>
      </c>
      <c r="L2265" s="13">
        <f>(((K2265/60)/60)/24)+DATE(1970,1,1)</f>
        <v>42014.832326388889</v>
      </c>
      <c r="M2265" s="30">
        <f t="shared" si="35"/>
        <v>21</v>
      </c>
      <c r="N2265" t="b">
        <v>0</v>
      </c>
      <c r="O2265">
        <v>60</v>
      </c>
      <c r="P2265" t="b">
        <v>1</v>
      </c>
      <c r="Q2265" s="6">
        <f>+E2265/D2265</f>
        <v>1.1554666666666666</v>
      </c>
      <c r="R2265" s="9">
        <f>IF(O2265&gt;0,E2265/O2265,0)</f>
        <v>144.43333333333334</v>
      </c>
      <c r="S2265" t="s">
        <v>8297</v>
      </c>
      <c r="T2265" t="s">
        <v>8332</v>
      </c>
      <c r="U2265" t="s">
        <v>8350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15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>(((I2266/60)/60)/24)+DATE(1970,1,1)</f>
        <v>42513.125</v>
      </c>
      <c r="K2266">
        <v>1462543114</v>
      </c>
      <c r="L2266" s="13">
        <f>(((K2266/60)/60)/24)+DATE(1970,1,1)</f>
        <v>42496.582337962958</v>
      </c>
      <c r="M2266" s="30">
        <f t="shared" si="35"/>
        <v>17</v>
      </c>
      <c r="N2266" t="b">
        <v>0</v>
      </c>
      <c r="O2266">
        <v>445</v>
      </c>
      <c r="P2266" t="b">
        <v>1</v>
      </c>
      <c r="Q2266" s="6">
        <f>+E2266/D2266</f>
        <v>1.8003333333333333</v>
      </c>
      <c r="R2266" s="9">
        <f>IF(O2266&gt;0,E2266/O2266,0)</f>
        <v>24.274157303370785</v>
      </c>
      <c r="S2266" t="s">
        <v>8297</v>
      </c>
      <c r="T2266" t="s">
        <v>8332</v>
      </c>
      <c r="U2266" t="s">
        <v>8350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15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>(((I2267/60)/60)/24)+DATE(1970,1,1)</f>
        <v>42696.853090277778</v>
      </c>
      <c r="K2267">
        <v>1479241707</v>
      </c>
      <c r="L2267" s="13">
        <f>(((K2267/60)/60)/24)+DATE(1970,1,1)</f>
        <v>42689.853090277778</v>
      </c>
      <c r="M2267" s="30">
        <f t="shared" si="35"/>
        <v>7</v>
      </c>
      <c r="N2267" t="b">
        <v>0</v>
      </c>
      <c r="O2267">
        <v>17</v>
      </c>
      <c r="P2267" t="b">
        <v>1</v>
      </c>
      <c r="Q2267" s="6">
        <f>+E2267/D2267</f>
        <v>2.9849999999999999</v>
      </c>
      <c r="R2267" s="9">
        <f>IF(O2267&gt;0,E2267/O2267,0)</f>
        <v>35.117647058823529</v>
      </c>
      <c r="S2267" t="s">
        <v>8297</v>
      </c>
      <c r="T2267" t="s">
        <v>8332</v>
      </c>
      <c r="U2267" t="s">
        <v>8350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15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>(((I2268/60)/60)/24)+DATE(1970,1,1)</f>
        <v>42487.083333333328</v>
      </c>
      <c r="K2268">
        <v>1460235592</v>
      </c>
      <c r="L2268" s="13">
        <f>(((K2268/60)/60)/24)+DATE(1970,1,1)</f>
        <v>42469.874907407408</v>
      </c>
      <c r="M2268" s="30">
        <f t="shared" si="35"/>
        <v>17</v>
      </c>
      <c r="N2268" t="b">
        <v>0</v>
      </c>
      <c r="O2268">
        <v>194</v>
      </c>
      <c r="P2268" t="b">
        <v>1</v>
      </c>
      <c r="Q2268" s="6">
        <f>+E2268/D2268</f>
        <v>3.2026666666666666</v>
      </c>
      <c r="R2268" s="9">
        <f>IF(O2268&gt;0,E2268/O2268,0)</f>
        <v>24.762886597938145</v>
      </c>
      <c r="S2268" t="s">
        <v>8297</v>
      </c>
      <c r="T2268" t="s">
        <v>8332</v>
      </c>
      <c r="U2268" t="s">
        <v>8350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15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>(((I2269/60)/60)/24)+DATE(1970,1,1)</f>
        <v>41994.041666666672</v>
      </c>
      <c r="K2269">
        <v>1416945297</v>
      </c>
      <c r="L2269" s="13">
        <f>(((K2269/60)/60)/24)+DATE(1970,1,1)</f>
        <v>41968.829826388886</v>
      </c>
      <c r="M2269" s="30">
        <f t="shared" si="35"/>
        <v>25</v>
      </c>
      <c r="N2269" t="b">
        <v>0</v>
      </c>
      <c r="O2269">
        <v>404</v>
      </c>
      <c r="P2269" t="b">
        <v>1</v>
      </c>
      <c r="Q2269" s="6">
        <f>+E2269/D2269</f>
        <v>3.80525</v>
      </c>
      <c r="R2269" s="9">
        <f>IF(O2269&gt;0,E2269/O2269,0)</f>
        <v>188.37871287128712</v>
      </c>
      <c r="S2269" t="s">
        <v>8297</v>
      </c>
      <c r="T2269" t="s">
        <v>8332</v>
      </c>
      <c r="U2269" t="s">
        <v>8350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15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>(((I2270/60)/60)/24)+DATE(1970,1,1)</f>
        <v>42806.082349537035</v>
      </c>
      <c r="K2270">
        <v>1486691915</v>
      </c>
      <c r="L2270" s="13">
        <f>(((K2270/60)/60)/24)+DATE(1970,1,1)</f>
        <v>42776.082349537035</v>
      </c>
      <c r="M2270" s="30">
        <f t="shared" si="35"/>
        <v>30</v>
      </c>
      <c r="N2270" t="b">
        <v>0</v>
      </c>
      <c r="O2270">
        <v>194</v>
      </c>
      <c r="P2270" t="b">
        <v>1</v>
      </c>
      <c r="Q2270" s="6">
        <f>+E2270/D2270</f>
        <v>1.026</v>
      </c>
      <c r="R2270" s="9">
        <f>IF(O2270&gt;0,E2270/O2270,0)</f>
        <v>148.08247422680412</v>
      </c>
      <c r="S2270" t="s">
        <v>8297</v>
      </c>
      <c r="T2270" t="s">
        <v>8332</v>
      </c>
      <c r="U2270" t="s">
        <v>8350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15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>(((I2271/60)/60)/24)+DATE(1970,1,1)</f>
        <v>42801.208333333328</v>
      </c>
      <c r="K2271">
        <v>1486745663</v>
      </c>
      <c r="L2271" s="13">
        <f>(((K2271/60)/60)/24)+DATE(1970,1,1)</f>
        <v>42776.704432870371</v>
      </c>
      <c r="M2271" s="30">
        <f t="shared" si="35"/>
        <v>25</v>
      </c>
      <c r="N2271" t="b">
        <v>0</v>
      </c>
      <c r="O2271">
        <v>902</v>
      </c>
      <c r="P2271" t="b">
        <v>1</v>
      </c>
      <c r="Q2271" s="6">
        <f>+E2271/D2271</f>
        <v>18.016400000000001</v>
      </c>
      <c r="R2271" s="9">
        <f>IF(O2271&gt;0,E2271/O2271,0)</f>
        <v>49.934589800443462</v>
      </c>
      <c r="S2271" t="s">
        <v>8297</v>
      </c>
      <c r="T2271" t="s">
        <v>8332</v>
      </c>
      <c r="U2271" t="s">
        <v>8350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15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>(((I2272/60)/60)/24)+DATE(1970,1,1)</f>
        <v>42745.915972222225</v>
      </c>
      <c r="K2272">
        <v>1482353513</v>
      </c>
      <c r="L2272" s="13">
        <f>(((K2272/60)/60)/24)+DATE(1970,1,1)</f>
        <v>42725.869363425925</v>
      </c>
      <c r="M2272" s="30">
        <f t="shared" si="35"/>
        <v>20</v>
      </c>
      <c r="N2272" t="b">
        <v>0</v>
      </c>
      <c r="O2272">
        <v>1670</v>
      </c>
      <c r="P2272" t="b">
        <v>1</v>
      </c>
      <c r="Q2272" s="6">
        <f>+E2272/D2272</f>
        <v>7.2024800000000004</v>
      </c>
      <c r="R2272" s="9">
        <f>IF(O2272&gt;0,E2272/O2272,0)</f>
        <v>107.82155688622754</v>
      </c>
      <c r="S2272" t="s">
        <v>8297</v>
      </c>
      <c r="T2272" t="s">
        <v>8332</v>
      </c>
      <c r="U2272" t="s">
        <v>8350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15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>(((I2273/60)/60)/24)+DATE(1970,1,1)</f>
        <v>42714.000046296293</v>
      </c>
      <c r="K2273">
        <v>1478736004</v>
      </c>
      <c r="L2273" s="13">
        <f>(((K2273/60)/60)/24)+DATE(1970,1,1)</f>
        <v>42684.000046296293</v>
      </c>
      <c r="M2273" s="30">
        <f t="shared" si="35"/>
        <v>30</v>
      </c>
      <c r="N2273" t="b">
        <v>0</v>
      </c>
      <c r="O2273">
        <v>1328</v>
      </c>
      <c r="P2273" t="b">
        <v>1</v>
      </c>
      <c r="Q2273" s="6">
        <f>+E2273/D2273</f>
        <v>2.8309000000000002</v>
      </c>
      <c r="R2273" s="9">
        <f>IF(O2273&gt;0,E2273/O2273,0)</f>
        <v>42.63403614457831</v>
      </c>
      <c r="S2273" t="s">
        <v>8297</v>
      </c>
      <c r="T2273" t="s">
        <v>8332</v>
      </c>
      <c r="U2273" t="s">
        <v>8350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15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>(((I2274/60)/60)/24)+DATE(1970,1,1)</f>
        <v>42345.699490740735</v>
      </c>
      <c r="K2274">
        <v>1446914836</v>
      </c>
      <c r="L2274" s="13">
        <f>(((K2274/60)/60)/24)+DATE(1970,1,1)</f>
        <v>42315.699490740735</v>
      </c>
      <c r="M2274" s="30">
        <f t="shared" si="35"/>
        <v>30</v>
      </c>
      <c r="N2274" t="b">
        <v>0</v>
      </c>
      <c r="O2274">
        <v>944</v>
      </c>
      <c r="P2274" t="b">
        <v>1</v>
      </c>
      <c r="Q2274" s="6">
        <f>+E2274/D2274</f>
        <v>13.566000000000001</v>
      </c>
      <c r="R2274" s="9">
        <f>IF(O2274&gt;0,E2274/O2274,0)</f>
        <v>14.370762711864407</v>
      </c>
      <c r="S2274" t="s">
        <v>8297</v>
      </c>
      <c r="T2274" t="s">
        <v>8332</v>
      </c>
      <c r="U2274" t="s">
        <v>8350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1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>(((I2275/60)/60)/24)+DATE(1970,1,1)</f>
        <v>42806.507430555561</v>
      </c>
      <c r="K2275">
        <v>1487164242</v>
      </c>
      <c r="L2275" s="13">
        <f>(((K2275/60)/60)/24)+DATE(1970,1,1)</f>
        <v>42781.549097222218</v>
      </c>
      <c r="M2275" s="30">
        <f t="shared" si="35"/>
        <v>25</v>
      </c>
      <c r="N2275" t="b">
        <v>0</v>
      </c>
      <c r="O2275">
        <v>147</v>
      </c>
      <c r="P2275" t="b">
        <v>1</v>
      </c>
      <c r="Q2275" s="6">
        <f>+E2275/D2275</f>
        <v>2.2035999999999998</v>
      </c>
      <c r="R2275" s="9">
        <f>IF(O2275&gt;0,E2275/O2275,0)</f>
        <v>37.476190476190474</v>
      </c>
      <c r="S2275" t="s">
        <v>8297</v>
      </c>
      <c r="T2275" t="s">
        <v>8332</v>
      </c>
      <c r="U2275" t="s">
        <v>8350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15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>(((I2276/60)/60)/24)+DATE(1970,1,1)</f>
        <v>41693.500659722224</v>
      </c>
      <c r="K2276">
        <v>1390564857</v>
      </c>
      <c r="L2276" s="13">
        <f>(((K2276/60)/60)/24)+DATE(1970,1,1)</f>
        <v>41663.500659722224</v>
      </c>
      <c r="M2276" s="30">
        <f t="shared" si="35"/>
        <v>30</v>
      </c>
      <c r="N2276" t="b">
        <v>0</v>
      </c>
      <c r="O2276">
        <v>99</v>
      </c>
      <c r="P2276" t="b">
        <v>1</v>
      </c>
      <c r="Q2276" s="6">
        <f>+E2276/D2276</f>
        <v>1.196</v>
      </c>
      <c r="R2276" s="9">
        <f>IF(O2276&gt;0,E2276/O2276,0)</f>
        <v>30.202020202020201</v>
      </c>
      <c r="S2276" t="s">
        <v>8297</v>
      </c>
      <c r="T2276" t="s">
        <v>8332</v>
      </c>
      <c r="U2276" t="s">
        <v>8350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15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>(((I2277/60)/60)/24)+DATE(1970,1,1)</f>
        <v>41995.616655092599</v>
      </c>
      <c r="K2277">
        <v>1416667679</v>
      </c>
      <c r="L2277" s="13">
        <f>(((K2277/60)/60)/24)+DATE(1970,1,1)</f>
        <v>41965.616655092599</v>
      </c>
      <c r="M2277" s="30">
        <f t="shared" si="35"/>
        <v>30</v>
      </c>
      <c r="N2277" t="b">
        <v>0</v>
      </c>
      <c r="O2277">
        <v>79</v>
      </c>
      <c r="P2277" t="b">
        <v>1</v>
      </c>
      <c r="Q2277" s="6">
        <f>+E2277/D2277</f>
        <v>4.0776923076923079</v>
      </c>
      <c r="R2277" s="9">
        <f>IF(O2277&gt;0,E2277/O2277,0)</f>
        <v>33.550632911392405</v>
      </c>
      <c r="S2277" t="s">
        <v>8297</v>
      </c>
      <c r="T2277" t="s">
        <v>8332</v>
      </c>
      <c r="U2277" t="s">
        <v>8350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15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>(((I2278/60)/60)/24)+DATE(1970,1,1)</f>
        <v>41644.651493055557</v>
      </c>
      <c r="K2278">
        <v>1386344289</v>
      </c>
      <c r="L2278" s="13">
        <f>(((K2278/60)/60)/24)+DATE(1970,1,1)</f>
        <v>41614.651493055557</v>
      </c>
      <c r="M2278" s="30">
        <f t="shared" si="35"/>
        <v>30</v>
      </c>
      <c r="N2278" t="b">
        <v>0</v>
      </c>
      <c r="O2278">
        <v>75</v>
      </c>
      <c r="P2278" t="b">
        <v>1</v>
      </c>
      <c r="Q2278" s="6">
        <f>+E2278/D2278</f>
        <v>1.0581826105905425</v>
      </c>
      <c r="R2278" s="9">
        <f>IF(O2278&gt;0,E2278/O2278,0)</f>
        <v>64.74666666666667</v>
      </c>
      <c r="S2278" t="s">
        <v>8297</v>
      </c>
      <c r="T2278" t="s">
        <v>8332</v>
      </c>
      <c r="U2278" t="s">
        <v>8350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15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>(((I2279/60)/60)/24)+DATE(1970,1,1)</f>
        <v>40966.678506944445</v>
      </c>
      <c r="K2279">
        <v>1327767423</v>
      </c>
      <c r="L2279" s="13">
        <f>(((K2279/60)/60)/24)+DATE(1970,1,1)</f>
        <v>40936.678506944445</v>
      </c>
      <c r="M2279" s="30">
        <f t="shared" si="35"/>
        <v>30</v>
      </c>
      <c r="N2279" t="b">
        <v>0</v>
      </c>
      <c r="O2279">
        <v>207</v>
      </c>
      <c r="P2279" t="b">
        <v>1</v>
      </c>
      <c r="Q2279" s="6">
        <f>+E2279/D2279</f>
        <v>1.4108235294117648</v>
      </c>
      <c r="R2279" s="9">
        <f>IF(O2279&gt;0,E2279/O2279,0)</f>
        <v>57.932367149758456</v>
      </c>
      <c r="S2279" t="s">
        <v>8297</v>
      </c>
      <c r="T2279" t="s">
        <v>8332</v>
      </c>
      <c r="U2279" t="s">
        <v>8350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15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>(((I2280/60)/60)/24)+DATE(1970,1,1)</f>
        <v>42372.957638888889</v>
      </c>
      <c r="K2280">
        <v>1448902867</v>
      </c>
      <c r="L2280" s="13">
        <f>(((K2280/60)/60)/24)+DATE(1970,1,1)</f>
        <v>42338.709108796291</v>
      </c>
      <c r="M2280" s="30">
        <f t="shared" si="35"/>
        <v>34</v>
      </c>
      <c r="N2280" t="b">
        <v>0</v>
      </c>
      <c r="O2280">
        <v>102</v>
      </c>
      <c r="P2280" t="b">
        <v>1</v>
      </c>
      <c r="Q2280" s="6">
        <f>+E2280/D2280</f>
        <v>2.7069999999999999</v>
      </c>
      <c r="R2280" s="9">
        <f>IF(O2280&gt;0,E2280/O2280,0)</f>
        <v>53.078431372549019</v>
      </c>
      <c r="S2280" t="s">
        <v>8297</v>
      </c>
      <c r="T2280" t="s">
        <v>8332</v>
      </c>
      <c r="U2280" t="s">
        <v>8350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15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>(((I2281/60)/60)/24)+DATE(1970,1,1)</f>
        <v>42039.166666666672</v>
      </c>
      <c r="K2281">
        <v>1421436099</v>
      </c>
      <c r="L2281" s="13">
        <f>(((K2281/60)/60)/24)+DATE(1970,1,1)</f>
        <v>42020.806701388887</v>
      </c>
      <c r="M2281" s="30">
        <f t="shared" si="35"/>
        <v>18</v>
      </c>
      <c r="N2281" t="b">
        <v>0</v>
      </c>
      <c r="O2281">
        <v>32</v>
      </c>
      <c r="P2281" t="b">
        <v>1</v>
      </c>
      <c r="Q2281" s="6">
        <f>+E2281/D2281</f>
        <v>1.538</v>
      </c>
      <c r="R2281" s="9">
        <f>IF(O2281&gt;0,E2281/O2281,0)</f>
        <v>48.0625</v>
      </c>
      <c r="S2281" t="s">
        <v>8297</v>
      </c>
      <c r="T2281" t="s">
        <v>8332</v>
      </c>
      <c r="U2281" t="s">
        <v>8350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15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>(((I2282/60)/60)/24)+DATE(1970,1,1)</f>
        <v>42264.624895833331</v>
      </c>
      <c r="K2282">
        <v>1439909991</v>
      </c>
      <c r="L2282" s="13">
        <f>(((K2282/60)/60)/24)+DATE(1970,1,1)</f>
        <v>42234.624895833331</v>
      </c>
      <c r="M2282" s="30">
        <f t="shared" si="35"/>
        <v>30</v>
      </c>
      <c r="N2282" t="b">
        <v>0</v>
      </c>
      <c r="O2282">
        <v>480</v>
      </c>
      <c r="P2282" t="b">
        <v>1</v>
      </c>
      <c r="Q2282" s="6">
        <f>+E2282/D2282</f>
        <v>4.0357653061224488</v>
      </c>
      <c r="R2282" s="9">
        <f>IF(O2282&gt;0,E2282/O2282,0)</f>
        <v>82.396874999999994</v>
      </c>
      <c r="S2282" t="s">
        <v>8297</v>
      </c>
      <c r="T2282" t="s">
        <v>8332</v>
      </c>
      <c r="U2282" t="s">
        <v>8350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15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>(((I2283/60)/60)/24)+DATE(1970,1,1)</f>
        <v>40749.284722222219</v>
      </c>
      <c r="K2283">
        <v>1306219897</v>
      </c>
      <c r="L2283" s="13">
        <f>(((K2283/60)/60)/24)+DATE(1970,1,1)</f>
        <v>40687.285844907405</v>
      </c>
      <c r="M2283" s="30">
        <f t="shared" si="35"/>
        <v>62</v>
      </c>
      <c r="N2283" t="b">
        <v>0</v>
      </c>
      <c r="O2283">
        <v>11</v>
      </c>
      <c r="P2283" t="b">
        <v>1</v>
      </c>
      <c r="Q2283" s="6">
        <f>+E2283/D2283</f>
        <v>1.85</v>
      </c>
      <c r="R2283" s="9">
        <f>IF(O2283&gt;0,E2283/O2283,0)</f>
        <v>50.454545454545453</v>
      </c>
      <c r="S2283" t="s">
        <v>8276</v>
      </c>
      <c r="T2283" t="s">
        <v>8324</v>
      </c>
      <c r="U2283" t="s">
        <v>8325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15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>(((I2284/60)/60)/24)+DATE(1970,1,1)</f>
        <v>42383.17460648148</v>
      </c>
      <c r="K2284">
        <v>1447560686</v>
      </c>
      <c r="L2284" s="13">
        <f>(((K2284/60)/60)/24)+DATE(1970,1,1)</f>
        <v>42323.17460648148</v>
      </c>
      <c r="M2284" s="30">
        <f t="shared" si="35"/>
        <v>60</v>
      </c>
      <c r="N2284" t="b">
        <v>0</v>
      </c>
      <c r="O2284">
        <v>12</v>
      </c>
      <c r="P2284" t="b">
        <v>1</v>
      </c>
      <c r="Q2284" s="6">
        <f>+E2284/D2284</f>
        <v>1.8533333333333333</v>
      </c>
      <c r="R2284" s="9">
        <f>IF(O2284&gt;0,E2284/O2284,0)</f>
        <v>115.83333333333333</v>
      </c>
      <c r="S2284" t="s">
        <v>8276</v>
      </c>
      <c r="T2284" t="s">
        <v>8324</v>
      </c>
      <c r="U2284" t="s">
        <v>8325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1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>(((I2285/60)/60)/24)+DATE(1970,1,1)</f>
        <v>41038.083379629628</v>
      </c>
      <c r="K2285">
        <v>1331348404</v>
      </c>
      <c r="L2285" s="13">
        <f>(((K2285/60)/60)/24)+DATE(1970,1,1)</f>
        <v>40978.125046296293</v>
      </c>
      <c r="M2285" s="30">
        <f t="shared" si="35"/>
        <v>60</v>
      </c>
      <c r="N2285" t="b">
        <v>0</v>
      </c>
      <c r="O2285">
        <v>48</v>
      </c>
      <c r="P2285" t="b">
        <v>1</v>
      </c>
      <c r="Q2285" s="6">
        <f>+E2285/D2285</f>
        <v>1.0085533333333332</v>
      </c>
      <c r="R2285" s="9">
        <f>IF(O2285&gt;0,E2285/O2285,0)</f>
        <v>63.03458333333333</v>
      </c>
      <c r="S2285" t="s">
        <v>8276</v>
      </c>
      <c r="T2285" t="s">
        <v>8324</v>
      </c>
      <c r="U2285" t="s">
        <v>8325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15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>(((I2286/60)/60)/24)+DATE(1970,1,1)</f>
        <v>40614.166666666664</v>
      </c>
      <c r="K2286">
        <v>1297451245</v>
      </c>
      <c r="L2286" s="13">
        <f>(((K2286/60)/60)/24)+DATE(1970,1,1)</f>
        <v>40585.796817129631</v>
      </c>
      <c r="M2286" s="30">
        <f t="shared" si="35"/>
        <v>28</v>
      </c>
      <c r="N2286" t="b">
        <v>0</v>
      </c>
      <c r="O2286">
        <v>59</v>
      </c>
      <c r="P2286" t="b">
        <v>1</v>
      </c>
      <c r="Q2286" s="6">
        <f>+E2286/D2286</f>
        <v>1.0622116666666668</v>
      </c>
      <c r="R2286" s="9">
        <f>IF(O2286&gt;0,E2286/O2286,0)</f>
        <v>108.02152542372882</v>
      </c>
      <c r="S2286" t="s">
        <v>8276</v>
      </c>
      <c r="T2286" t="s">
        <v>8324</v>
      </c>
      <c r="U2286" t="s">
        <v>8325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15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>(((I2287/60)/60)/24)+DATE(1970,1,1)</f>
        <v>41089.185682870368</v>
      </c>
      <c r="K2287">
        <v>1338352043</v>
      </c>
      <c r="L2287" s="13">
        <f>(((K2287/60)/60)/24)+DATE(1970,1,1)</f>
        <v>41059.185682870368</v>
      </c>
      <c r="M2287" s="30">
        <f t="shared" si="35"/>
        <v>30</v>
      </c>
      <c r="N2287" t="b">
        <v>0</v>
      </c>
      <c r="O2287">
        <v>79</v>
      </c>
      <c r="P2287" t="b">
        <v>1</v>
      </c>
      <c r="Q2287" s="6">
        <f>+E2287/D2287</f>
        <v>1.2136666666666667</v>
      </c>
      <c r="R2287" s="9">
        <f>IF(O2287&gt;0,E2287/O2287,0)</f>
        <v>46.088607594936711</v>
      </c>
      <c r="S2287" t="s">
        <v>8276</v>
      </c>
      <c r="T2287" t="s">
        <v>8324</v>
      </c>
      <c r="U2287" t="s">
        <v>8325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15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>(((I2288/60)/60)/24)+DATE(1970,1,1)</f>
        <v>41523.165972222225</v>
      </c>
      <c r="K2288">
        <v>1376003254</v>
      </c>
      <c r="L2288" s="13">
        <f>(((K2288/60)/60)/24)+DATE(1970,1,1)</f>
        <v>41494.963587962964</v>
      </c>
      <c r="M2288" s="30">
        <f t="shared" si="35"/>
        <v>28</v>
      </c>
      <c r="N2288" t="b">
        <v>0</v>
      </c>
      <c r="O2288">
        <v>14</v>
      </c>
      <c r="P2288" t="b">
        <v>1</v>
      </c>
      <c r="Q2288" s="6">
        <f>+E2288/D2288</f>
        <v>1.0006666666666666</v>
      </c>
      <c r="R2288" s="9">
        <f>IF(O2288&gt;0,E2288/O2288,0)</f>
        <v>107.21428571428571</v>
      </c>
      <c r="S2288" t="s">
        <v>8276</v>
      </c>
      <c r="T2288" t="s">
        <v>8324</v>
      </c>
      <c r="U2288" t="s">
        <v>8325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15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>(((I2289/60)/60)/24)+DATE(1970,1,1)</f>
        <v>41813.667361111111</v>
      </c>
      <c r="K2289">
        <v>1401724860</v>
      </c>
      <c r="L2289" s="13">
        <f>(((K2289/60)/60)/24)+DATE(1970,1,1)</f>
        <v>41792.667361111111</v>
      </c>
      <c r="M2289" s="30">
        <f t="shared" si="35"/>
        <v>21</v>
      </c>
      <c r="N2289" t="b">
        <v>0</v>
      </c>
      <c r="O2289">
        <v>106</v>
      </c>
      <c r="P2289" t="b">
        <v>1</v>
      </c>
      <c r="Q2289" s="6">
        <f>+E2289/D2289</f>
        <v>1.1997755555555556</v>
      </c>
      <c r="R2289" s="9">
        <f>IF(O2289&gt;0,E2289/O2289,0)</f>
        <v>50.9338679245283</v>
      </c>
      <c r="S2289" t="s">
        <v>8276</v>
      </c>
      <c r="T2289" t="s">
        <v>8324</v>
      </c>
      <c r="U2289" t="s">
        <v>8325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15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>(((I2290/60)/60)/24)+DATE(1970,1,1)</f>
        <v>41086.75</v>
      </c>
      <c r="K2290">
        <v>1339098689</v>
      </c>
      <c r="L2290" s="13">
        <f>(((K2290/60)/60)/24)+DATE(1970,1,1)</f>
        <v>41067.827418981484</v>
      </c>
      <c r="M2290" s="30">
        <f t="shared" si="35"/>
        <v>19</v>
      </c>
      <c r="N2290" t="b">
        <v>0</v>
      </c>
      <c r="O2290">
        <v>25</v>
      </c>
      <c r="P2290" t="b">
        <v>1</v>
      </c>
      <c r="Q2290" s="6">
        <f>+E2290/D2290</f>
        <v>1.0009999999999999</v>
      </c>
      <c r="R2290" s="9">
        <f>IF(O2290&gt;0,E2290/O2290,0)</f>
        <v>40.04</v>
      </c>
      <c r="S2290" t="s">
        <v>8276</v>
      </c>
      <c r="T2290" t="s">
        <v>8324</v>
      </c>
      <c r="U2290" t="s">
        <v>8325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15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>(((I2291/60)/60)/24)+DATE(1970,1,1)</f>
        <v>41614.973611111112</v>
      </c>
      <c r="K2291">
        <v>1382659060</v>
      </c>
      <c r="L2291" s="13">
        <f>(((K2291/60)/60)/24)+DATE(1970,1,1)</f>
        <v>41571.998379629629</v>
      </c>
      <c r="M2291" s="30">
        <f t="shared" si="35"/>
        <v>43</v>
      </c>
      <c r="N2291" t="b">
        <v>0</v>
      </c>
      <c r="O2291">
        <v>25</v>
      </c>
      <c r="P2291" t="b">
        <v>1</v>
      </c>
      <c r="Q2291" s="6">
        <f>+E2291/D2291</f>
        <v>1.0740000000000001</v>
      </c>
      <c r="R2291" s="9">
        <f>IF(O2291&gt;0,E2291/O2291,0)</f>
        <v>64.44</v>
      </c>
      <c r="S2291" t="s">
        <v>8276</v>
      </c>
      <c r="T2291" t="s">
        <v>8324</v>
      </c>
      <c r="U2291" t="s">
        <v>8325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15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>(((I2292/60)/60)/24)+DATE(1970,1,1)</f>
        <v>40148.708333333336</v>
      </c>
      <c r="K2292">
        <v>1252908330</v>
      </c>
      <c r="L2292" s="13">
        <f>(((K2292/60)/60)/24)+DATE(1970,1,1)</f>
        <v>40070.253819444442</v>
      </c>
      <c r="M2292" s="30">
        <f t="shared" si="35"/>
        <v>78</v>
      </c>
      <c r="N2292" t="b">
        <v>0</v>
      </c>
      <c r="O2292">
        <v>29</v>
      </c>
      <c r="P2292" t="b">
        <v>1</v>
      </c>
      <c r="Q2292" s="6">
        <f>+E2292/D2292</f>
        <v>1.0406666666666666</v>
      </c>
      <c r="R2292" s="9">
        <f>IF(O2292&gt;0,E2292/O2292,0)</f>
        <v>53.827586206896555</v>
      </c>
      <c r="S2292" t="s">
        <v>8276</v>
      </c>
      <c r="T2292" t="s">
        <v>8324</v>
      </c>
      <c r="U2292" t="s">
        <v>8325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15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>(((I2293/60)/60)/24)+DATE(1970,1,1)</f>
        <v>41022.166666666664</v>
      </c>
      <c r="K2293">
        <v>1332199618</v>
      </c>
      <c r="L2293" s="13">
        <f>(((K2293/60)/60)/24)+DATE(1970,1,1)</f>
        <v>40987.977060185185</v>
      </c>
      <c r="M2293" s="30">
        <f t="shared" si="35"/>
        <v>34</v>
      </c>
      <c r="N2293" t="b">
        <v>0</v>
      </c>
      <c r="O2293">
        <v>43</v>
      </c>
      <c r="P2293" t="b">
        <v>1</v>
      </c>
      <c r="Q2293" s="6">
        <f>+E2293/D2293</f>
        <v>1.728</v>
      </c>
      <c r="R2293" s="9">
        <f>IF(O2293&gt;0,E2293/O2293,0)</f>
        <v>100.46511627906976</v>
      </c>
      <c r="S2293" t="s">
        <v>8276</v>
      </c>
      <c r="T2293" t="s">
        <v>8324</v>
      </c>
      <c r="U2293" t="s">
        <v>8325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15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>(((I2294/60)/60)/24)+DATE(1970,1,1)</f>
        <v>41017.697638888887</v>
      </c>
      <c r="K2294">
        <v>1332175476</v>
      </c>
      <c r="L2294" s="13">
        <f>(((K2294/60)/60)/24)+DATE(1970,1,1)</f>
        <v>40987.697638888887</v>
      </c>
      <c r="M2294" s="30">
        <f t="shared" si="35"/>
        <v>30</v>
      </c>
      <c r="N2294" t="b">
        <v>0</v>
      </c>
      <c r="O2294">
        <v>46</v>
      </c>
      <c r="P2294" t="b">
        <v>1</v>
      </c>
      <c r="Q2294" s="6">
        <f>+E2294/D2294</f>
        <v>1.072505</v>
      </c>
      <c r="R2294" s="9">
        <f>IF(O2294&gt;0,E2294/O2294,0)</f>
        <v>46.630652173913049</v>
      </c>
      <c r="S2294" t="s">
        <v>8276</v>
      </c>
      <c r="T2294" t="s">
        <v>8324</v>
      </c>
      <c r="U2294" t="s">
        <v>8325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1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>(((I2295/60)/60)/24)+DATE(1970,1,1)</f>
        <v>41177.165972222225</v>
      </c>
      <c r="K2295">
        <v>1346345999</v>
      </c>
      <c r="L2295" s="13">
        <f>(((K2295/60)/60)/24)+DATE(1970,1,1)</f>
        <v>41151.708321759259</v>
      </c>
      <c r="M2295" s="30">
        <f t="shared" si="35"/>
        <v>25</v>
      </c>
      <c r="N2295" t="b">
        <v>0</v>
      </c>
      <c r="O2295">
        <v>27</v>
      </c>
      <c r="P2295" t="b">
        <v>1</v>
      </c>
      <c r="Q2295" s="6">
        <f>+E2295/D2295</f>
        <v>1.0823529411764705</v>
      </c>
      <c r="R2295" s="9">
        <f>IF(O2295&gt;0,E2295/O2295,0)</f>
        <v>34.074074074074076</v>
      </c>
      <c r="S2295" t="s">
        <v>8276</v>
      </c>
      <c r="T2295" t="s">
        <v>8324</v>
      </c>
      <c r="U2295" t="s">
        <v>8325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15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>(((I2296/60)/60)/24)+DATE(1970,1,1)</f>
        <v>41294.72314814815</v>
      </c>
      <c r="K2296">
        <v>1356110480</v>
      </c>
      <c r="L2296" s="13">
        <f>(((K2296/60)/60)/24)+DATE(1970,1,1)</f>
        <v>41264.72314814815</v>
      </c>
      <c r="M2296" s="30">
        <f t="shared" si="35"/>
        <v>30</v>
      </c>
      <c r="N2296" t="b">
        <v>0</v>
      </c>
      <c r="O2296">
        <v>112</v>
      </c>
      <c r="P2296" t="b">
        <v>1</v>
      </c>
      <c r="Q2296" s="6">
        <f>+E2296/D2296</f>
        <v>1.4608079999999999</v>
      </c>
      <c r="R2296" s="9">
        <f>IF(O2296&gt;0,E2296/O2296,0)</f>
        <v>65.214642857142863</v>
      </c>
      <c r="S2296" t="s">
        <v>8276</v>
      </c>
      <c r="T2296" t="s">
        <v>8324</v>
      </c>
      <c r="U2296" t="s">
        <v>8325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15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>(((I2297/60)/60)/24)+DATE(1970,1,1)</f>
        <v>41300.954351851848</v>
      </c>
      <c r="K2297">
        <v>1356648856</v>
      </c>
      <c r="L2297" s="13">
        <f>(((K2297/60)/60)/24)+DATE(1970,1,1)</f>
        <v>41270.954351851848</v>
      </c>
      <c r="M2297" s="30">
        <f t="shared" si="35"/>
        <v>30</v>
      </c>
      <c r="N2297" t="b">
        <v>0</v>
      </c>
      <c r="O2297">
        <v>34</v>
      </c>
      <c r="P2297" t="b">
        <v>1</v>
      </c>
      <c r="Q2297" s="6">
        <f>+E2297/D2297</f>
        <v>1.2524999999999999</v>
      </c>
      <c r="R2297" s="9">
        <f>IF(O2297&gt;0,E2297/O2297,0)</f>
        <v>44.205882352941174</v>
      </c>
      <c r="S2297" t="s">
        <v>8276</v>
      </c>
      <c r="T2297" t="s">
        <v>8324</v>
      </c>
      <c r="U2297" t="s">
        <v>8325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15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>(((I2298/60)/60)/24)+DATE(1970,1,1)</f>
        <v>40962.731782407405</v>
      </c>
      <c r="K2298">
        <v>1326994426</v>
      </c>
      <c r="L2298" s="13">
        <f>(((K2298/60)/60)/24)+DATE(1970,1,1)</f>
        <v>40927.731782407405</v>
      </c>
      <c r="M2298" s="30">
        <f t="shared" si="35"/>
        <v>35</v>
      </c>
      <c r="N2298" t="b">
        <v>0</v>
      </c>
      <c r="O2298">
        <v>145</v>
      </c>
      <c r="P2298" t="b">
        <v>1</v>
      </c>
      <c r="Q2298" s="6">
        <f>+E2298/D2298</f>
        <v>1.4907142857142857</v>
      </c>
      <c r="R2298" s="9">
        <f>IF(O2298&gt;0,E2298/O2298,0)</f>
        <v>71.965517241379317</v>
      </c>
      <c r="S2298" t="s">
        <v>8276</v>
      </c>
      <c r="T2298" t="s">
        <v>8324</v>
      </c>
      <c r="U2298" t="s">
        <v>8325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15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>(((I2299/60)/60)/24)+DATE(1970,1,1)</f>
        <v>40982.165972222225</v>
      </c>
      <c r="K2299">
        <v>1328749249</v>
      </c>
      <c r="L2299" s="13">
        <f>(((K2299/60)/60)/24)+DATE(1970,1,1)</f>
        <v>40948.042233796295</v>
      </c>
      <c r="M2299" s="30">
        <f t="shared" si="35"/>
        <v>34</v>
      </c>
      <c r="N2299" t="b">
        <v>0</v>
      </c>
      <c r="O2299">
        <v>19</v>
      </c>
      <c r="P2299" t="b">
        <v>1</v>
      </c>
      <c r="Q2299" s="6">
        <f>+E2299/D2299</f>
        <v>1.006</v>
      </c>
      <c r="R2299" s="9">
        <f>IF(O2299&gt;0,E2299/O2299,0)</f>
        <v>52.94736842105263</v>
      </c>
      <c r="S2299" t="s">
        <v>8276</v>
      </c>
      <c r="T2299" t="s">
        <v>8324</v>
      </c>
      <c r="U2299" t="s">
        <v>8325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15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>(((I2300/60)/60)/24)+DATE(1970,1,1)</f>
        <v>41724.798993055556</v>
      </c>
      <c r="K2300">
        <v>1393272633</v>
      </c>
      <c r="L2300" s="13">
        <f>(((K2300/60)/60)/24)+DATE(1970,1,1)</f>
        <v>41694.84065972222</v>
      </c>
      <c r="M2300" s="30">
        <f t="shared" si="35"/>
        <v>30</v>
      </c>
      <c r="N2300" t="b">
        <v>0</v>
      </c>
      <c r="O2300">
        <v>288</v>
      </c>
      <c r="P2300" t="b">
        <v>1</v>
      </c>
      <c r="Q2300" s="6">
        <f>+E2300/D2300</f>
        <v>1.0507333333333333</v>
      </c>
      <c r="R2300" s="9">
        <f>IF(O2300&gt;0,E2300/O2300,0)</f>
        <v>109.45138888888889</v>
      </c>
      <c r="S2300" t="s">
        <v>8276</v>
      </c>
      <c r="T2300" t="s">
        <v>8324</v>
      </c>
      <c r="U2300" t="s">
        <v>8325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15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>(((I2301/60)/60)/24)+DATE(1970,1,1)</f>
        <v>40580.032511574071</v>
      </c>
      <c r="K2301">
        <v>1295657209</v>
      </c>
      <c r="L2301" s="13">
        <f>(((K2301/60)/60)/24)+DATE(1970,1,1)</f>
        <v>40565.032511574071</v>
      </c>
      <c r="M2301" s="30">
        <f t="shared" si="35"/>
        <v>15</v>
      </c>
      <c r="N2301" t="b">
        <v>0</v>
      </c>
      <c r="O2301">
        <v>14</v>
      </c>
      <c r="P2301" t="b">
        <v>1</v>
      </c>
      <c r="Q2301" s="6">
        <f>+E2301/D2301</f>
        <v>3.5016666666666665</v>
      </c>
      <c r="R2301" s="9">
        <f>IF(O2301&gt;0,E2301/O2301,0)</f>
        <v>75.035714285714292</v>
      </c>
      <c r="S2301" t="s">
        <v>8276</v>
      </c>
      <c r="T2301" t="s">
        <v>8324</v>
      </c>
      <c r="U2301" t="s">
        <v>8325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15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>(((I2302/60)/60)/24)+DATE(1970,1,1)</f>
        <v>41088.727037037039</v>
      </c>
      <c r="K2302">
        <v>1339694816</v>
      </c>
      <c r="L2302" s="13">
        <f>(((K2302/60)/60)/24)+DATE(1970,1,1)</f>
        <v>41074.727037037039</v>
      </c>
      <c r="M2302" s="30">
        <f t="shared" si="35"/>
        <v>14</v>
      </c>
      <c r="N2302" t="b">
        <v>0</v>
      </c>
      <c r="O2302">
        <v>7</v>
      </c>
      <c r="P2302" t="b">
        <v>1</v>
      </c>
      <c r="Q2302" s="6">
        <f>+E2302/D2302</f>
        <v>1.0125</v>
      </c>
      <c r="R2302" s="9">
        <f>IF(O2302&gt;0,E2302/O2302,0)</f>
        <v>115.71428571428571</v>
      </c>
      <c r="S2302" t="s">
        <v>8276</v>
      </c>
      <c r="T2302" t="s">
        <v>8324</v>
      </c>
      <c r="U2302" t="s">
        <v>8325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15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>(((I2303/60)/60)/24)+DATE(1970,1,1)</f>
        <v>41446.146944444445</v>
      </c>
      <c r="K2303">
        <v>1369193496</v>
      </c>
      <c r="L2303" s="13">
        <f>(((K2303/60)/60)/24)+DATE(1970,1,1)</f>
        <v>41416.146944444445</v>
      </c>
      <c r="M2303" s="30">
        <f t="shared" si="35"/>
        <v>30</v>
      </c>
      <c r="N2303" t="b">
        <v>1</v>
      </c>
      <c r="O2303">
        <v>211</v>
      </c>
      <c r="P2303" t="b">
        <v>1</v>
      </c>
      <c r="Q2303" s="6">
        <f>+E2303/D2303</f>
        <v>1.336044</v>
      </c>
      <c r="R2303" s="9">
        <f>IF(O2303&gt;0,E2303/O2303,0)</f>
        <v>31.659810426540286</v>
      </c>
      <c r="S2303" t="s">
        <v>8279</v>
      </c>
      <c r="T2303" t="s">
        <v>8324</v>
      </c>
      <c r="U2303" t="s">
        <v>8328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15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>(((I2304/60)/60)/24)+DATE(1970,1,1)</f>
        <v>41639.291666666664</v>
      </c>
      <c r="K2304">
        <v>1385585434</v>
      </c>
      <c r="L2304" s="13">
        <f>(((K2304/60)/60)/24)+DATE(1970,1,1)</f>
        <v>41605.868449074071</v>
      </c>
      <c r="M2304" s="30">
        <f t="shared" si="35"/>
        <v>33</v>
      </c>
      <c r="N2304" t="b">
        <v>1</v>
      </c>
      <c r="O2304">
        <v>85</v>
      </c>
      <c r="P2304" t="b">
        <v>1</v>
      </c>
      <c r="Q2304" s="6">
        <f>+E2304/D2304</f>
        <v>1.7065217391304348</v>
      </c>
      <c r="R2304" s="9">
        <f>IF(O2304&gt;0,E2304/O2304,0)</f>
        <v>46.176470588235297</v>
      </c>
      <c r="S2304" t="s">
        <v>8279</v>
      </c>
      <c r="T2304" t="s">
        <v>8324</v>
      </c>
      <c r="U2304" t="s">
        <v>8328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1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>(((I2305/60)/60)/24)+DATE(1970,1,1)</f>
        <v>40890.152731481481</v>
      </c>
      <c r="K2305">
        <v>1320287996</v>
      </c>
      <c r="L2305" s="13">
        <f>(((K2305/60)/60)/24)+DATE(1970,1,1)</f>
        <v>40850.111064814817</v>
      </c>
      <c r="M2305" s="30">
        <f t="shared" si="35"/>
        <v>40</v>
      </c>
      <c r="N2305" t="b">
        <v>1</v>
      </c>
      <c r="O2305">
        <v>103</v>
      </c>
      <c r="P2305" t="b">
        <v>1</v>
      </c>
      <c r="Q2305" s="6">
        <f>+E2305/D2305</f>
        <v>1.0935829457364341</v>
      </c>
      <c r="R2305" s="9">
        <f>IF(O2305&gt;0,E2305/O2305,0)</f>
        <v>68.481650485436887</v>
      </c>
      <c r="S2305" t="s">
        <v>8279</v>
      </c>
      <c r="T2305" t="s">
        <v>8324</v>
      </c>
      <c r="U2305" t="s">
        <v>8328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15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>(((I2306/60)/60)/24)+DATE(1970,1,1)</f>
        <v>40544.207638888889</v>
      </c>
      <c r="K2306">
        <v>1290281691</v>
      </c>
      <c r="L2306" s="13">
        <f>(((K2306/60)/60)/24)+DATE(1970,1,1)</f>
        <v>40502.815868055557</v>
      </c>
      <c r="M2306" s="30">
        <f t="shared" si="35"/>
        <v>41</v>
      </c>
      <c r="N2306" t="b">
        <v>1</v>
      </c>
      <c r="O2306">
        <v>113</v>
      </c>
      <c r="P2306" t="b">
        <v>1</v>
      </c>
      <c r="Q2306" s="6">
        <f>+E2306/D2306</f>
        <v>1.0070033333333335</v>
      </c>
      <c r="R2306" s="9">
        <f>IF(O2306&gt;0,E2306/O2306,0)</f>
        <v>53.469203539823013</v>
      </c>
      <c r="S2306" t="s">
        <v>8279</v>
      </c>
      <c r="T2306" t="s">
        <v>8324</v>
      </c>
      <c r="U2306" t="s">
        <v>8328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15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>(((I2307/60)/60)/24)+DATE(1970,1,1)</f>
        <v>41859.75</v>
      </c>
      <c r="K2307">
        <v>1405356072</v>
      </c>
      <c r="L2307" s="13">
        <f>(((K2307/60)/60)/24)+DATE(1970,1,1)</f>
        <v>41834.695277777777</v>
      </c>
      <c r="M2307" s="30">
        <f t="shared" ref="M2307:M2370" si="36">ROUND(+J2307-L2307,0)</f>
        <v>25</v>
      </c>
      <c r="N2307" t="b">
        <v>1</v>
      </c>
      <c r="O2307">
        <v>167</v>
      </c>
      <c r="P2307" t="b">
        <v>1</v>
      </c>
      <c r="Q2307" s="6">
        <f>+E2307/D2307</f>
        <v>1.0122777777777778</v>
      </c>
      <c r="R2307" s="9">
        <f>IF(O2307&gt;0,E2307/O2307,0)</f>
        <v>109.10778443113773</v>
      </c>
      <c r="S2307" t="s">
        <v>8279</v>
      </c>
      <c r="T2307" t="s">
        <v>8324</v>
      </c>
      <c r="U2307" t="s">
        <v>8328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15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>(((I2308/60)/60)/24)+DATE(1970,1,1)</f>
        <v>40978.16815972222</v>
      </c>
      <c r="K2308">
        <v>1328760129</v>
      </c>
      <c r="L2308" s="13">
        <f>(((K2308/60)/60)/24)+DATE(1970,1,1)</f>
        <v>40948.16815972222</v>
      </c>
      <c r="M2308" s="30">
        <f t="shared" si="36"/>
        <v>30</v>
      </c>
      <c r="N2308" t="b">
        <v>1</v>
      </c>
      <c r="O2308">
        <v>73</v>
      </c>
      <c r="P2308" t="b">
        <v>1</v>
      </c>
      <c r="Q2308" s="6">
        <f>+E2308/D2308</f>
        <v>1.0675857142857144</v>
      </c>
      <c r="R2308" s="9">
        <f>IF(O2308&gt;0,E2308/O2308,0)</f>
        <v>51.185616438356163</v>
      </c>
      <c r="S2308" t="s">
        <v>8279</v>
      </c>
      <c r="T2308" t="s">
        <v>8324</v>
      </c>
      <c r="U2308" t="s">
        <v>8328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15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>(((I2309/60)/60)/24)+DATE(1970,1,1)</f>
        <v>41034.802407407406</v>
      </c>
      <c r="K2309">
        <v>1333653333</v>
      </c>
      <c r="L2309" s="13">
        <f>(((K2309/60)/60)/24)+DATE(1970,1,1)</f>
        <v>41004.802465277775</v>
      </c>
      <c r="M2309" s="30">
        <f t="shared" si="36"/>
        <v>30</v>
      </c>
      <c r="N2309" t="b">
        <v>1</v>
      </c>
      <c r="O2309">
        <v>75</v>
      </c>
      <c r="P2309" t="b">
        <v>1</v>
      </c>
      <c r="Q2309" s="6">
        <f>+E2309/D2309</f>
        <v>1.0665777537961894</v>
      </c>
      <c r="R2309" s="9">
        <f>IF(O2309&gt;0,E2309/O2309,0)</f>
        <v>27.936800000000002</v>
      </c>
      <c r="S2309" t="s">
        <v>8279</v>
      </c>
      <c r="T2309" t="s">
        <v>8324</v>
      </c>
      <c r="U2309" t="s">
        <v>8328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15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>(((I2310/60)/60)/24)+DATE(1970,1,1)</f>
        <v>41880.041666666664</v>
      </c>
      <c r="K2310">
        <v>1406847996</v>
      </c>
      <c r="L2310" s="13">
        <f>(((K2310/60)/60)/24)+DATE(1970,1,1)</f>
        <v>41851.962916666671</v>
      </c>
      <c r="M2310" s="30">
        <f t="shared" si="36"/>
        <v>28</v>
      </c>
      <c r="N2310" t="b">
        <v>1</v>
      </c>
      <c r="O2310">
        <v>614</v>
      </c>
      <c r="P2310" t="b">
        <v>1</v>
      </c>
      <c r="Q2310" s="6">
        <f>+E2310/D2310</f>
        <v>1.0130622</v>
      </c>
      <c r="R2310" s="9">
        <f>IF(O2310&gt;0,E2310/O2310,0)</f>
        <v>82.496921824104234</v>
      </c>
      <c r="S2310" t="s">
        <v>8279</v>
      </c>
      <c r="T2310" t="s">
        <v>8324</v>
      </c>
      <c r="U2310" t="s">
        <v>8328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15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>(((I2311/60)/60)/24)+DATE(1970,1,1)</f>
        <v>41342.987696759257</v>
      </c>
      <c r="K2311">
        <v>1359848537</v>
      </c>
      <c r="L2311" s="13">
        <f>(((K2311/60)/60)/24)+DATE(1970,1,1)</f>
        <v>41307.987696759257</v>
      </c>
      <c r="M2311" s="30">
        <f t="shared" si="36"/>
        <v>35</v>
      </c>
      <c r="N2311" t="b">
        <v>1</v>
      </c>
      <c r="O2311">
        <v>107</v>
      </c>
      <c r="P2311" t="b">
        <v>1</v>
      </c>
      <c r="Q2311" s="6">
        <f>+E2311/D2311</f>
        <v>1.0667450000000001</v>
      </c>
      <c r="R2311" s="9">
        <f>IF(O2311&gt;0,E2311/O2311,0)</f>
        <v>59.817476635514019</v>
      </c>
      <c r="S2311" t="s">
        <v>8279</v>
      </c>
      <c r="T2311" t="s">
        <v>8324</v>
      </c>
      <c r="U2311" t="s">
        <v>8328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15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>(((I2312/60)/60)/24)+DATE(1970,1,1)</f>
        <v>41354.752488425926</v>
      </c>
      <c r="K2312">
        <v>1361300615</v>
      </c>
      <c r="L2312" s="13">
        <f>(((K2312/60)/60)/24)+DATE(1970,1,1)</f>
        <v>41324.79415509259</v>
      </c>
      <c r="M2312" s="30">
        <f t="shared" si="36"/>
        <v>30</v>
      </c>
      <c r="N2312" t="b">
        <v>1</v>
      </c>
      <c r="O2312">
        <v>1224</v>
      </c>
      <c r="P2312" t="b">
        <v>1</v>
      </c>
      <c r="Q2312" s="6">
        <f>+E2312/D2312</f>
        <v>4.288397837837838</v>
      </c>
      <c r="R2312" s="9">
        <f>IF(O2312&gt;0,E2312/O2312,0)</f>
        <v>64.816470588235291</v>
      </c>
      <c r="S2312" t="s">
        <v>8279</v>
      </c>
      <c r="T2312" t="s">
        <v>8324</v>
      </c>
      <c r="U2312" t="s">
        <v>8328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15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>(((I2313/60)/60)/24)+DATE(1970,1,1)</f>
        <v>41766.004502314812</v>
      </c>
      <c r="K2313">
        <v>1396829189</v>
      </c>
      <c r="L2313" s="13">
        <f>(((K2313/60)/60)/24)+DATE(1970,1,1)</f>
        <v>41736.004502314812</v>
      </c>
      <c r="M2313" s="30">
        <f t="shared" si="36"/>
        <v>30</v>
      </c>
      <c r="N2313" t="b">
        <v>1</v>
      </c>
      <c r="O2313">
        <v>104</v>
      </c>
      <c r="P2313" t="b">
        <v>1</v>
      </c>
      <c r="Q2313" s="6">
        <f>+E2313/D2313</f>
        <v>1.0411111111111111</v>
      </c>
      <c r="R2313" s="9">
        <f>IF(O2313&gt;0,E2313/O2313,0)</f>
        <v>90.09615384615384</v>
      </c>
      <c r="S2313" t="s">
        <v>8279</v>
      </c>
      <c r="T2313" t="s">
        <v>8324</v>
      </c>
      <c r="U2313" t="s">
        <v>8328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15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>(((I2314/60)/60)/24)+DATE(1970,1,1)</f>
        <v>41747.958333333336</v>
      </c>
      <c r="K2314">
        <v>1395155478</v>
      </c>
      <c r="L2314" s="13">
        <f>(((K2314/60)/60)/24)+DATE(1970,1,1)</f>
        <v>41716.632847222223</v>
      </c>
      <c r="M2314" s="30">
        <f t="shared" si="36"/>
        <v>31</v>
      </c>
      <c r="N2314" t="b">
        <v>1</v>
      </c>
      <c r="O2314">
        <v>79</v>
      </c>
      <c r="P2314" t="b">
        <v>1</v>
      </c>
      <c r="Q2314" s="6">
        <f>+E2314/D2314</f>
        <v>1.0786666666666667</v>
      </c>
      <c r="R2314" s="9">
        <f>IF(O2314&gt;0,E2314/O2314,0)</f>
        <v>40.962025316455694</v>
      </c>
      <c r="S2314" t="s">
        <v>8279</v>
      </c>
      <c r="T2314" t="s">
        <v>8324</v>
      </c>
      <c r="U2314" t="s">
        <v>8328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>(((I2315/60)/60)/24)+DATE(1970,1,1)</f>
        <v>41032.958634259259</v>
      </c>
      <c r="K2315">
        <v>1333494026</v>
      </c>
      <c r="L2315" s="13">
        <f>(((K2315/60)/60)/24)+DATE(1970,1,1)</f>
        <v>41002.958634259259</v>
      </c>
      <c r="M2315" s="30">
        <f t="shared" si="36"/>
        <v>30</v>
      </c>
      <c r="N2315" t="b">
        <v>1</v>
      </c>
      <c r="O2315">
        <v>157</v>
      </c>
      <c r="P2315" t="b">
        <v>1</v>
      </c>
      <c r="Q2315" s="6">
        <f>+E2315/D2315</f>
        <v>1.7584040000000001</v>
      </c>
      <c r="R2315" s="9">
        <f>IF(O2315&gt;0,E2315/O2315,0)</f>
        <v>56.000127388535034</v>
      </c>
      <c r="S2315" t="s">
        <v>8279</v>
      </c>
      <c r="T2315" t="s">
        <v>8324</v>
      </c>
      <c r="U2315" t="s">
        <v>8328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15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>(((I2316/60)/60)/24)+DATE(1970,1,1)</f>
        <v>41067.551585648151</v>
      </c>
      <c r="K2316">
        <v>1336482857</v>
      </c>
      <c r="L2316" s="13">
        <f>(((K2316/60)/60)/24)+DATE(1970,1,1)</f>
        <v>41037.551585648151</v>
      </c>
      <c r="M2316" s="30">
        <f t="shared" si="36"/>
        <v>30</v>
      </c>
      <c r="N2316" t="b">
        <v>1</v>
      </c>
      <c r="O2316">
        <v>50</v>
      </c>
      <c r="P2316" t="b">
        <v>1</v>
      </c>
      <c r="Q2316" s="6">
        <f>+E2316/D2316</f>
        <v>1.5697000000000001</v>
      </c>
      <c r="R2316" s="9">
        <f>IF(O2316&gt;0,E2316/O2316,0)</f>
        <v>37.672800000000002</v>
      </c>
      <c r="S2316" t="s">
        <v>8279</v>
      </c>
      <c r="T2316" t="s">
        <v>8324</v>
      </c>
      <c r="U2316" t="s">
        <v>8328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15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>(((I2317/60)/60)/24)+DATE(1970,1,1)</f>
        <v>41034.72619212963</v>
      </c>
      <c r="K2317">
        <v>1333646743</v>
      </c>
      <c r="L2317" s="13">
        <f>(((K2317/60)/60)/24)+DATE(1970,1,1)</f>
        <v>41004.72619212963</v>
      </c>
      <c r="M2317" s="30">
        <f t="shared" si="36"/>
        <v>30</v>
      </c>
      <c r="N2317" t="b">
        <v>1</v>
      </c>
      <c r="O2317">
        <v>64</v>
      </c>
      <c r="P2317" t="b">
        <v>1</v>
      </c>
      <c r="Q2317" s="6">
        <f>+E2317/D2317</f>
        <v>1.026</v>
      </c>
      <c r="R2317" s="9">
        <f>IF(O2317&gt;0,E2317/O2317,0)</f>
        <v>40.078125</v>
      </c>
      <c r="S2317" t="s">
        <v>8279</v>
      </c>
      <c r="T2317" t="s">
        <v>8324</v>
      </c>
      <c r="U2317" t="s">
        <v>8328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15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>(((I2318/60)/60)/24)+DATE(1970,1,1)</f>
        <v>40156.76666666667</v>
      </c>
      <c r="K2318">
        <v>1253726650</v>
      </c>
      <c r="L2318" s="13">
        <f>(((K2318/60)/60)/24)+DATE(1970,1,1)</f>
        <v>40079.725115740745</v>
      </c>
      <c r="M2318" s="30">
        <f t="shared" si="36"/>
        <v>77</v>
      </c>
      <c r="N2318" t="b">
        <v>1</v>
      </c>
      <c r="O2318">
        <v>200</v>
      </c>
      <c r="P2318" t="b">
        <v>1</v>
      </c>
      <c r="Q2318" s="6">
        <f>+E2318/D2318</f>
        <v>1.0404266666666666</v>
      </c>
      <c r="R2318" s="9">
        <f>IF(O2318&gt;0,E2318/O2318,0)</f>
        <v>78.031999999999996</v>
      </c>
      <c r="S2318" t="s">
        <v>8279</v>
      </c>
      <c r="T2318" t="s">
        <v>8324</v>
      </c>
      <c r="U2318" t="s">
        <v>8328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15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>(((I2319/60)/60)/24)+DATE(1970,1,1)</f>
        <v>40224.208333333336</v>
      </c>
      <c r="K2319">
        <v>1263474049</v>
      </c>
      <c r="L2319" s="13">
        <f>(((K2319/60)/60)/24)+DATE(1970,1,1)</f>
        <v>40192.542233796295</v>
      </c>
      <c r="M2319" s="30">
        <f t="shared" si="36"/>
        <v>32</v>
      </c>
      <c r="N2319" t="b">
        <v>1</v>
      </c>
      <c r="O2319">
        <v>22</v>
      </c>
      <c r="P2319" t="b">
        <v>1</v>
      </c>
      <c r="Q2319" s="6">
        <f>+E2319/D2319</f>
        <v>1.04</v>
      </c>
      <c r="R2319" s="9">
        <f>IF(O2319&gt;0,E2319/O2319,0)</f>
        <v>18.90909090909091</v>
      </c>
      <c r="S2319" t="s">
        <v>8279</v>
      </c>
      <c r="T2319" t="s">
        <v>8324</v>
      </c>
      <c r="U2319" t="s">
        <v>8328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15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>(((I2320/60)/60)/24)+DATE(1970,1,1)</f>
        <v>40082.165972222225</v>
      </c>
      <c r="K2320">
        <v>1251214014</v>
      </c>
      <c r="L2320" s="13">
        <f>(((K2320/60)/60)/24)+DATE(1970,1,1)</f>
        <v>40050.643680555557</v>
      </c>
      <c r="M2320" s="30">
        <f t="shared" si="36"/>
        <v>32</v>
      </c>
      <c r="N2320" t="b">
        <v>1</v>
      </c>
      <c r="O2320">
        <v>163</v>
      </c>
      <c r="P2320" t="b">
        <v>1</v>
      </c>
      <c r="Q2320" s="6">
        <f>+E2320/D2320</f>
        <v>1.2105999999999999</v>
      </c>
      <c r="R2320" s="9">
        <f>IF(O2320&gt;0,E2320/O2320,0)</f>
        <v>37.134969325153371</v>
      </c>
      <c r="S2320" t="s">
        <v>8279</v>
      </c>
      <c r="T2320" t="s">
        <v>8324</v>
      </c>
      <c r="U2320" t="s">
        <v>8328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15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>(((I2321/60)/60)/24)+DATE(1970,1,1)</f>
        <v>41623.082002314812</v>
      </c>
      <c r="K2321">
        <v>1384480685</v>
      </c>
      <c r="L2321" s="13">
        <f>(((K2321/60)/60)/24)+DATE(1970,1,1)</f>
        <v>41593.082002314812</v>
      </c>
      <c r="M2321" s="30">
        <f t="shared" si="36"/>
        <v>30</v>
      </c>
      <c r="N2321" t="b">
        <v>1</v>
      </c>
      <c r="O2321">
        <v>77</v>
      </c>
      <c r="P2321" t="b">
        <v>1</v>
      </c>
      <c r="Q2321" s="6">
        <f>+E2321/D2321</f>
        <v>1.077</v>
      </c>
      <c r="R2321" s="9">
        <f>IF(O2321&gt;0,E2321/O2321,0)</f>
        <v>41.961038961038959</v>
      </c>
      <c r="S2321" t="s">
        <v>8279</v>
      </c>
      <c r="T2321" t="s">
        <v>8324</v>
      </c>
      <c r="U2321" t="s">
        <v>8328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15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>(((I2322/60)/60)/24)+DATE(1970,1,1)</f>
        <v>41731.775462962964</v>
      </c>
      <c r="K2322">
        <v>1393443400</v>
      </c>
      <c r="L2322" s="13">
        <f>(((K2322/60)/60)/24)+DATE(1970,1,1)</f>
        <v>41696.817129629628</v>
      </c>
      <c r="M2322" s="30">
        <f t="shared" si="36"/>
        <v>35</v>
      </c>
      <c r="N2322" t="b">
        <v>1</v>
      </c>
      <c r="O2322">
        <v>89</v>
      </c>
      <c r="P2322" t="b">
        <v>1</v>
      </c>
      <c r="Q2322" s="6">
        <f>+E2322/D2322</f>
        <v>1.0866</v>
      </c>
      <c r="R2322" s="9">
        <f>IF(O2322&gt;0,E2322/O2322,0)</f>
        <v>61.044943820224717</v>
      </c>
      <c r="S2322" t="s">
        <v>8279</v>
      </c>
      <c r="T2322" t="s">
        <v>8324</v>
      </c>
      <c r="U2322" t="s">
        <v>8328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15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>(((I2323/60)/60)/24)+DATE(1970,1,1)</f>
        <v>42829.21876157407</v>
      </c>
      <c r="K2323">
        <v>1488694501</v>
      </c>
      <c r="L2323" s="13">
        <f>(((K2323/60)/60)/24)+DATE(1970,1,1)</f>
        <v>42799.260428240741</v>
      </c>
      <c r="M2323" s="30">
        <f t="shared" si="36"/>
        <v>30</v>
      </c>
      <c r="N2323" t="b">
        <v>0</v>
      </c>
      <c r="O2323">
        <v>64</v>
      </c>
      <c r="P2323" t="b">
        <v>0</v>
      </c>
      <c r="Q2323" s="6">
        <f>+E2323/D2323</f>
        <v>0.39120962394619685</v>
      </c>
      <c r="R2323" s="9">
        <f>IF(O2323&gt;0,E2323/O2323,0)</f>
        <v>64.53125</v>
      </c>
      <c r="S2323" t="s">
        <v>8298</v>
      </c>
      <c r="T2323" t="s">
        <v>8335</v>
      </c>
      <c r="U2323" t="s">
        <v>8351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15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>(((I2324/60)/60)/24)+DATE(1970,1,1)</f>
        <v>42834.853807870371</v>
      </c>
      <c r="K2324">
        <v>1489181369</v>
      </c>
      <c r="L2324" s="13">
        <f>(((K2324/60)/60)/24)+DATE(1970,1,1)</f>
        <v>42804.895474537043</v>
      </c>
      <c r="M2324" s="30">
        <f t="shared" si="36"/>
        <v>30</v>
      </c>
      <c r="N2324" t="b">
        <v>0</v>
      </c>
      <c r="O2324">
        <v>4</v>
      </c>
      <c r="P2324" t="b">
        <v>0</v>
      </c>
      <c r="Q2324" s="6">
        <f>+E2324/D2324</f>
        <v>3.1481481481481478E-2</v>
      </c>
      <c r="R2324" s="9">
        <f>IF(O2324&gt;0,E2324/O2324,0)</f>
        <v>21.25</v>
      </c>
      <c r="S2324" t="s">
        <v>8298</v>
      </c>
      <c r="T2324" t="s">
        <v>8335</v>
      </c>
      <c r="U2324" t="s">
        <v>8351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1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>(((I2325/60)/60)/24)+DATE(1970,1,1)</f>
        <v>42814.755173611105</v>
      </c>
      <c r="K2325">
        <v>1489428447</v>
      </c>
      <c r="L2325" s="13">
        <f>(((K2325/60)/60)/24)+DATE(1970,1,1)</f>
        <v>42807.755173611105</v>
      </c>
      <c r="M2325" s="30">
        <f t="shared" si="36"/>
        <v>7</v>
      </c>
      <c r="N2325" t="b">
        <v>0</v>
      </c>
      <c r="O2325">
        <v>4</v>
      </c>
      <c r="P2325" t="b">
        <v>0</v>
      </c>
      <c r="Q2325" s="6">
        <f>+E2325/D2325</f>
        <v>0.48</v>
      </c>
      <c r="R2325" s="9">
        <f>IF(O2325&gt;0,E2325/O2325,0)</f>
        <v>30</v>
      </c>
      <c r="S2325" t="s">
        <v>8298</v>
      </c>
      <c r="T2325" t="s">
        <v>8335</v>
      </c>
      <c r="U2325" t="s">
        <v>8351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15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>(((I2326/60)/60)/24)+DATE(1970,1,1)</f>
        <v>42820.843576388885</v>
      </c>
      <c r="K2326">
        <v>1487970885</v>
      </c>
      <c r="L2326" s="13">
        <f>(((K2326/60)/60)/24)+DATE(1970,1,1)</f>
        <v>42790.885243055556</v>
      </c>
      <c r="M2326" s="30">
        <f t="shared" si="36"/>
        <v>30</v>
      </c>
      <c r="N2326" t="b">
        <v>0</v>
      </c>
      <c r="O2326">
        <v>61</v>
      </c>
      <c r="P2326" t="b">
        <v>0</v>
      </c>
      <c r="Q2326" s="6">
        <f>+E2326/D2326</f>
        <v>0.20733333333333334</v>
      </c>
      <c r="R2326" s="9">
        <f>IF(O2326&gt;0,E2326/O2326,0)</f>
        <v>25.491803278688526</v>
      </c>
      <c r="S2326" t="s">
        <v>8298</v>
      </c>
      <c r="T2326" t="s">
        <v>8335</v>
      </c>
      <c r="U2326" t="s">
        <v>8351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15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>(((I2327/60)/60)/24)+DATE(1970,1,1)</f>
        <v>42823.980682870373</v>
      </c>
      <c r="K2327">
        <v>1488241931</v>
      </c>
      <c r="L2327" s="13">
        <f>(((K2327/60)/60)/24)+DATE(1970,1,1)</f>
        <v>42794.022349537037</v>
      </c>
      <c r="M2327" s="30">
        <f t="shared" si="36"/>
        <v>30</v>
      </c>
      <c r="N2327" t="b">
        <v>0</v>
      </c>
      <c r="O2327">
        <v>7</v>
      </c>
      <c r="P2327" t="b">
        <v>0</v>
      </c>
      <c r="Q2327" s="6">
        <f>+E2327/D2327</f>
        <v>0.08</v>
      </c>
      <c r="R2327" s="9">
        <f>IF(O2327&gt;0,E2327/O2327,0)</f>
        <v>11.428571428571429</v>
      </c>
      <c r="S2327" t="s">
        <v>8298</v>
      </c>
      <c r="T2327" t="s">
        <v>8335</v>
      </c>
      <c r="U2327" t="s">
        <v>8351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15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>(((I2328/60)/60)/24)+DATE(1970,1,1)</f>
        <v>42855.708333333328</v>
      </c>
      <c r="K2328">
        <v>1489106948</v>
      </c>
      <c r="L2328" s="13">
        <f>(((K2328/60)/60)/24)+DATE(1970,1,1)</f>
        <v>42804.034120370372</v>
      </c>
      <c r="M2328" s="30">
        <f t="shared" si="36"/>
        <v>52</v>
      </c>
      <c r="N2328" t="b">
        <v>0</v>
      </c>
      <c r="O2328">
        <v>1</v>
      </c>
      <c r="P2328" t="b">
        <v>0</v>
      </c>
      <c r="Q2328" s="6">
        <f>+E2328/D2328</f>
        <v>7.1999999999999998E-3</v>
      </c>
      <c r="R2328" s="9">
        <f>IF(O2328&gt;0,E2328/O2328,0)</f>
        <v>108</v>
      </c>
      <c r="S2328" t="s">
        <v>8298</v>
      </c>
      <c r="T2328" t="s">
        <v>8335</v>
      </c>
      <c r="U2328" t="s">
        <v>8351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15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>(((I2329/60)/60)/24)+DATE(1970,1,1)</f>
        <v>41877.917129629634</v>
      </c>
      <c r="K2329">
        <v>1406066440</v>
      </c>
      <c r="L2329" s="13">
        <f>(((K2329/60)/60)/24)+DATE(1970,1,1)</f>
        <v>41842.917129629634</v>
      </c>
      <c r="M2329" s="30">
        <f t="shared" si="36"/>
        <v>35</v>
      </c>
      <c r="N2329" t="b">
        <v>1</v>
      </c>
      <c r="O2329">
        <v>3355</v>
      </c>
      <c r="P2329" t="b">
        <v>1</v>
      </c>
      <c r="Q2329" s="6">
        <f>+E2329/D2329</f>
        <v>5.2609431428571432</v>
      </c>
      <c r="R2329" s="9">
        <f>IF(O2329&gt;0,E2329/O2329,0)</f>
        <v>54.883162444113267</v>
      </c>
      <c r="S2329" t="s">
        <v>8298</v>
      </c>
      <c r="T2329" t="s">
        <v>8335</v>
      </c>
      <c r="U2329" t="s">
        <v>8351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15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>(((I2330/60)/60)/24)+DATE(1970,1,1)</f>
        <v>42169.781678240746</v>
      </c>
      <c r="K2330">
        <v>1431715537</v>
      </c>
      <c r="L2330" s="13">
        <f>(((K2330/60)/60)/24)+DATE(1970,1,1)</f>
        <v>42139.781678240746</v>
      </c>
      <c r="M2330" s="30">
        <f t="shared" si="36"/>
        <v>30</v>
      </c>
      <c r="N2330" t="b">
        <v>1</v>
      </c>
      <c r="O2330">
        <v>537</v>
      </c>
      <c r="P2330" t="b">
        <v>1</v>
      </c>
      <c r="Q2330" s="6">
        <f>+E2330/D2330</f>
        <v>2.5445000000000002</v>
      </c>
      <c r="R2330" s="9">
        <f>IF(O2330&gt;0,E2330/O2330,0)</f>
        <v>47.383612662942269</v>
      </c>
      <c r="S2330" t="s">
        <v>8298</v>
      </c>
      <c r="T2330" t="s">
        <v>8335</v>
      </c>
      <c r="U2330" t="s">
        <v>8351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15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>(((I2331/60)/60)/24)+DATE(1970,1,1)</f>
        <v>41837.624374999999</v>
      </c>
      <c r="K2331">
        <v>1403017146</v>
      </c>
      <c r="L2331" s="13">
        <f>(((K2331/60)/60)/24)+DATE(1970,1,1)</f>
        <v>41807.624374999999</v>
      </c>
      <c r="M2331" s="30">
        <f t="shared" si="36"/>
        <v>30</v>
      </c>
      <c r="N2331" t="b">
        <v>1</v>
      </c>
      <c r="O2331">
        <v>125</v>
      </c>
      <c r="P2331" t="b">
        <v>1</v>
      </c>
      <c r="Q2331" s="6">
        <f>+E2331/D2331</f>
        <v>1.0591999999999999</v>
      </c>
      <c r="R2331" s="9">
        <f>IF(O2331&gt;0,E2331/O2331,0)</f>
        <v>211.84</v>
      </c>
      <c r="S2331" t="s">
        <v>8298</v>
      </c>
      <c r="T2331" t="s">
        <v>8335</v>
      </c>
      <c r="U2331" t="s">
        <v>8351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15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>(((I2332/60)/60)/24)+DATE(1970,1,1)</f>
        <v>42363</v>
      </c>
      <c r="K2332">
        <v>1448400943</v>
      </c>
      <c r="L2332" s="13">
        <f>(((K2332/60)/60)/24)+DATE(1970,1,1)</f>
        <v>42332.89980324074</v>
      </c>
      <c r="M2332" s="30">
        <f t="shared" si="36"/>
        <v>30</v>
      </c>
      <c r="N2332" t="b">
        <v>1</v>
      </c>
      <c r="O2332">
        <v>163</v>
      </c>
      <c r="P2332" t="b">
        <v>1</v>
      </c>
      <c r="Q2332" s="6">
        <f>+E2332/D2332</f>
        <v>1.0242285714285715</v>
      </c>
      <c r="R2332" s="9">
        <f>IF(O2332&gt;0,E2332/O2332,0)</f>
        <v>219.92638036809817</v>
      </c>
      <c r="S2332" t="s">
        <v>8298</v>
      </c>
      <c r="T2332" t="s">
        <v>8335</v>
      </c>
      <c r="U2332" t="s">
        <v>8351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15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>(((I2333/60)/60)/24)+DATE(1970,1,1)</f>
        <v>41869.005671296298</v>
      </c>
      <c r="K2333">
        <v>1405728490</v>
      </c>
      <c r="L2333" s="13">
        <f>(((K2333/60)/60)/24)+DATE(1970,1,1)</f>
        <v>41839.005671296298</v>
      </c>
      <c r="M2333" s="30">
        <f t="shared" si="36"/>
        <v>30</v>
      </c>
      <c r="N2333" t="b">
        <v>1</v>
      </c>
      <c r="O2333">
        <v>283</v>
      </c>
      <c r="P2333" t="b">
        <v>1</v>
      </c>
      <c r="Q2333" s="6">
        <f>+E2333/D2333</f>
        <v>1.4431375</v>
      </c>
      <c r="R2333" s="9">
        <f>IF(O2333&gt;0,E2333/O2333,0)</f>
        <v>40.795406360424032</v>
      </c>
      <c r="S2333" t="s">
        <v>8298</v>
      </c>
      <c r="T2333" t="s">
        <v>8335</v>
      </c>
      <c r="U2333" t="s">
        <v>8351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15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>(((I2334/60)/60)/24)+DATE(1970,1,1)</f>
        <v>42041.628136574072</v>
      </c>
      <c r="K2334">
        <v>1420643071</v>
      </c>
      <c r="L2334" s="13">
        <f>(((K2334/60)/60)/24)+DATE(1970,1,1)</f>
        <v>42011.628136574072</v>
      </c>
      <c r="M2334" s="30">
        <f t="shared" si="36"/>
        <v>30</v>
      </c>
      <c r="N2334" t="b">
        <v>1</v>
      </c>
      <c r="O2334">
        <v>352</v>
      </c>
      <c r="P2334" t="b">
        <v>1</v>
      </c>
      <c r="Q2334" s="6">
        <f>+E2334/D2334</f>
        <v>1.06308</v>
      </c>
      <c r="R2334" s="9">
        <f>IF(O2334&gt;0,E2334/O2334,0)</f>
        <v>75.502840909090907</v>
      </c>
      <c r="S2334" t="s">
        <v>8298</v>
      </c>
      <c r="T2334" t="s">
        <v>8335</v>
      </c>
      <c r="U2334" t="s">
        <v>8351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1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>(((I2335/60)/60)/24)+DATE(1970,1,1)</f>
        <v>41788.743055555555</v>
      </c>
      <c r="K2335">
        <v>1399563390</v>
      </c>
      <c r="L2335" s="13">
        <f>(((K2335/60)/60)/24)+DATE(1970,1,1)</f>
        <v>41767.650347222225</v>
      </c>
      <c r="M2335" s="30">
        <f t="shared" si="36"/>
        <v>21</v>
      </c>
      <c r="N2335" t="b">
        <v>1</v>
      </c>
      <c r="O2335">
        <v>94</v>
      </c>
      <c r="P2335" t="b">
        <v>1</v>
      </c>
      <c r="Q2335" s="6">
        <f>+E2335/D2335</f>
        <v>2.1216666666666666</v>
      </c>
      <c r="R2335" s="9">
        <f>IF(O2335&gt;0,E2335/O2335,0)</f>
        <v>13.542553191489361</v>
      </c>
      <c r="S2335" t="s">
        <v>8298</v>
      </c>
      <c r="T2335" t="s">
        <v>8335</v>
      </c>
      <c r="U2335" t="s">
        <v>8351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15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>(((I2336/60)/60)/24)+DATE(1970,1,1)</f>
        <v>41948.731944444444</v>
      </c>
      <c r="K2336">
        <v>1412611498</v>
      </c>
      <c r="L2336" s="13">
        <f>(((K2336/60)/60)/24)+DATE(1970,1,1)</f>
        <v>41918.670115740737</v>
      </c>
      <c r="M2336" s="30">
        <f t="shared" si="36"/>
        <v>30</v>
      </c>
      <c r="N2336" t="b">
        <v>1</v>
      </c>
      <c r="O2336">
        <v>67</v>
      </c>
      <c r="P2336" t="b">
        <v>1</v>
      </c>
      <c r="Q2336" s="6">
        <f>+E2336/D2336</f>
        <v>1.0195000000000001</v>
      </c>
      <c r="R2336" s="9">
        <f>IF(O2336&gt;0,E2336/O2336,0)</f>
        <v>60.865671641791046</v>
      </c>
      <c r="S2336" t="s">
        <v>8298</v>
      </c>
      <c r="T2336" t="s">
        <v>8335</v>
      </c>
      <c r="U2336" t="s">
        <v>8351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15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>(((I2337/60)/60)/24)+DATE(1970,1,1)</f>
        <v>41801.572256944448</v>
      </c>
      <c r="K2337">
        <v>1399902243</v>
      </c>
      <c r="L2337" s="13">
        <f>(((K2337/60)/60)/24)+DATE(1970,1,1)</f>
        <v>41771.572256944448</v>
      </c>
      <c r="M2337" s="30">
        <f t="shared" si="36"/>
        <v>30</v>
      </c>
      <c r="N2337" t="b">
        <v>1</v>
      </c>
      <c r="O2337">
        <v>221</v>
      </c>
      <c r="P2337" t="b">
        <v>1</v>
      </c>
      <c r="Q2337" s="6">
        <f>+E2337/D2337</f>
        <v>1.0227200000000001</v>
      </c>
      <c r="R2337" s="9">
        <f>IF(O2337&gt;0,E2337/O2337,0)</f>
        <v>115.69230769230769</v>
      </c>
      <c r="S2337" t="s">
        <v>8298</v>
      </c>
      <c r="T2337" t="s">
        <v>8335</v>
      </c>
      <c r="U2337" t="s">
        <v>8351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15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>(((I2338/60)/60)/24)+DATE(1970,1,1)</f>
        <v>41706.924710648149</v>
      </c>
      <c r="K2338">
        <v>1390860695</v>
      </c>
      <c r="L2338" s="13">
        <f>(((K2338/60)/60)/24)+DATE(1970,1,1)</f>
        <v>41666.924710648149</v>
      </c>
      <c r="M2338" s="30">
        <f t="shared" si="36"/>
        <v>40</v>
      </c>
      <c r="N2338" t="b">
        <v>1</v>
      </c>
      <c r="O2338">
        <v>2165</v>
      </c>
      <c r="P2338" t="b">
        <v>1</v>
      </c>
      <c r="Q2338" s="6">
        <f>+E2338/D2338</f>
        <v>5.2073254999999996</v>
      </c>
      <c r="R2338" s="9">
        <f>IF(O2338&gt;0,E2338/O2338,0)</f>
        <v>48.104623556581984</v>
      </c>
      <c r="S2338" t="s">
        <v>8298</v>
      </c>
      <c r="T2338" t="s">
        <v>8335</v>
      </c>
      <c r="U2338" t="s">
        <v>8351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15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>(((I2339/60)/60)/24)+DATE(1970,1,1)</f>
        <v>41816.640543981484</v>
      </c>
      <c r="K2339">
        <v>1401204143</v>
      </c>
      <c r="L2339" s="13">
        <f>(((K2339/60)/60)/24)+DATE(1970,1,1)</f>
        <v>41786.640543981484</v>
      </c>
      <c r="M2339" s="30">
        <f t="shared" si="36"/>
        <v>30</v>
      </c>
      <c r="N2339" t="b">
        <v>1</v>
      </c>
      <c r="O2339">
        <v>179</v>
      </c>
      <c r="P2339" t="b">
        <v>1</v>
      </c>
      <c r="Q2339" s="6">
        <f>+E2339/D2339</f>
        <v>1.1065833333333333</v>
      </c>
      <c r="R2339" s="9">
        <f>IF(O2339&gt;0,E2339/O2339,0)</f>
        <v>74.184357541899445</v>
      </c>
      <c r="S2339" t="s">
        <v>8298</v>
      </c>
      <c r="T2339" t="s">
        <v>8335</v>
      </c>
      <c r="U2339" t="s">
        <v>8351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15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>(((I2340/60)/60)/24)+DATE(1970,1,1)</f>
        <v>41819.896805555552</v>
      </c>
      <c r="K2340">
        <v>1401485484</v>
      </c>
      <c r="L2340" s="13">
        <f>(((K2340/60)/60)/24)+DATE(1970,1,1)</f>
        <v>41789.896805555552</v>
      </c>
      <c r="M2340" s="30">
        <f t="shared" si="36"/>
        <v>30</v>
      </c>
      <c r="N2340" t="b">
        <v>1</v>
      </c>
      <c r="O2340">
        <v>123</v>
      </c>
      <c r="P2340" t="b">
        <v>1</v>
      </c>
      <c r="Q2340" s="6">
        <f>+E2340/D2340</f>
        <v>1.0114333333333334</v>
      </c>
      <c r="R2340" s="9">
        <f>IF(O2340&gt;0,E2340/O2340,0)</f>
        <v>123.34552845528455</v>
      </c>
      <c r="S2340" t="s">
        <v>8298</v>
      </c>
      <c r="T2340" t="s">
        <v>8335</v>
      </c>
      <c r="U2340" t="s">
        <v>8351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15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>(((I2341/60)/60)/24)+DATE(1970,1,1)</f>
        <v>42723.332638888889</v>
      </c>
      <c r="K2341">
        <v>1479496309</v>
      </c>
      <c r="L2341" s="13">
        <f>(((K2341/60)/60)/24)+DATE(1970,1,1)</f>
        <v>42692.79987268518</v>
      </c>
      <c r="M2341" s="30">
        <f t="shared" si="36"/>
        <v>31</v>
      </c>
      <c r="N2341" t="b">
        <v>1</v>
      </c>
      <c r="O2341">
        <v>1104</v>
      </c>
      <c r="P2341" t="b">
        <v>1</v>
      </c>
      <c r="Q2341" s="6">
        <f>+E2341/D2341</f>
        <v>2.9420799999999998</v>
      </c>
      <c r="R2341" s="9">
        <f>IF(O2341&gt;0,E2341/O2341,0)</f>
        <v>66.623188405797094</v>
      </c>
      <c r="S2341" t="s">
        <v>8298</v>
      </c>
      <c r="T2341" t="s">
        <v>8335</v>
      </c>
      <c r="U2341" t="s">
        <v>8351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15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>(((I2342/60)/60)/24)+DATE(1970,1,1)</f>
        <v>42673.642800925925</v>
      </c>
      <c r="K2342">
        <v>1475249138</v>
      </c>
      <c r="L2342" s="13">
        <f>(((K2342/60)/60)/24)+DATE(1970,1,1)</f>
        <v>42643.642800925925</v>
      </c>
      <c r="M2342" s="30">
        <f t="shared" si="36"/>
        <v>30</v>
      </c>
      <c r="N2342" t="b">
        <v>1</v>
      </c>
      <c r="O2342">
        <v>403</v>
      </c>
      <c r="P2342" t="b">
        <v>1</v>
      </c>
      <c r="Q2342" s="6">
        <f>+E2342/D2342</f>
        <v>1.0577749999999999</v>
      </c>
      <c r="R2342" s="9">
        <f>IF(O2342&gt;0,E2342/O2342,0)</f>
        <v>104.99007444168734</v>
      </c>
      <c r="S2342" t="s">
        <v>8298</v>
      </c>
      <c r="T2342" t="s">
        <v>8335</v>
      </c>
      <c r="U2342" t="s">
        <v>8351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15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>(((I2343/60)/60)/24)+DATE(1970,1,1)</f>
        <v>42197.813703703709</v>
      </c>
      <c r="K2343">
        <v>1434137504</v>
      </c>
      <c r="L2343" s="13">
        <f>(((K2343/60)/60)/24)+DATE(1970,1,1)</f>
        <v>42167.813703703709</v>
      </c>
      <c r="M2343" s="30">
        <f t="shared" si="36"/>
        <v>30</v>
      </c>
      <c r="N2343" t="b">
        <v>0</v>
      </c>
      <c r="O2343">
        <v>0</v>
      </c>
      <c r="P2343" t="b">
        <v>0</v>
      </c>
      <c r="Q2343" s="6">
        <f>+E2343/D2343</f>
        <v>0</v>
      </c>
      <c r="R2343" s="9">
        <f>IF(O2343&gt;0,E2343/O2343,0)</f>
        <v>0</v>
      </c>
      <c r="S2343" t="s">
        <v>8272</v>
      </c>
      <c r="T2343" t="s">
        <v>8318</v>
      </c>
      <c r="U2343" t="s">
        <v>8319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15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>(((I2344/60)/60)/24)+DATE(1970,1,1)</f>
        <v>41918.208333333336</v>
      </c>
      <c r="K2344">
        <v>1410799870</v>
      </c>
      <c r="L2344" s="13">
        <f>(((K2344/60)/60)/24)+DATE(1970,1,1)</f>
        <v>41897.702199074076</v>
      </c>
      <c r="M2344" s="30">
        <f t="shared" si="36"/>
        <v>21</v>
      </c>
      <c r="N2344" t="b">
        <v>0</v>
      </c>
      <c r="O2344">
        <v>0</v>
      </c>
      <c r="P2344" t="b">
        <v>0</v>
      </c>
      <c r="Q2344" s="6">
        <f>+E2344/D2344</f>
        <v>0</v>
      </c>
      <c r="R2344" s="9">
        <f>IF(O2344&gt;0,E2344/O2344,0)</f>
        <v>0</v>
      </c>
      <c r="S2344" t="s">
        <v>8272</v>
      </c>
      <c r="T2344" t="s">
        <v>8318</v>
      </c>
      <c r="U2344" t="s">
        <v>8319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1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>(((I2345/60)/60)/24)+DATE(1970,1,1)</f>
        <v>42377.82430555555</v>
      </c>
      <c r="K2345">
        <v>1447962505</v>
      </c>
      <c r="L2345" s="13">
        <f>(((K2345/60)/60)/24)+DATE(1970,1,1)</f>
        <v>42327.825289351851</v>
      </c>
      <c r="M2345" s="30">
        <f t="shared" si="36"/>
        <v>50</v>
      </c>
      <c r="N2345" t="b">
        <v>0</v>
      </c>
      <c r="O2345">
        <v>1</v>
      </c>
      <c r="P2345" t="b">
        <v>0</v>
      </c>
      <c r="Q2345" s="6">
        <f>+E2345/D2345</f>
        <v>0.03</v>
      </c>
      <c r="R2345" s="9">
        <f>IF(O2345&gt;0,E2345/O2345,0)</f>
        <v>300</v>
      </c>
      <c r="S2345" t="s">
        <v>8272</v>
      </c>
      <c r="T2345" t="s">
        <v>8318</v>
      </c>
      <c r="U2345" t="s">
        <v>8319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15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>(((I2346/60)/60)/24)+DATE(1970,1,1)</f>
        <v>42545.727650462963</v>
      </c>
      <c r="K2346">
        <v>1464197269</v>
      </c>
      <c r="L2346" s="13">
        <f>(((K2346/60)/60)/24)+DATE(1970,1,1)</f>
        <v>42515.727650462963</v>
      </c>
      <c r="M2346" s="30">
        <f t="shared" si="36"/>
        <v>30</v>
      </c>
      <c r="N2346" t="b">
        <v>0</v>
      </c>
      <c r="O2346">
        <v>1</v>
      </c>
      <c r="P2346" t="b">
        <v>0</v>
      </c>
      <c r="Q2346" s="6">
        <f>+E2346/D2346</f>
        <v>1E-3</v>
      </c>
      <c r="R2346" s="9">
        <f>IF(O2346&gt;0,E2346/O2346,0)</f>
        <v>1</v>
      </c>
      <c r="S2346" t="s">
        <v>8272</v>
      </c>
      <c r="T2346" t="s">
        <v>8318</v>
      </c>
      <c r="U2346" t="s">
        <v>8319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15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>(((I2347/60)/60)/24)+DATE(1970,1,1)</f>
        <v>42094.985416666663</v>
      </c>
      <c r="K2347">
        <v>1424822556</v>
      </c>
      <c r="L2347" s="13">
        <f>(((K2347/60)/60)/24)+DATE(1970,1,1)</f>
        <v>42060.001805555556</v>
      </c>
      <c r="M2347" s="30">
        <f t="shared" si="36"/>
        <v>35</v>
      </c>
      <c r="N2347" t="b">
        <v>0</v>
      </c>
      <c r="O2347">
        <v>0</v>
      </c>
      <c r="P2347" t="b">
        <v>0</v>
      </c>
      <c r="Q2347" s="6">
        <f>+E2347/D2347</f>
        <v>0</v>
      </c>
      <c r="R2347" s="9">
        <f>IF(O2347&gt;0,E2347/O2347,0)</f>
        <v>0</v>
      </c>
      <c r="S2347" t="s">
        <v>8272</v>
      </c>
      <c r="T2347" t="s">
        <v>8318</v>
      </c>
      <c r="U2347" t="s">
        <v>8319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15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>(((I2348/60)/60)/24)+DATE(1970,1,1)</f>
        <v>42660.79896990741</v>
      </c>
      <c r="K2348">
        <v>1472843431</v>
      </c>
      <c r="L2348" s="13">
        <f>(((K2348/60)/60)/24)+DATE(1970,1,1)</f>
        <v>42615.79896990741</v>
      </c>
      <c r="M2348" s="30">
        <f t="shared" si="36"/>
        <v>45</v>
      </c>
      <c r="N2348" t="b">
        <v>0</v>
      </c>
      <c r="O2348">
        <v>3</v>
      </c>
      <c r="P2348" t="b">
        <v>0</v>
      </c>
      <c r="Q2348" s="6">
        <f>+E2348/D2348</f>
        <v>6.4999999999999997E-4</v>
      </c>
      <c r="R2348" s="9">
        <f>IF(O2348&gt;0,E2348/O2348,0)</f>
        <v>13</v>
      </c>
      <c r="S2348" t="s">
        <v>8272</v>
      </c>
      <c r="T2348" t="s">
        <v>8318</v>
      </c>
      <c r="U2348" t="s">
        <v>8319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15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>(((I2349/60)/60)/24)+DATE(1970,1,1)</f>
        <v>42607.607361111113</v>
      </c>
      <c r="K2349">
        <v>1469543676</v>
      </c>
      <c r="L2349" s="13">
        <f>(((K2349/60)/60)/24)+DATE(1970,1,1)</f>
        <v>42577.607361111113</v>
      </c>
      <c r="M2349" s="30">
        <f t="shared" si="36"/>
        <v>30</v>
      </c>
      <c r="N2349" t="b">
        <v>0</v>
      </c>
      <c r="O2349">
        <v>1</v>
      </c>
      <c r="P2349" t="b">
        <v>0</v>
      </c>
      <c r="Q2349" s="6">
        <f>+E2349/D2349</f>
        <v>1.4999999999999999E-2</v>
      </c>
      <c r="R2349" s="9">
        <f>IF(O2349&gt;0,E2349/O2349,0)</f>
        <v>15</v>
      </c>
      <c r="S2349" t="s">
        <v>8272</v>
      </c>
      <c r="T2349" t="s">
        <v>8318</v>
      </c>
      <c r="U2349" t="s">
        <v>8319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15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>(((I2350/60)/60)/24)+DATE(1970,1,1)</f>
        <v>42420.932152777779</v>
      </c>
      <c r="K2350">
        <v>1450822938</v>
      </c>
      <c r="L2350" s="13">
        <f>(((K2350/60)/60)/24)+DATE(1970,1,1)</f>
        <v>42360.932152777779</v>
      </c>
      <c r="M2350" s="30">
        <f t="shared" si="36"/>
        <v>60</v>
      </c>
      <c r="N2350" t="b">
        <v>0</v>
      </c>
      <c r="O2350">
        <v>5</v>
      </c>
      <c r="P2350" t="b">
        <v>0</v>
      </c>
      <c r="Q2350" s="6">
        <f>+E2350/D2350</f>
        <v>3.8571428571428572E-3</v>
      </c>
      <c r="R2350" s="9">
        <f>IF(O2350&gt;0,E2350/O2350,0)</f>
        <v>54</v>
      </c>
      <c r="S2350" t="s">
        <v>8272</v>
      </c>
      <c r="T2350" t="s">
        <v>8318</v>
      </c>
      <c r="U2350" t="s">
        <v>8319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15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>(((I2351/60)/60)/24)+DATE(1970,1,1)</f>
        <v>42227.775787037041</v>
      </c>
      <c r="K2351">
        <v>1436812628</v>
      </c>
      <c r="L2351" s="13">
        <f>(((K2351/60)/60)/24)+DATE(1970,1,1)</f>
        <v>42198.775787037041</v>
      </c>
      <c r="M2351" s="30">
        <f t="shared" si="36"/>
        <v>29</v>
      </c>
      <c r="N2351" t="b">
        <v>0</v>
      </c>
      <c r="O2351">
        <v>0</v>
      </c>
      <c r="P2351" t="b">
        <v>0</v>
      </c>
      <c r="Q2351" s="6">
        <f>+E2351/D2351</f>
        <v>0</v>
      </c>
      <c r="R2351" s="9">
        <f>IF(O2351&gt;0,E2351/O2351,0)</f>
        <v>0</v>
      </c>
      <c r="S2351" t="s">
        <v>8272</v>
      </c>
      <c r="T2351" t="s">
        <v>8318</v>
      </c>
      <c r="U2351" t="s">
        <v>8319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15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>(((I2352/60)/60)/24)+DATE(1970,1,1)</f>
        <v>42738.842245370368</v>
      </c>
      <c r="K2352">
        <v>1480882370</v>
      </c>
      <c r="L2352" s="13">
        <f>(((K2352/60)/60)/24)+DATE(1970,1,1)</f>
        <v>42708.842245370368</v>
      </c>
      <c r="M2352" s="30">
        <f t="shared" si="36"/>
        <v>30</v>
      </c>
      <c r="N2352" t="b">
        <v>0</v>
      </c>
      <c r="O2352">
        <v>0</v>
      </c>
      <c r="P2352" t="b">
        <v>0</v>
      </c>
      <c r="Q2352" s="6">
        <f>+E2352/D2352</f>
        <v>0</v>
      </c>
      <c r="R2352" s="9">
        <f>IF(O2352&gt;0,E2352/O2352,0)</f>
        <v>0</v>
      </c>
      <c r="S2352" t="s">
        <v>8272</v>
      </c>
      <c r="T2352" t="s">
        <v>8318</v>
      </c>
      <c r="U2352" t="s">
        <v>8319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15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>(((I2353/60)/60)/24)+DATE(1970,1,1)</f>
        <v>42124.101145833338</v>
      </c>
      <c r="K2353">
        <v>1427768739</v>
      </c>
      <c r="L2353" s="13">
        <f>(((K2353/60)/60)/24)+DATE(1970,1,1)</f>
        <v>42094.101145833338</v>
      </c>
      <c r="M2353" s="30">
        <f t="shared" si="36"/>
        <v>30</v>
      </c>
      <c r="N2353" t="b">
        <v>0</v>
      </c>
      <c r="O2353">
        <v>7</v>
      </c>
      <c r="P2353" t="b">
        <v>0</v>
      </c>
      <c r="Q2353" s="6">
        <f>+E2353/D2353</f>
        <v>5.7142857142857143E-3</v>
      </c>
      <c r="R2353" s="9">
        <f>IF(O2353&gt;0,E2353/O2353,0)</f>
        <v>15.428571428571429</v>
      </c>
      <c r="S2353" t="s">
        <v>8272</v>
      </c>
      <c r="T2353" t="s">
        <v>8318</v>
      </c>
      <c r="U2353" t="s">
        <v>8319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15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>(((I2354/60)/60)/24)+DATE(1970,1,1)</f>
        <v>42161.633703703701</v>
      </c>
      <c r="K2354">
        <v>1428419552</v>
      </c>
      <c r="L2354" s="13">
        <f>(((K2354/60)/60)/24)+DATE(1970,1,1)</f>
        <v>42101.633703703701</v>
      </c>
      <c r="M2354" s="30">
        <f t="shared" si="36"/>
        <v>60</v>
      </c>
      <c r="N2354" t="b">
        <v>0</v>
      </c>
      <c r="O2354">
        <v>0</v>
      </c>
      <c r="P2354" t="b">
        <v>0</v>
      </c>
      <c r="Q2354" s="6">
        <f>+E2354/D2354</f>
        <v>0</v>
      </c>
      <c r="R2354" s="9">
        <f>IF(O2354&gt;0,E2354/O2354,0)</f>
        <v>0</v>
      </c>
      <c r="S2354" t="s">
        <v>8272</v>
      </c>
      <c r="T2354" t="s">
        <v>8318</v>
      </c>
      <c r="U2354" t="s">
        <v>8319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1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>(((I2355/60)/60)/24)+DATE(1970,1,1)</f>
        <v>42115.676180555558</v>
      </c>
      <c r="K2355">
        <v>1428596022</v>
      </c>
      <c r="L2355" s="13">
        <f>(((K2355/60)/60)/24)+DATE(1970,1,1)</f>
        <v>42103.676180555558</v>
      </c>
      <c r="M2355" s="30">
        <f t="shared" si="36"/>
        <v>12</v>
      </c>
      <c r="N2355" t="b">
        <v>0</v>
      </c>
      <c r="O2355">
        <v>0</v>
      </c>
      <c r="P2355" t="b">
        <v>0</v>
      </c>
      <c r="Q2355" s="6">
        <f>+E2355/D2355</f>
        <v>0</v>
      </c>
      <c r="R2355" s="9">
        <f>IF(O2355&gt;0,E2355/O2355,0)</f>
        <v>0</v>
      </c>
      <c r="S2355" t="s">
        <v>8272</v>
      </c>
      <c r="T2355" t="s">
        <v>8318</v>
      </c>
      <c r="U2355" t="s">
        <v>8319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15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>(((I2356/60)/60)/24)+DATE(1970,1,1)</f>
        <v>42014.722916666666</v>
      </c>
      <c r="K2356">
        <v>1415726460</v>
      </c>
      <c r="L2356" s="13">
        <f>(((K2356/60)/60)/24)+DATE(1970,1,1)</f>
        <v>41954.722916666666</v>
      </c>
      <c r="M2356" s="30">
        <f t="shared" si="36"/>
        <v>60</v>
      </c>
      <c r="N2356" t="b">
        <v>0</v>
      </c>
      <c r="O2356">
        <v>1</v>
      </c>
      <c r="P2356" t="b">
        <v>0</v>
      </c>
      <c r="Q2356" s="6">
        <f>+E2356/D2356</f>
        <v>7.1428571428571429E-4</v>
      </c>
      <c r="R2356" s="9">
        <f>IF(O2356&gt;0,E2356/O2356,0)</f>
        <v>25</v>
      </c>
      <c r="S2356" t="s">
        <v>8272</v>
      </c>
      <c r="T2356" t="s">
        <v>8318</v>
      </c>
      <c r="U2356" t="s">
        <v>8319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15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>(((I2357/60)/60)/24)+DATE(1970,1,1)</f>
        <v>42126.918240740735</v>
      </c>
      <c r="K2357">
        <v>1428012136</v>
      </c>
      <c r="L2357" s="13">
        <f>(((K2357/60)/60)/24)+DATE(1970,1,1)</f>
        <v>42096.918240740735</v>
      </c>
      <c r="M2357" s="30">
        <f t="shared" si="36"/>
        <v>30</v>
      </c>
      <c r="N2357" t="b">
        <v>0</v>
      </c>
      <c r="O2357">
        <v>2</v>
      </c>
      <c r="P2357" t="b">
        <v>0</v>
      </c>
      <c r="Q2357" s="6">
        <f>+E2357/D2357</f>
        <v>6.875E-3</v>
      </c>
      <c r="R2357" s="9">
        <f>IF(O2357&gt;0,E2357/O2357,0)</f>
        <v>27.5</v>
      </c>
      <c r="S2357" t="s">
        <v>8272</v>
      </c>
      <c r="T2357" t="s">
        <v>8318</v>
      </c>
      <c r="U2357" t="s">
        <v>8319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15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>(((I2358/60)/60)/24)+DATE(1970,1,1)</f>
        <v>42160.78361111111</v>
      </c>
      <c r="K2358">
        <v>1430938104</v>
      </c>
      <c r="L2358" s="13">
        <f>(((K2358/60)/60)/24)+DATE(1970,1,1)</f>
        <v>42130.78361111111</v>
      </c>
      <c r="M2358" s="30">
        <f t="shared" si="36"/>
        <v>30</v>
      </c>
      <c r="N2358" t="b">
        <v>0</v>
      </c>
      <c r="O2358">
        <v>0</v>
      </c>
      <c r="P2358" t="b">
        <v>0</v>
      </c>
      <c r="Q2358" s="6">
        <f>+E2358/D2358</f>
        <v>0</v>
      </c>
      <c r="R2358" s="9">
        <f>IF(O2358&gt;0,E2358/O2358,0)</f>
        <v>0</v>
      </c>
      <c r="S2358" t="s">
        <v>8272</v>
      </c>
      <c r="T2358" t="s">
        <v>8318</v>
      </c>
      <c r="U2358" t="s">
        <v>8319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15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>(((I2359/60)/60)/24)+DATE(1970,1,1)</f>
        <v>42294.620115740734</v>
      </c>
      <c r="K2359">
        <v>1442501578</v>
      </c>
      <c r="L2359" s="13">
        <f>(((K2359/60)/60)/24)+DATE(1970,1,1)</f>
        <v>42264.620115740734</v>
      </c>
      <c r="M2359" s="30">
        <f t="shared" si="36"/>
        <v>30</v>
      </c>
      <c r="N2359" t="b">
        <v>0</v>
      </c>
      <c r="O2359">
        <v>0</v>
      </c>
      <c r="P2359" t="b">
        <v>0</v>
      </c>
      <c r="Q2359" s="6">
        <f>+E2359/D2359</f>
        <v>0</v>
      </c>
      <c r="R2359" s="9">
        <f>IF(O2359&gt;0,E2359/O2359,0)</f>
        <v>0</v>
      </c>
      <c r="S2359" t="s">
        <v>8272</v>
      </c>
      <c r="T2359" t="s">
        <v>8318</v>
      </c>
      <c r="U2359" t="s">
        <v>8319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15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>(((I2360/60)/60)/24)+DATE(1970,1,1)</f>
        <v>42035.027083333334</v>
      </c>
      <c r="K2360">
        <v>1417818036</v>
      </c>
      <c r="L2360" s="13">
        <f>(((K2360/60)/60)/24)+DATE(1970,1,1)</f>
        <v>41978.930972222224</v>
      </c>
      <c r="M2360" s="30">
        <f t="shared" si="36"/>
        <v>56</v>
      </c>
      <c r="N2360" t="b">
        <v>0</v>
      </c>
      <c r="O2360">
        <v>0</v>
      </c>
      <c r="P2360" t="b">
        <v>0</v>
      </c>
      <c r="Q2360" s="6">
        <f>+E2360/D2360</f>
        <v>0</v>
      </c>
      <c r="R2360" s="9">
        <f>IF(O2360&gt;0,E2360/O2360,0)</f>
        <v>0</v>
      </c>
      <c r="S2360" t="s">
        <v>8272</v>
      </c>
      <c r="T2360" t="s">
        <v>8318</v>
      </c>
      <c r="U2360" t="s">
        <v>8319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15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>(((I2361/60)/60)/24)+DATE(1970,1,1)</f>
        <v>42219.649583333332</v>
      </c>
      <c r="K2361">
        <v>1433432124</v>
      </c>
      <c r="L2361" s="13">
        <f>(((K2361/60)/60)/24)+DATE(1970,1,1)</f>
        <v>42159.649583333332</v>
      </c>
      <c r="M2361" s="30">
        <f t="shared" si="36"/>
        <v>60</v>
      </c>
      <c r="N2361" t="b">
        <v>0</v>
      </c>
      <c r="O2361">
        <v>3</v>
      </c>
      <c r="P2361" t="b">
        <v>0</v>
      </c>
      <c r="Q2361" s="6">
        <f>+E2361/D2361</f>
        <v>0.14680000000000001</v>
      </c>
      <c r="R2361" s="9">
        <f>IF(O2361&gt;0,E2361/O2361,0)</f>
        <v>367</v>
      </c>
      <c r="S2361" t="s">
        <v>8272</v>
      </c>
      <c r="T2361" t="s">
        <v>8318</v>
      </c>
      <c r="U2361" t="s">
        <v>8319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15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>(((I2362/60)/60)/24)+DATE(1970,1,1)</f>
        <v>42407.70694444445</v>
      </c>
      <c r="K2362">
        <v>1452272280</v>
      </c>
      <c r="L2362" s="13">
        <f>(((K2362/60)/60)/24)+DATE(1970,1,1)</f>
        <v>42377.70694444445</v>
      </c>
      <c r="M2362" s="30">
        <f t="shared" si="36"/>
        <v>30</v>
      </c>
      <c r="N2362" t="b">
        <v>0</v>
      </c>
      <c r="O2362">
        <v>1</v>
      </c>
      <c r="P2362" t="b">
        <v>0</v>
      </c>
      <c r="Q2362" s="6">
        <f>+E2362/D2362</f>
        <v>4.0000000000000002E-4</v>
      </c>
      <c r="R2362" s="9">
        <f>IF(O2362&gt;0,E2362/O2362,0)</f>
        <v>2</v>
      </c>
      <c r="S2362" t="s">
        <v>8272</v>
      </c>
      <c r="T2362" t="s">
        <v>8318</v>
      </c>
      <c r="U2362" t="s">
        <v>8319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15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>(((I2363/60)/60)/24)+DATE(1970,1,1)</f>
        <v>42490.916666666672</v>
      </c>
      <c r="K2363">
        <v>1459975008</v>
      </c>
      <c r="L2363" s="13">
        <f>(((K2363/60)/60)/24)+DATE(1970,1,1)</f>
        <v>42466.858888888892</v>
      </c>
      <c r="M2363" s="30">
        <f t="shared" si="36"/>
        <v>24</v>
      </c>
      <c r="N2363" t="b">
        <v>0</v>
      </c>
      <c r="O2363">
        <v>0</v>
      </c>
      <c r="P2363" t="b">
        <v>0</v>
      </c>
      <c r="Q2363" s="6">
        <f>+E2363/D2363</f>
        <v>0</v>
      </c>
      <c r="R2363" s="9">
        <f>IF(O2363&gt;0,E2363/O2363,0)</f>
        <v>0</v>
      </c>
      <c r="S2363" t="s">
        <v>8272</v>
      </c>
      <c r="T2363" t="s">
        <v>8318</v>
      </c>
      <c r="U2363" t="s">
        <v>8319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15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>(((I2364/60)/60)/24)+DATE(1970,1,1)</f>
        <v>41984.688310185185</v>
      </c>
      <c r="K2364">
        <v>1415723470</v>
      </c>
      <c r="L2364" s="13">
        <f>(((K2364/60)/60)/24)+DATE(1970,1,1)</f>
        <v>41954.688310185185</v>
      </c>
      <c r="M2364" s="30">
        <f t="shared" si="36"/>
        <v>30</v>
      </c>
      <c r="N2364" t="b">
        <v>0</v>
      </c>
      <c r="O2364">
        <v>2</v>
      </c>
      <c r="P2364" t="b">
        <v>0</v>
      </c>
      <c r="Q2364" s="6">
        <f>+E2364/D2364</f>
        <v>0.2857142857142857</v>
      </c>
      <c r="R2364" s="9">
        <f>IF(O2364&gt;0,E2364/O2364,0)</f>
        <v>60</v>
      </c>
      <c r="S2364" t="s">
        <v>8272</v>
      </c>
      <c r="T2364" t="s">
        <v>8318</v>
      </c>
      <c r="U2364" t="s">
        <v>8319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1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>(((I2365/60)/60)/24)+DATE(1970,1,1)</f>
        <v>42367.011574074073</v>
      </c>
      <c r="K2365">
        <v>1447460200</v>
      </c>
      <c r="L2365" s="13">
        <f>(((K2365/60)/60)/24)+DATE(1970,1,1)</f>
        <v>42322.011574074073</v>
      </c>
      <c r="M2365" s="30">
        <f t="shared" si="36"/>
        <v>45</v>
      </c>
      <c r="N2365" t="b">
        <v>0</v>
      </c>
      <c r="O2365">
        <v>0</v>
      </c>
      <c r="P2365" t="b">
        <v>0</v>
      </c>
      <c r="Q2365" s="6">
        <f>+E2365/D2365</f>
        <v>0</v>
      </c>
      <c r="R2365" s="9">
        <f>IF(O2365&gt;0,E2365/O2365,0)</f>
        <v>0</v>
      </c>
      <c r="S2365" t="s">
        <v>8272</v>
      </c>
      <c r="T2365" t="s">
        <v>8318</v>
      </c>
      <c r="U2365" t="s">
        <v>8319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15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>(((I2366/60)/60)/24)+DATE(1970,1,1)</f>
        <v>42303.934675925921</v>
      </c>
      <c r="K2366">
        <v>1441146356</v>
      </c>
      <c r="L2366" s="13">
        <f>(((K2366/60)/60)/24)+DATE(1970,1,1)</f>
        <v>42248.934675925921</v>
      </c>
      <c r="M2366" s="30">
        <f t="shared" si="36"/>
        <v>55</v>
      </c>
      <c r="N2366" t="b">
        <v>0</v>
      </c>
      <c r="O2366">
        <v>0</v>
      </c>
      <c r="P2366" t="b">
        <v>0</v>
      </c>
      <c r="Q2366" s="6">
        <f>+E2366/D2366</f>
        <v>0</v>
      </c>
      <c r="R2366" s="9">
        <f>IF(O2366&gt;0,E2366/O2366,0)</f>
        <v>0</v>
      </c>
      <c r="S2366" t="s">
        <v>8272</v>
      </c>
      <c r="T2366" t="s">
        <v>8318</v>
      </c>
      <c r="U2366" t="s">
        <v>8319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15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>(((I2367/60)/60)/24)+DATE(1970,1,1)</f>
        <v>42386.958333333328</v>
      </c>
      <c r="K2367">
        <v>1449596425</v>
      </c>
      <c r="L2367" s="13">
        <f>(((K2367/60)/60)/24)+DATE(1970,1,1)</f>
        <v>42346.736400462964</v>
      </c>
      <c r="M2367" s="30">
        <f t="shared" si="36"/>
        <v>40</v>
      </c>
      <c r="N2367" t="b">
        <v>0</v>
      </c>
      <c r="O2367">
        <v>0</v>
      </c>
      <c r="P2367" t="b">
        <v>0</v>
      </c>
      <c r="Q2367" s="6">
        <f>+E2367/D2367</f>
        <v>0</v>
      </c>
      <c r="R2367" s="9">
        <f>IF(O2367&gt;0,E2367/O2367,0)</f>
        <v>0</v>
      </c>
      <c r="S2367" t="s">
        <v>8272</v>
      </c>
      <c r="T2367" t="s">
        <v>8318</v>
      </c>
      <c r="U2367" t="s">
        <v>8319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15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>(((I2368/60)/60)/24)+DATE(1970,1,1)</f>
        <v>42298.531631944439</v>
      </c>
      <c r="K2368">
        <v>1442839533</v>
      </c>
      <c r="L2368" s="13">
        <f>(((K2368/60)/60)/24)+DATE(1970,1,1)</f>
        <v>42268.531631944439</v>
      </c>
      <c r="M2368" s="30">
        <f t="shared" si="36"/>
        <v>30</v>
      </c>
      <c r="N2368" t="b">
        <v>0</v>
      </c>
      <c r="O2368">
        <v>27</v>
      </c>
      <c r="P2368" t="b">
        <v>0</v>
      </c>
      <c r="Q2368" s="6">
        <f>+E2368/D2368</f>
        <v>0.1052</v>
      </c>
      <c r="R2368" s="9">
        <f>IF(O2368&gt;0,E2368/O2368,0)</f>
        <v>97.407407407407405</v>
      </c>
      <c r="S2368" t="s">
        <v>8272</v>
      </c>
      <c r="T2368" t="s">
        <v>8318</v>
      </c>
      <c r="U2368" t="s">
        <v>8319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15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>(((I2369/60)/60)/24)+DATE(1970,1,1)</f>
        <v>42485.928425925929</v>
      </c>
      <c r="K2369">
        <v>1456442216</v>
      </c>
      <c r="L2369" s="13">
        <f>(((K2369/60)/60)/24)+DATE(1970,1,1)</f>
        <v>42425.970092592594</v>
      </c>
      <c r="M2369" s="30">
        <f t="shared" si="36"/>
        <v>60</v>
      </c>
      <c r="N2369" t="b">
        <v>0</v>
      </c>
      <c r="O2369">
        <v>14</v>
      </c>
      <c r="P2369" t="b">
        <v>0</v>
      </c>
      <c r="Q2369" s="6">
        <f>+E2369/D2369</f>
        <v>1.34E-2</v>
      </c>
      <c r="R2369" s="9">
        <f>IF(O2369&gt;0,E2369/O2369,0)</f>
        <v>47.857142857142854</v>
      </c>
      <c r="S2369" t="s">
        <v>8272</v>
      </c>
      <c r="T2369" t="s">
        <v>8318</v>
      </c>
      <c r="U2369" t="s">
        <v>8319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15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>(((I2370/60)/60)/24)+DATE(1970,1,1)</f>
        <v>42108.680150462969</v>
      </c>
      <c r="K2370">
        <v>1425143965</v>
      </c>
      <c r="L2370" s="13">
        <f>(((K2370/60)/60)/24)+DATE(1970,1,1)</f>
        <v>42063.721817129626</v>
      </c>
      <c r="M2370" s="30">
        <f t="shared" si="36"/>
        <v>45</v>
      </c>
      <c r="N2370" t="b">
        <v>0</v>
      </c>
      <c r="O2370">
        <v>2</v>
      </c>
      <c r="P2370" t="b">
        <v>0</v>
      </c>
      <c r="Q2370" s="6">
        <f>+E2370/D2370</f>
        <v>2.5000000000000001E-3</v>
      </c>
      <c r="R2370" s="9">
        <f>IF(O2370&gt;0,E2370/O2370,0)</f>
        <v>50</v>
      </c>
      <c r="S2370" t="s">
        <v>8272</v>
      </c>
      <c r="T2370" t="s">
        <v>8318</v>
      </c>
      <c r="U2370" t="s">
        <v>8319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15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>(((I2371/60)/60)/24)+DATE(1970,1,1)</f>
        <v>42410.812627314815</v>
      </c>
      <c r="K2371">
        <v>1452540611</v>
      </c>
      <c r="L2371" s="13">
        <f>(((K2371/60)/60)/24)+DATE(1970,1,1)</f>
        <v>42380.812627314815</v>
      </c>
      <c r="M2371" s="30">
        <f t="shared" ref="M2371:M2434" si="37">ROUND(+J2371-L2371,0)</f>
        <v>30</v>
      </c>
      <c r="N2371" t="b">
        <v>0</v>
      </c>
      <c r="O2371">
        <v>0</v>
      </c>
      <c r="P2371" t="b">
        <v>0</v>
      </c>
      <c r="Q2371" s="6">
        <f>+E2371/D2371</f>
        <v>0</v>
      </c>
      <c r="R2371" s="9">
        <f>IF(O2371&gt;0,E2371/O2371,0)</f>
        <v>0</v>
      </c>
      <c r="S2371" t="s">
        <v>8272</v>
      </c>
      <c r="T2371" t="s">
        <v>8318</v>
      </c>
      <c r="U2371" t="s">
        <v>8319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15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>(((I2372/60)/60)/24)+DATE(1970,1,1)</f>
        <v>41991.18913194444</v>
      </c>
      <c r="K2372">
        <v>1416285141</v>
      </c>
      <c r="L2372" s="13">
        <f>(((K2372/60)/60)/24)+DATE(1970,1,1)</f>
        <v>41961.18913194444</v>
      </c>
      <c r="M2372" s="30">
        <f t="shared" si="37"/>
        <v>30</v>
      </c>
      <c r="N2372" t="b">
        <v>0</v>
      </c>
      <c r="O2372">
        <v>4</v>
      </c>
      <c r="P2372" t="b">
        <v>0</v>
      </c>
      <c r="Q2372" s="6">
        <f>+E2372/D2372</f>
        <v>3.2799999999999999E-3</v>
      </c>
      <c r="R2372" s="9">
        <f>IF(O2372&gt;0,E2372/O2372,0)</f>
        <v>20.5</v>
      </c>
      <c r="S2372" t="s">
        <v>8272</v>
      </c>
      <c r="T2372" t="s">
        <v>8318</v>
      </c>
      <c r="U2372" t="s">
        <v>8319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15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>(((I2373/60)/60)/24)+DATE(1970,1,1)</f>
        <v>42180.777731481481</v>
      </c>
      <c r="K2373">
        <v>1432665596</v>
      </c>
      <c r="L2373" s="13">
        <f>(((K2373/60)/60)/24)+DATE(1970,1,1)</f>
        <v>42150.777731481481</v>
      </c>
      <c r="M2373" s="30">
        <f t="shared" si="37"/>
        <v>30</v>
      </c>
      <c r="N2373" t="b">
        <v>0</v>
      </c>
      <c r="O2373">
        <v>0</v>
      </c>
      <c r="P2373" t="b">
        <v>0</v>
      </c>
      <c r="Q2373" s="6">
        <f>+E2373/D2373</f>
        <v>0</v>
      </c>
      <c r="R2373" s="9">
        <f>IF(O2373&gt;0,E2373/O2373,0)</f>
        <v>0</v>
      </c>
      <c r="S2373" t="s">
        <v>8272</v>
      </c>
      <c r="T2373" t="s">
        <v>8318</v>
      </c>
      <c r="U2373" t="s">
        <v>8319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15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>(((I2374/60)/60)/24)+DATE(1970,1,1)</f>
        <v>42118.069108796291</v>
      </c>
      <c r="K2374">
        <v>1427247571</v>
      </c>
      <c r="L2374" s="13">
        <f>(((K2374/60)/60)/24)+DATE(1970,1,1)</f>
        <v>42088.069108796291</v>
      </c>
      <c r="M2374" s="30">
        <f t="shared" si="37"/>
        <v>30</v>
      </c>
      <c r="N2374" t="b">
        <v>0</v>
      </c>
      <c r="O2374">
        <v>6</v>
      </c>
      <c r="P2374" t="b">
        <v>0</v>
      </c>
      <c r="Q2374" s="6">
        <f>+E2374/D2374</f>
        <v>3.272727272727273E-2</v>
      </c>
      <c r="R2374" s="9">
        <f>IF(O2374&gt;0,E2374/O2374,0)</f>
        <v>30</v>
      </c>
      <c r="S2374" t="s">
        <v>8272</v>
      </c>
      <c r="T2374" t="s">
        <v>8318</v>
      </c>
      <c r="U2374" t="s">
        <v>8319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1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>(((I2375/60)/60)/24)+DATE(1970,1,1)</f>
        <v>42245.662314814821</v>
      </c>
      <c r="K2375">
        <v>1438271624</v>
      </c>
      <c r="L2375" s="13">
        <f>(((K2375/60)/60)/24)+DATE(1970,1,1)</f>
        <v>42215.662314814821</v>
      </c>
      <c r="M2375" s="30">
        <f t="shared" si="37"/>
        <v>30</v>
      </c>
      <c r="N2375" t="b">
        <v>0</v>
      </c>
      <c r="O2375">
        <v>1</v>
      </c>
      <c r="P2375" t="b">
        <v>0</v>
      </c>
      <c r="Q2375" s="6">
        <f>+E2375/D2375</f>
        <v>5.8823529411764708E-5</v>
      </c>
      <c r="R2375" s="9">
        <f>IF(O2375&gt;0,E2375/O2375,0)</f>
        <v>50</v>
      </c>
      <c r="S2375" t="s">
        <v>8272</v>
      </c>
      <c r="T2375" t="s">
        <v>8318</v>
      </c>
      <c r="U2375" t="s">
        <v>8319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15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>(((I2376/60)/60)/24)+DATE(1970,1,1)</f>
        <v>42047.843287037031</v>
      </c>
      <c r="K2376">
        <v>1421180060</v>
      </c>
      <c r="L2376" s="13">
        <f>(((K2376/60)/60)/24)+DATE(1970,1,1)</f>
        <v>42017.843287037031</v>
      </c>
      <c r="M2376" s="30">
        <f t="shared" si="37"/>
        <v>30</v>
      </c>
      <c r="N2376" t="b">
        <v>0</v>
      </c>
      <c r="O2376">
        <v>1</v>
      </c>
      <c r="P2376" t="b">
        <v>0</v>
      </c>
      <c r="Q2376" s="6">
        <f>+E2376/D2376</f>
        <v>4.5454545454545455E-4</v>
      </c>
      <c r="R2376" s="9">
        <f>IF(O2376&gt;0,E2376/O2376,0)</f>
        <v>10</v>
      </c>
      <c r="S2376" t="s">
        <v>8272</v>
      </c>
      <c r="T2376" t="s">
        <v>8318</v>
      </c>
      <c r="U2376" t="s">
        <v>8319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15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>(((I2377/60)/60)/24)+DATE(1970,1,1)</f>
        <v>42622.836076388892</v>
      </c>
      <c r="K2377">
        <v>1470859437</v>
      </c>
      <c r="L2377" s="13">
        <f>(((K2377/60)/60)/24)+DATE(1970,1,1)</f>
        <v>42592.836076388892</v>
      </c>
      <c r="M2377" s="30">
        <f t="shared" si="37"/>
        <v>30</v>
      </c>
      <c r="N2377" t="b">
        <v>0</v>
      </c>
      <c r="O2377">
        <v>0</v>
      </c>
      <c r="P2377" t="b">
        <v>0</v>
      </c>
      <c r="Q2377" s="6">
        <f>+E2377/D2377</f>
        <v>0</v>
      </c>
      <c r="R2377" s="9">
        <f>IF(O2377&gt;0,E2377/O2377,0)</f>
        <v>0</v>
      </c>
      <c r="S2377" t="s">
        <v>8272</v>
      </c>
      <c r="T2377" t="s">
        <v>8318</v>
      </c>
      <c r="U2377" t="s">
        <v>8319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15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>(((I2378/60)/60)/24)+DATE(1970,1,1)</f>
        <v>42348.925532407404</v>
      </c>
      <c r="K2378">
        <v>1447193566</v>
      </c>
      <c r="L2378" s="13">
        <f>(((K2378/60)/60)/24)+DATE(1970,1,1)</f>
        <v>42318.925532407404</v>
      </c>
      <c r="M2378" s="30">
        <f t="shared" si="37"/>
        <v>30</v>
      </c>
      <c r="N2378" t="b">
        <v>0</v>
      </c>
      <c r="O2378">
        <v>4</v>
      </c>
      <c r="P2378" t="b">
        <v>0</v>
      </c>
      <c r="Q2378" s="6">
        <f>+E2378/D2378</f>
        <v>0.10877666666666666</v>
      </c>
      <c r="R2378" s="9">
        <f>IF(O2378&gt;0,E2378/O2378,0)</f>
        <v>81.582499999999996</v>
      </c>
      <c r="S2378" t="s">
        <v>8272</v>
      </c>
      <c r="T2378" t="s">
        <v>8318</v>
      </c>
      <c r="U2378" t="s">
        <v>8319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15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>(((I2379/60)/60)/24)+DATE(1970,1,1)</f>
        <v>42699.911840277782</v>
      </c>
      <c r="K2379">
        <v>1477515183</v>
      </c>
      <c r="L2379" s="13">
        <f>(((K2379/60)/60)/24)+DATE(1970,1,1)</f>
        <v>42669.870173611111</v>
      </c>
      <c r="M2379" s="30">
        <f t="shared" si="37"/>
        <v>30</v>
      </c>
      <c r="N2379" t="b">
        <v>0</v>
      </c>
      <c r="O2379">
        <v>0</v>
      </c>
      <c r="P2379" t="b">
        <v>0</v>
      </c>
      <c r="Q2379" s="6">
        <f>+E2379/D2379</f>
        <v>0</v>
      </c>
      <c r="R2379" s="9">
        <f>IF(O2379&gt;0,E2379/O2379,0)</f>
        <v>0</v>
      </c>
      <c r="S2379" t="s">
        <v>8272</v>
      </c>
      <c r="T2379" t="s">
        <v>8318</v>
      </c>
      <c r="U2379" t="s">
        <v>8319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15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>(((I2380/60)/60)/24)+DATE(1970,1,1)</f>
        <v>42242.013078703705</v>
      </c>
      <c r="K2380">
        <v>1438042730</v>
      </c>
      <c r="L2380" s="13">
        <f>(((K2380/60)/60)/24)+DATE(1970,1,1)</f>
        <v>42213.013078703705</v>
      </c>
      <c r="M2380" s="30">
        <f t="shared" si="37"/>
        <v>29</v>
      </c>
      <c r="N2380" t="b">
        <v>0</v>
      </c>
      <c r="O2380">
        <v>0</v>
      </c>
      <c r="P2380" t="b">
        <v>0</v>
      </c>
      <c r="Q2380" s="6">
        <f>+E2380/D2380</f>
        <v>0</v>
      </c>
      <c r="R2380" s="9">
        <f>IF(O2380&gt;0,E2380/O2380,0)</f>
        <v>0</v>
      </c>
      <c r="S2380" t="s">
        <v>8272</v>
      </c>
      <c r="T2380" t="s">
        <v>8318</v>
      </c>
      <c r="U2380" t="s">
        <v>8319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15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>(((I2381/60)/60)/24)+DATE(1970,1,1)</f>
        <v>42282.016388888893</v>
      </c>
      <c r="K2381">
        <v>1440116616</v>
      </c>
      <c r="L2381" s="13">
        <f>(((K2381/60)/60)/24)+DATE(1970,1,1)</f>
        <v>42237.016388888893</v>
      </c>
      <c r="M2381" s="30">
        <f t="shared" si="37"/>
        <v>45</v>
      </c>
      <c r="N2381" t="b">
        <v>0</v>
      </c>
      <c r="O2381">
        <v>0</v>
      </c>
      <c r="P2381" t="b">
        <v>0</v>
      </c>
      <c r="Q2381" s="6">
        <f>+E2381/D2381</f>
        <v>0</v>
      </c>
      <c r="R2381" s="9">
        <f>IF(O2381&gt;0,E2381/O2381,0)</f>
        <v>0</v>
      </c>
      <c r="S2381" t="s">
        <v>8272</v>
      </c>
      <c r="T2381" t="s">
        <v>8318</v>
      </c>
      <c r="U2381" t="s">
        <v>8319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15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>(((I2382/60)/60)/24)+DATE(1970,1,1)</f>
        <v>42278.793310185181</v>
      </c>
      <c r="K2382">
        <v>1441134142</v>
      </c>
      <c r="L2382" s="13">
        <f>(((K2382/60)/60)/24)+DATE(1970,1,1)</f>
        <v>42248.793310185181</v>
      </c>
      <c r="M2382" s="30">
        <f t="shared" si="37"/>
        <v>30</v>
      </c>
      <c r="N2382" t="b">
        <v>0</v>
      </c>
      <c r="O2382">
        <v>3</v>
      </c>
      <c r="P2382" t="b">
        <v>0</v>
      </c>
      <c r="Q2382" s="6">
        <f>+E2382/D2382</f>
        <v>3.6666666666666666E-3</v>
      </c>
      <c r="R2382" s="9">
        <f>IF(O2382&gt;0,E2382/O2382,0)</f>
        <v>18.333333333333332</v>
      </c>
      <c r="S2382" t="s">
        <v>8272</v>
      </c>
      <c r="T2382" t="s">
        <v>8318</v>
      </c>
      <c r="U2382" t="s">
        <v>8319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15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>(((I2383/60)/60)/24)+DATE(1970,1,1)</f>
        <v>42104.935740740737</v>
      </c>
      <c r="K2383">
        <v>1426112848</v>
      </c>
      <c r="L2383" s="13">
        <f>(((K2383/60)/60)/24)+DATE(1970,1,1)</f>
        <v>42074.935740740737</v>
      </c>
      <c r="M2383" s="30">
        <f t="shared" si="37"/>
        <v>30</v>
      </c>
      <c r="N2383" t="b">
        <v>0</v>
      </c>
      <c r="O2383">
        <v>7</v>
      </c>
      <c r="P2383" t="b">
        <v>0</v>
      </c>
      <c r="Q2383" s="6">
        <f>+E2383/D2383</f>
        <v>1.8193398957730169E-2</v>
      </c>
      <c r="R2383" s="9">
        <f>IF(O2383&gt;0,E2383/O2383,0)</f>
        <v>224.42857142857142</v>
      </c>
      <c r="S2383" t="s">
        <v>8272</v>
      </c>
      <c r="T2383" t="s">
        <v>8318</v>
      </c>
      <c r="U2383" t="s">
        <v>8319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15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>(((I2384/60)/60)/24)+DATE(1970,1,1)</f>
        <v>42220.187534722223</v>
      </c>
      <c r="K2384">
        <v>1436502603</v>
      </c>
      <c r="L2384" s="13">
        <f>(((K2384/60)/60)/24)+DATE(1970,1,1)</f>
        <v>42195.187534722223</v>
      </c>
      <c r="M2384" s="30">
        <f t="shared" si="37"/>
        <v>25</v>
      </c>
      <c r="N2384" t="b">
        <v>0</v>
      </c>
      <c r="O2384">
        <v>2</v>
      </c>
      <c r="P2384" t="b">
        <v>0</v>
      </c>
      <c r="Q2384" s="6">
        <f>+E2384/D2384</f>
        <v>2.5000000000000001E-2</v>
      </c>
      <c r="R2384" s="9">
        <f>IF(O2384&gt;0,E2384/O2384,0)</f>
        <v>37.5</v>
      </c>
      <c r="S2384" t="s">
        <v>8272</v>
      </c>
      <c r="T2384" t="s">
        <v>8318</v>
      </c>
      <c r="U2384" t="s">
        <v>8319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1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>(((I2385/60)/60)/24)+DATE(1970,1,1)</f>
        <v>42057.056793981479</v>
      </c>
      <c r="K2385">
        <v>1421976107</v>
      </c>
      <c r="L2385" s="13">
        <f>(((K2385/60)/60)/24)+DATE(1970,1,1)</f>
        <v>42027.056793981479</v>
      </c>
      <c r="M2385" s="30">
        <f t="shared" si="37"/>
        <v>30</v>
      </c>
      <c r="N2385" t="b">
        <v>0</v>
      </c>
      <c r="O2385">
        <v>3</v>
      </c>
      <c r="P2385" t="b">
        <v>0</v>
      </c>
      <c r="Q2385" s="6">
        <f>+E2385/D2385</f>
        <v>4.3499999999999997E-2</v>
      </c>
      <c r="R2385" s="9">
        <f>IF(O2385&gt;0,E2385/O2385,0)</f>
        <v>145</v>
      </c>
      <c r="S2385" t="s">
        <v>8272</v>
      </c>
      <c r="T2385" t="s">
        <v>8318</v>
      </c>
      <c r="U2385" t="s">
        <v>8319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15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>(((I2386/60)/60)/24)+DATE(1970,1,1)</f>
        <v>41957.109293981484</v>
      </c>
      <c r="K2386">
        <v>1413337043</v>
      </c>
      <c r="L2386" s="13">
        <f>(((K2386/60)/60)/24)+DATE(1970,1,1)</f>
        <v>41927.067627314813</v>
      </c>
      <c r="M2386" s="30">
        <f t="shared" si="37"/>
        <v>30</v>
      </c>
      <c r="N2386" t="b">
        <v>0</v>
      </c>
      <c r="O2386">
        <v>8</v>
      </c>
      <c r="P2386" t="b">
        <v>0</v>
      </c>
      <c r="Q2386" s="6">
        <f>+E2386/D2386</f>
        <v>8.0000000000000002E-3</v>
      </c>
      <c r="R2386" s="9">
        <f>IF(O2386&gt;0,E2386/O2386,0)</f>
        <v>1</v>
      </c>
      <c r="S2386" t="s">
        <v>8272</v>
      </c>
      <c r="T2386" t="s">
        <v>8318</v>
      </c>
      <c r="U2386" t="s">
        <v>8319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15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>(((I2387/60)/60)/24)+DATE(1970,1,1)</f>
        <v>42221.70175925926</v>
      </c>
      <c r="K2387">
        <v>1436201432</v>
      </c>
      <c r="L2387" s="13">
        <f>(((K2387/60)/60)/24)+DATE(1970,1,1)</f>
        <v>42191.70175925926</v>
      </c>
      <c r="M2387" s="30">
        <f t="shared" si="37"/>
        <v>30</v>
      </c>
      <c r="N2387" t="b">
        <v>0</v>
      </c>
      <c r="O2387">
        <v>7</v>
      </c>
      <c r="P2387" t="b">
        <v>0</v>
      </c>
      <c r="Q2387" s="6">
        <f>+E2387/D2387</f>
        <v>1.2123076923076924E-2</v>
      </c>
      <c r="R2387" s="9">
        <f>IF(O2387&gt;0,E2387/O2387,0)</f>
        <v>112.57142857142857</v>
      </c>
      <c r="S2387" t="s">
        <v>8272</v>
      </c>
      <c r="T2387" t="s">
        <v>8318</v>
      </c>
      <c r="U2387" t="s">
        <v>8319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15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>(((I2388/60)/60)/24)+DATE(1970,1,1)</f>
        <v>42014.838240740741</v>
      </c>
      <c r="K2388">
        <v>1415736424</v>
      </c>
      <c r="L2388" s="13">
        <f>(((K2388/60)/60)/24)+DATE(1970,1,1)</f>
        <v>41954.838240740741</v>
      </c>
      <c r="M2388" s="30">
        <f t="shared" si="37"/>
        <v>60</v>
      </c>
      <c r="N2388" t="b">
        <v>0</v>
      </c>
      <c r="O2388">
        <v>0</v>
      </c>
      <c r="P2388" t="b">
        <v>0</v>
      </c>
      <c r="Q2388" s="6">
        <f>+E2388/D2388</f>
        <v>0</v>
      </c>
      <c r="R2388" s="9">
        <f>IF(O2388&gt;0,E2388/O2388,0)</f>
        <v>0</v>
      </c>
      <c r="S2388" t="s">
        <v>8272</v>
      </c>
      <c r="T2388" t="s">
        <v>8318</v>
      </c>
      <c r="U2388" t="s">
        <v>8319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15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>(((I2389/60)/60)/24)+DATE(1970,1,1)</f>
        <v>42573.626620370371</v>
      </c>
      <c r="K2389">
        <v>1465311740</v>
      </c>
      <c r="L2389" s="13">
        <f>(((K2389/60)/60)/24)+DATE(1970,1,1)</f>
        <v>42528.626620370371</v>
      </c>
      <c r="M2389" s="30">
        <f t="shared" si="37"/>
        <v>45</v>
      </c>
      <c r="N2389" t="b">
        <v>0</v>
      </c>
      <c r="O2389">
        <v>3</v>
      </c>
      <c r="P2389" t="b">
        <v>0</v>
      </c>
      <c r="Q2389" s="6">
        <f>+E2389/D2389</f>
        <v>6.8399999999999997E-3</v>
      </c>
      <c r="R2389" s="9">
        <f>IF(O2389&gt;0,E2389/O2389,0)</f>
        <v>342</v>
      </c>
      <c r="S2389" t="s">
        <v>8272</v>
      </c>
      <c r="T2389" t="s">
        <v>8318</v>
      </c>
      <c r="U2389" t="s">
        <v>8319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15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>(((I2390/60)/60)/24)+DATE(1970,1,1)</f>
        <v>42019.811805555553</v>
      </c>
      <c r="K2390">
        <v>1418761759</v>
      </c>
      <c r="L2390" s="13">
        <f>(((K2390/60)/60)/24)+DATE(1970,1,1)</f>
        <v>41989.853692129633</v>
      </c>
      <c r="M2390" s="30">
        <f t="shared" si="37"/>
        <v>30</v>
      </c>
      <c r="N2390" t="b">
        <v>0</v>
      </c>
      <c r="O2390">
        <v>8</v>
      </c>
      <c r="P2390" t="b">
        <v>0</v>
      </c>
      <c r="Q2390" s="6">
        <f>+E2390/D2390</f>
        <v>1.2513513513513513E-2</v>
      </c>
      <c r="R2390" s="9">
        <f>IF(O2390&gt;0,E2390/O2390,0)</f>
        <v>57.875</v>
      </c>
      <c r="S2390" t="s">
        <v>8272</v>
      </c>
      <c r="T2390" t="s">
        <v>8318</v>
      </c>
      <c r="U2390" t="s">
        <v>8319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15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>(((I2391/60)/60)/24)+DATE(1970,1,1)</f>
        <v>42210.915972222225</v>
      </c>
      <c r="K2391">
        <v>1435160452</v>
      </c>
      <c r="L2391" s="13">
        <f>(((K2391/60)/60)/24)+DATE(1970,1,1)</f>
        <v>42179.653379629628</v>
      </c>
      <c r="M2391" s="30">
        <f t="shared" si="37"/>
        <v>31</v>
      </c>
      <c r="N2391" t="b">
        <v>0</v>
      </c>
      <c r="O2391">
        <v>1</v>
      </c>
      <c r="P2391" t="b">
        <v>0</v>
      </c>
      <c r="Q2391" s="6">
        <f>+E2391/D2391</f>
        <v>1.8749999999999999E-3</v>
      </c>
      <c r="R2391" s="9">
        <f>IF(O2391&gt;0,E2391/O2391,0)</f>
        <v>30</v>
      </c>
      <c r="S2391" t="s">
        <v>8272</v>
      </c>
      <c r="T2391" t="s">
        <v>8318</v>
      </c>
      <c r="U2391" t="s">
        <v>8319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15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>(((I2392/60)/60)/24)+DATE(1970,1,1)</f>
        <v>42008.262314814812</v>
      </c>
      <c r="K2392">
        <v>1416896264</v>
      </c>
      <c r="L2392" s="13">
        <f>(((K2392/60)/60)/24)+DATE(1970,1,1)</f>
        <v>41968.262314814812</v>
      </c>
      <c r="M2392" s="30">
        <f t="shared" si="37"/>
        <v>40</v>
      </c>
      <c r="N2392" t="b">
        <v>0</v>
      </c>
      <c r="O2392">
        <v>0</v>
      </c>
      <c r="P2392" t="b">
        <v>0</v>
      </c>
      <c r="Q2392" s="6">
        <f>+E2392/D2392</f>
        <v>0</v>
      </c>
      <c r="R2392" s="9">
        <f>IF(O2392&gt;0,E2392/O2392,0)</f>
        <v>0</v>
      </c>
      <c r="S2392" t="s">
        <v>8272</v>
      </c>
      <c r="T2392" t="s">
        <v>8318</v>
      </c>
      <c r="U2392" t="s">
        <v>8319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15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>(((I2393/60)/60)/24)+DATE(1970,1,1)</f>
        <v>42094.752824074079</v>
      </c>
      <c r="K2393">
        <v>1425236644</v>
      </c>
      <c r="L2393" s="13">
        <f>(((K2393/60)/60)/24)+DATE(1970,1,1)</f>
        <v>42064.794490740736</v>
      </c>
      <c r="M2393" s="30">
        <f t="shared" si="37"/>
        <v>30</v>
      </c>
      <c r="N2393" t="b">
        <v>0</v>
      </c>
      <c r="O2393">
        <v>1</v>
      </c>
      <c r="P2393" t="b">
        <v>0</v>
      </c>
      <c r="Q2393" s="6">
        <f>+E2393/D2393</f>
        <v>1.25E-3</v>
      </c>
      <c r="R2393" s="9">
        <f>IF(O2393&gt;0,E2393/O2393,0)</f>
        <v>25</v>
      </c>
      <c r="S2393" t="s">
        <v>8272</v>
      </c>
      <c r="T2393" t="s">
        <v>8318</v>
      </c>
      <c r="U2393" t="s">
        <v>8319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15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>(((I2394/60)/60)/24)+DATE(1970,1,1)</f>
        <v>42306.120636574073</v>
      </c>
      <c r="K2394">
        <v>1443495223</v>
      </c>
      <c r="L2394" s="13">
        <f>(((K2394/60)/60)/24)+DATE(1970,1,1)</f>
        <v>42276.120636574073</v>
      </c>
      <c r="M2394" s="30">
        <f t="shared" si="37"/>
        <v>30</v>
      </c>
      <c r="N2394" t="b">
        <v>0</v>
      </c>
      <c r="O2394">
        <v>0</v>
      </c>
      <c r="P2394" t="b">
        <v>0</v>
      </c>
      <c r="Q2394" s="6">
        <f>+E2394/D2394</f>
        <v>0</v>
      </c>
      <c r="R2394" s="9">
        <f>IF(O2394&gt;0,E2394/O2394,0)</f>
        <v>0</v>
      </c>
      <c r="S2394" t="s">
        <v>8272</v>
      </c>
      <c r="T2394" t="s">
        <v>8318</v>
      </c>
      <c r="U2394" t="s">
        <v>8319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1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>(((I2395/60)/60)/24)+DATE(1970,1,1)</f>
        <v>42224.648344907408</v>
      </c>
      <c r="K2395">
        <v>1436456017</v>
      </c>
      <c r="L2395" s="13">
        <f>(((K2395/60)/60)/24)+DATE(1970,1,1)</f>
        <v>42194.648344907408</v>
      </c>
      <c r="M2395" s="30">
        <f t="shared" si="37"/>
        <v>30</v>
      </c>
      <c r="N2395" t="b">
        <v>0</v>
      </c>
      <c r="O2395">
        <v>1</v>
      </c>
      <c r="P2395" t="b">
        <v>0</v>
      </c>
      <c r="Q2395" s="6">
        <f>+E2395/D2395</f>
        <v>5.0000000000000001E-4</v>
      </c>
      <c r="R2395" s="9">
        <f>IF(O2395&gt;0,E2395/O2395,0)</f>
        <v>50</v>
      </c>
      <c r="S2395" t="s">
        <v>8272</v>
      </c>
      <c r="T2395" t="s">
        <v>8318</v>
      </c>
      <c r="U2395" t="s">
        <v>8319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15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>(((I2396/60)/60)/24)+DATE(1970,1,1)</f>
        <v>42061.362187499995</v>
      </c>
      <c r="K2396">
        <v>1422348093</v>
      </c>
      <c r="L2396" s="13">
        <f>(((K2396/60)/60)/24)+DATE(1970,1,1)</f>
        <v>42031.362187499995</v>
      </c>
      <c r="M2396" s="30">
        <f t="shared" si="37"/>
        <v>30</v>
      </c>
      <c r="N2396" t="b">
        <v>0</v>
      </c>
      <c r="O2396">
        <v>2</v>
      </c>
      <c r="P2396" t="b">
        <v>0</v>
      </c>
      <c r="Q2396" s="6">
        <f>+E2396/D2396</f>
        <v>5.9999999999999995E-4</v>
      </c>
      <c r="R2396" s="9">
        <f>IF(O2396&gt;0,E2396/O2396,0)</f>
        <v>1.5</v>
      </c>
      <c r="S2396" t="s">
        <v>8272</v>
      </c>
      <c r="T2396" t="s">
        <v>8318</v>
      </c>
      <c r="U2396" t="s">
        <v>8319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15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>(((I2397/60)/60)/24)+DATE(1970,1,1)</f>
        <v>42745.372916666667</v>
      </c>
      <c r="K2397">
        <v>1481597687</v>
      </c>
      <c r="L2397" s="13">
        <f>(((K2397/60)/60)/24)+DATE(1970,1,1)</f>
        <v>42717.121377314819</v>
      </c>
      <c r="M2397" s="30">
        <f t="shared" si="37"/>
        <v>28</v>
      </c>
      <c r="N2397" t="b">
        <v>0</v>
      </c>
      <c r="O2397">
        <v>0</v>
      </c>
      <c r="P2397" t="b">
        <v>0</v>
      </c>
      <c r="Q2397" s="6">
        <f>+E2397/D2397</f>
        <v>0</v>
      </c>
      <c r="R2397" s="9">
        <f>IF(O2397&gt;0,E2397/O2397,0)</f>
        <v>0</v>
      </c>
      <c r="S2397" t="s">
        <v>8272</v>
      </c>
      <c r="T2397" t="s">
        <v>8318</v>
      </c>
      <c r="U2397" t="s">
        <v>8319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15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>(((I2398/60)/60)/24)+DATE(1970,1,1)</f>
        <v>42292.849050925928</v>
      </c>
      <c r="K2398">
        <v>1442348558</v>
      </c>
      <c r="L2398" s="13">
        <f>(((K2398/60)/60)/24)+DATE(1970,1,1)</f>
        <v>42262.849050925928</v>
      </c>
      <c r="M2398" s="30">
        <f t="shared" si="37"/>
        <v>30</v>
      </c>
      <c r="N2398" t="b">
        <v>0</v>
      </c>
      <c r="O2398">
        <v>1</v>
      </c>
      <c r="P2398" t="b">
        <v>0</v>
      </c>
      <c r="Q2398" s="6">
        <f>+E2398/D2398</f>
        <v>2E-3</v>
      </c>
      <c r="R2398" s="9">
        <f>IF(O2398&gt;0,E2398/O2398,0)</f>
        <v>10</v>
      </c>
      <c r="S2398" t="s">
        <v>8272</v>
      </c>
      <c r="T2398" t="s">
        <v>8318</v>
      </c>
      <c r="U2398" t="s">
        <v>8319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15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>(((I2399/60)/60)/24)+DATE(1970,1,1)</f>
        <v>42006.88490740741</v>
      </c>
      <c r="K2399">
        <v>1417641256</v>
      </c>
      <c r="L2399" s="13">
        <f>(((K2399/60)/60)/24)+DATE(1970,1,1)</f>
        <v>41976.88490740741</v>
      </c>
      <c r="M2399" s="30">
        <f t="shared" si="37"/>
        <v>30</v>
      </c>
      <c r="N2399" t="b">
        <v>0</v>
      </c>
      <c r="O2399">
        <v>0</v>
      </c>
      <c r="P2399" t="b">
        <v>0</v>
      </c>
      <c r="Q2399" s="6">
        <f>+E2399/D2399</f>
        <v>0</v>
      </c>
      <c r="R2399" s="9">
        <f>IF(O2399&gt;0,E2399/O2399,0)</f>
        <v>0</v>
      </c>
      <c r="S2399" t="s">
        <v>8272</v>
      </c>
      <c r="T2399" t="s">
        <v>8318</v>
      </c>
      <c r="U2399" t="s">
        <v>8319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15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>(((I2400/60)/60)/24)+DATE(1970,1,1)</f>
        <v>42187.916481481487</v>
      </c>
      <c r="K2400">
        <v>1433282384</v>
      </c>
      <c r="L2400" s="13">
        <f>(((K2400/60)/60)/24)+DATE(1970,1,1)</f>
        <v>42157.916481481487</v>
      </c>
      <c r="M2400" s="30">
        <f t="shared" si="37"/>
        <v>30</v>
      </c>
      <c r="N2400" t="b">
        <v>0</v>
      </c>
      <c r="O2400">
        <v>0</v>
      </c>
      <c r="P2400" t="b">
        <v>0</v>
      </c>
      <c r="Q2400" s="6">
        <f>+E2400/D2400</f>
        <v>0</v>
      </c>
      <c r="R2400" s="9">
        <f>IF(O2400&gt;0,E2400/O2400,0)</f>
        <v>0</v>
      </c>
      <c r="S2400" t="s">
        <v>8272</v>
      </c>
      <c r="T2400" t="s">
        <v>8318</v>
      </c>
      <c r="U2400" t="s">
        <v>8319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15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>(((I2401/60)/60)/24)+DATE(1970,1,1)</f>
        <v>41991.853078703702</v>
      </c>
      <c r="K2401">
        <v>1415910506</v>
      </c>
      <c r="L2401" s="13">
        <f>(((K2401/60)/60)/24)+DATE(1970,1,1)</f>
        <v>41956.853078703702</v>
      </c>
      <c r="M2401" s="30">
        <f t="shared" si="37"/>
        <v>35</v>
      </c>
      <c r="N2401" t="b">
        <v>0</v>
      </c>
      <c r="O2401">
        <v>0</v>
      </c>
      <c r="P2401" t="b">
        <v>0</v>
      </c>
      <c r="Q2401" s="6">
        <f>+E2401/D2401</f>
        <v>0</v>
      </c>
      <c r="R2401" s="9">
        <f>IF(O2401&gt;0,E2401/O2401,0)</f>
        <v>0</v>
      </c>
      <c r="S2401" t="s">
        <v>8272</v>
      </c>
      <c r="T2401" t="s">
        <v>8318</v>
      </c>
      <c r="U2401" t="s">
        <v>8319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15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>(((I2402/60)/60)/24)+DATE(1970,1,1)</f>
        <v>42474.268101851849</v>
      </c>
      <c r="K2402">
        <v>1458023164</v>
      </c>
      <c r="L2402" s="13">
        <f>(((K2402/60)/60)/24)+DATE(1970,1,1)</f>
        <v>42444.268101851849</v>
      </c>
      <c r="M2402" s="30">
        <f t="shared" si="37"/>
        <v>30</v>
      </c>
      <c r="N2402" t="b">
        <v>0</v>
      </c>
      <c r="O2402">
        <v>0</v>
      </c>
      <c r="P2402" t="b">
        <v>0</v>
      </c>
      <c r="Q2402" s="6">
        <f>+E2402/D2402</f>
        <v>0</v>
      </c>
      <c r="R2402" s="9">
        <f>IF(O2402&gt;0,E2402/O2402,0)</f>
        <v>0</v>
      </c>
      <c r="S2402" t="s">
        <v>8272</v>
      </c>
      <c r="T2402" t="s">
        <v>8318</v>
      </c>
      <c r="U2402" t="s">
        <v>8319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15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>(((I2403/60)/60)/24)+DATE(1970,1,1)</f>
        <v>42434.822870370372</v>
      </c>
      <c r="K2403">
        <v>1452023096</v>
      </c>
      <c r="L2403" s="13">
        <f>(((K2403/60)/60)/24)+DATE(1970,1,1)</f>
        <v>42374.822870370372</v>
      </c>
      <c r="M2403" s="30">
        <f t="shared" si="37"/>
        <v>60</v>
      </c>
      <c r="N2403" t="b">
        <v>0</v>
      </c>
      <c r="O2403">
        <v>9</v>
      </c>
      <c r="P2403" t="b">
        <v>0</v>
      </c>
      <c r="Q2403" s="6">
        <f>+E2403/D2403</f>
        <v>7.1785714285714283E-3</v>
      </c>
      <c r="R2403" s="9">
        <f>IF(O2403&gt;0,E2403/O2403,0)</f>
        <v>22.333333333333332</v>
      </c>
      <c r="S2403" t="s">
        <v>8284</v>
      </c>
      <c r="T2403" t="s">
        <v>8335</v>
      </c>
      <c r="U2403" t="s">
        <v>8336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15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>(((I2404/60)/60)/24)+DATE(1970,1,1)</f>
        <v>42137.679756944446</v>
      </c>
      <c r="K2404">
        <v>1428941931</v>
      </c>
      <c r="L2404" s="13">
        <f>(((K2404/60)/60)/24)+DATE(1970,1,1)</f>
        <v>42107.679756944446</v>
      </c>
      <c r="M2404" s="30">
        <f t="shared" si="37"/>
        <v>30</v>
      </c>
      <c r="N2404" t="b">
        <v>0</v>
      </c>
      <c r="O2404">
        <v>1</v>
      </c>
      <c r="P2404" t="b">
        <v>0</v>
      </c>
      <c r="Q2404" s="6">
        <f>+E2404/D2404</f>
        <v>4.3333333333333331E-3</v>
      </c>
      <c r="R2404" s="9">
        <f>IF(O2404&gt;0,E2404/O2404,0)</f>
        <v>52</v>
      </c>
      <c r="S2404" t="s">
        <v>8284</v>
      </c>
      <c r="T2404" t="s">
        <v>8335</v>
      </c>
      <c r="U2404" t="s">
        <v>8336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1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>(((I2405/60)/60)/24)+DATE(1970,1,1)</f>
        <v>42459.840949074074</v>
      </c>
      <c r="K2405">
        <v>1454188258</v>
      </c>
      <c r="L2405" s="13">
        <f>(((K2405/60)/60)/24)+DATE(1970,1,1)</f>
        <v>42399.882615740738</v>
      </c>
      <c r="M2405" s="30">
        <f t="shared" si="37"/>
        <v>60</v>
      </c>
      <c r="N2405" t="b">
        <v>0</v>
      </c>
      <c r="O2405">
        <v>12</v>
      </c>
      <c r="P2405" t="b">
        <v>0</v>
      </c>
      <c r="Q2405" s="6">
        <f>+E2405/D2405</f>
        <v>0.16833333333333333</v>
      </c>
      <c r="R2405" s="9">
        <f>IF(O2405&gt;0,E2405/O2405,0)</f>
        <v>16.833333333333332</v>
      </c>
      <c r="S2405" t="s">
        <v>8284</v>
      </c>
      <c r="T2405" t="s">
        <v>8335</v>
      </c>
      <c r="U2405" t="s">
        <v>8336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15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>(((I2406/60)/60)/24)+DATE(1970,1,1)</f>
        <v>42372.03943287037</v>
      </c>
      <c r="K2406">
        <v>1449190607</v>
      </c>
      <c r="L2406" s="13">
        <f>(((K2406/60)/60)/24)+DATE(1970,1,1)</f>
        <v>42342.03943287037</v>
      </c>
      <c r="M2406" s="30">
        <f t="shared" si="37"/>
        <v>30</v>
      </c>
      <c r="N2406" t="b">
        <v>0</v>
      </c>
      <c r="O2406">
        <v>0</v>
      </c>
      <c r="P2406" t="b">
        <v>0</v>
      </c>
      <c r="Q2406" s="6">
        <f>+E2406/D2406</f>
        <v>0</v>
      </c>
      <c r="R2406" s="9">
        <f>IF(O2406&gt;0,E2406/O2406,0)</f>
        <v>0</v>
      </c>
      <c r="S2406" t="s">
        <v>8284</v>
      </c>
      <c r="T2406" t="s">
        <v>8335</v>
      </c>
      <c r="U2406" t="s">
        <v>8336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15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>(((I2407/60)/60)/24)+DATE(1970,1,1)</f>
        <v>42616.585358796292</v>
      </c>
      <c r="K2407">
        <v>1471096975</v>
      </c>
      <c r="L2407" s="13">
        <f>(((K2407/60)/60)/24)+DATE(1970,1,1)</f>
        <v>42595.585358796292</v>
      </c>
      <c r="M2407" s="30">
        <f t="shared" si="37"/>
        <v>21</v>
      </c>
      <c r="N2407" t="b">
        <v>0</v>
      </c>
      <c r="O2407">
        <v>20</v>
      </c>
      <c r="P2407" t="b">
        <v>0</v>
      </c>
      <c r="Q2407" s="6">
        <f>+E2407/D2407</f>
        <v>0.22520000000000001</v>
      </c>
      <c r="R2407" s="9">
        <f>IF(O2407&gt;0,E2407/O2407,0)</f>
        <v>56.3</v>
      </c>
      <c r="S2407" t="s">
        <v>8284</v>
      </c>
      <c r="T2407" t="s">
        <v>8335</v>
      </c>
      <c r="U2407" t="s">
        <v>8336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15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>(((I2408/60)/60)/24)+DATE(1970,1,1)</f>
        <v>42023.110995370371</v>
      </c>
      <c r="K2408">
        <v>1418179190</v>
      </c>
      <c r="L2408" s="13">
        <f>(((K2408/60)/60)/24)+DATE(1970,1,1)</f>
        <v>41983.110995370371</v>
      </c>
      <c r="M2408" s="30">
        <f t="shared" si="37"/>
        <v>40</v>
      </c>
      <c r="N2408" t="b">
        <v>0</v>
      </c>
      <c r="O2408">
        <v>16</v>
      </c>
      <c r="P2408" t="b">
        <v>0</v>
      </c>
      <c r="Q2408" s="6">
        <f>+E2408/D2408</f>
        <v>0.41384615384615386</v>
      </c>
      <c r="R2408" s="9">
        <f>IF(O2408&gt;0,E2408/O2408,0)</f>
        <v>84.0625</v>
      </c>
      <c r="S2408" t="s">
        <v>8284</v>
      </c>
      <c r="T2408" t="s">
        <v>8335</v>
      </c>
      <c r="U2408" t="s">
        <v>8336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15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>(((I2409/60)/60)/24)+DATE(1970,1,1)</f>
        <v>42105.25</v>
      </c>
      <c r="K2409">
        <v>1426772928</v>
      </c>
      <c r="L2409" s="13">
        <f>(((K2409/60)/60)/24)+DATE(1970,1,1)</f>
        <v>42082.575555555552</v>
      </c>
      <c r="M2409" s="30">
        <f t="shared" si="37"/>
        <v>23</v>
      </c>
      <c r="N2409" t="b">
        <v>0</v>
      </c>
      <c r="O2409">
        <v>33</v>
      </c>
      <c r="P2409" t="b">
        <v>0</v>
      </c>
      <c r="Q2409" s="6">
        <f>+E2409/D2409</f>
        <v>0.25259090909090909</v>
      </c>
      <c r="R2409" s="9">
        <f>IF(O2409&gt;0,E2409/O2409,0)</f>
        <v>168.39393939393941</v>
      </c>
      <c r="S2409" t="s">
        <v>8284</v>
      </c>
      <c r="T2409" t="s">
        <v>8335</v>
      </c>
      <c r="U2409" t="s">
        <v>8336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15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>(((I2410/60)/60)/24)+DATE(1970,1,1)</f>
        <v>41949.182372685187</v>
      </c>
      <c r="K2410">
        <v>1412652157</v>
      </c>
      <c r="L2410" s="13">
        <f>(((K2410/60)/60)/24)+DATE(1970,1,1)</f>
        <v>41919.140706018516</v>
      </c>
      <c r="M2410" s="30">
        <f t="shared" si="37"/>
        <v>30</v>
      </c>
      <c r="N2410" t="b">
        <v>0</v>
      </c>
      <c r="O2410">
        <v>2</v>
      </c>
      <c r="P2410" t="b">
        <v>0</v>
      </c>
      <c r="Q2410" s="6">
        <f>+E2410/D2410</f>
        <v>2E-3</v>
      </c>
      <c r="R2410" s="9">
        <f>IF(O2410&gt;0,E2410/O2410,0)</f>
        <v>15</v>
      </c>
      <c r="S2410" t="s">
        <v>8284</v>
      </c>
      <c r="T2410" t="s">
        <v>8335</v>
      </c>
      <c r="U2410" t="s">
        <v>8336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15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>(((I2411/60)/60)/24)+DATE(1970,1,1)</f>
        <v>42234.875868055555</v>
      </c>
      <c r="K2411">
        <v>1437339675</v>
      </c>
      <c r="L2411" s="13">
        <f>(((K2411/60)/60)/24)+DATE(1970,1,1)</f>
        <v>42204.875868055555</v>
      </c>
      <c r="M2411" s="30">
        <f t="shared" si="37"/>
        <v>30</v>
      </c>
      <c r="N2411" t="b">
        <v>0</v>
      </c>
      <c r="O2411">
        <v>6</v>
      </c>
      <c r="P2411" t="b">
        <v>0</v>
      </c>
      <c r="Q2411" s="6">
        <f>+E2411/D2411</f>
        <v>1.84E-2</v>
      </c>
      <c r="R2411" s="9">
        <f>IF(O2411&gt;0,E2411/O2411,0)</f>
        <v>76.666666666666671</v>
      </c>
      <c r="S2411" t="s">
        <v>8284</v>
      </c>
      <c r="T2411" t="s">
        <v>8335</v>
      </c>
      <c r="U2411" t="s">
        <v>8336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15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>(((I2412/60)/60)/24)+DATE(1970,1,1)</f>
        <v>42254.408275462964</v>
      </c>
      <c r="K2412">
        <v>1439027275</v>
      </c>
      <c r="L2412" s="13">
        <f>(((K2412/60)/60)/24)+DATE(1970,1,1)</f>
        <v>42224.408275462964</v>
      </c>
      <c r="M2412" s="30">
        <f t="shared" si="37"/>
        <v>30</v>
      </c>
      <c r="N2412" t="b">
        <v>0</v>
      </c>
      <c r="O2412">
        <v>0</v>
      </c>
      <c r="P2412" t="b">
        <v>0</v>
      </c>
      <c r="Q2412" s="6">
        <f>+E2412/D2412</f>
        <v>0</v>
      </c>
      <c r="R2412" s="9">
        <f>IF(O2412&gt;0,E2412/O2412,0)</f>
        <v>0</v>
      </c>
      <c r="S2412" t="s">
        <v>8284</v>
      </c>
      <c r="T2412" t="s">
        <v>8335</v>
      </c>
      <c r="U2412" t="s">
        <v>8336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15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>(((I2413/60)/60)/24)+DATE(1970,1,1)</f>
        <v>42241.732430555552</v>
      </c>
      <c r="K2413">
        <v>1437932082</v>
      </c>
      <c r="L2413" s="13">
        <f>(((K2413/60)/60)/24)+DATE(1970,1,1)</f>
        <v>42211.732430555552</v>
      </c>
      <c r="M2413" s="30">
        <f t="shared" si="37"/>
        <v>30</v>
      </c>
      <c r="N2413" t="b">
        <v>0</v>
      </c>
      <c r="O2413">
        <v>3</v>
      </c>
      <c r="P2413" t="b">
        <v>0</v>
      </c>
      <c r="Q2413" s="6">
        <f>+E2413/D2413</f>
        <v>6.0400000000000002E-3</v>
      </c>
      <c r="R2413" s="9">
        <f>IF(O2413&gt;0,E2413/O2413,0)</f>
        <v>50.333333333333336</v>
      </c>
      <c r="S2413" t="s">
        <v>8284</v>
      </c>
      <c r="T2413" t="s">
        <v>8335</v>
      </c>
      <c r="U2413" t="s">
        <v>8336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15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>(((I2414/60)/60)/24)+DATE(1970,1,1)</f>
        <v>42700.778622685189</v>
      </c>
      <c r="K2414">
        <v>1476294073</v>
      </c>
      <c r="L2414" s="13">
        <f>(((K2414/60)/60)/24)+DATE(1970,1,1)</f>
        <v>42655.736956018518</v>
      </c>
      <c r="M2414" s="30">
        <f t="shared" si="37"/>
        <v>45</v>
      </c>
      <c r="N2414" t="b">
        <v>0</v>
      </c>
      <c r="O2414">
        <v>0</v>
      </c>
      <c r="P2414" t="b">
        <v>0</v>
      </c>
      <c r="Q2414" s="6">
        <f>+E2414/D2414</f>
        <v>0</v>
      </c>
      <c r="R2414" s="9">
        <f>IF(O2414&gt;0,E2414/O2414,0)</f>
        <v>0</v>
      </c>
      <c r="S2414" t="s">
        <v>8284</v>
      </c>
      <c r="T2414" t="s">
        <v>8335</v>
      </c>
      <c r="U2414" t="s">
        <v>8336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>(((I2415/60)/60)/24)+DATE(1970,1,1)</f>
        <v>41790.979166666664</v>
      </c>
      <c r="K2415">
        <v>1398911882</v>
      </c>
      <c r="L2415" s="13">
        <f>(((K2415/60)/60)/24)+DATE(1970,1,1)</f>
        <v>41760.10974537037</v>
      </c>
      <c r="M2415" s="30">
        <f t="shared" si="37"/>
        <v>31</v>
      </c>
      <c r="N2415" t="b">
        <v>0</v>
      </c>
      <c r="O2415">
        <v>3</v>
      </c>
      <c r="P2415" t="b">
        <v>0</v>
      </c>
      <c r="Q2415" s="6">
        <f>+E2415/D2415</f>
        <v>8.3333333333333332E-3</v>
      </c>
      <c r="R2415" s="9">
        <f>IF(O2415&gt;0,E2415/O2415,0)</f>
        <v>8.3333333333333339</v>
      </c>
      <c r="S2415" t="s">
        <v>8284</v>
      </c>
      <c r="T2415" t="s">
        <v>8335</v>
      </c>
      <c r="U2415" t="s">
        <v>8336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15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>(((I2416/60)/60)/24)+DATE(1970,1,1)</f>
        <v>42238.165972222225</v>
      </c>
      <c r="K2416">
        <v>1436805660</v>
      </c>
      <c r="L2416" s="13">
        <f>(((K2416/60)/60)/24)+DATE(1970,1,1)</f>
        <v>42198.695138888885</v>
      </c>
      <c r="M2416" s="30">
        <f t="shared" si="37"/>
        <v>39</v>
      </c>
      <c r="N2416" t="b">
        <v>0</v>
      </c>
      <c r="O2416">
        <v>13</v>
      </c>
      <c r="P2416" t="b">
        <v>0</v>
      </c>
      <c r="Q2416" s="6">
        <f>+E2416/D2416</f>
        <v>3.0666666666666665E-2</v>
      </c>
      <c r="R2416" s="9">
        <f>IF(O2416&gt;0,E2416/O2416,0)</f>
        <v>35.384615384615387</v>
      </c>
      <c r="S2416" t="s">
        <v>8284</v>
      </c>
      <c r="T2416" t="s">
        <v>8335</v>
      </c>
      <c r="U2416" t="s">
        <v>8336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15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>(((I2417/60)/60)/24)+DATE(1970,1,1)</f>
        <v>42566.862800925926</v>
      </c>
      <c r="K2417">
        <v>1466023346</v>
      </c>
      <c r="L2417" s="13">
        <f>(((K2417/60)/60)/24)+DATE(1970,1,1)</f>
        <v>42536.862800925926</v>
      </c>
      <c r="M2417" s="30">
        <f t="shared" si="37"/>
        <v>30</v>
      </c>
      <c r="N2417" t="b">
        <v>0</v>
      </c>
      <c r="O2417">
        <v>6</v>
      </c>
      <c r="P2417" t="b">
        <v>0</v>
      </c>
      <c r="Q2417" s="6">
        <f>+E2417/D2417</f>
        <v>5.5833333333333334E-3</v>
      </c>
      <c r="R2417" s="9">
        <f>IF(O2417&gt;0,E2417/O2417,0)</f>
        <v>55.833333333333336</v>
      </c>
      <c r="S2417" t="s">
        <v>8284</v>
      </c>
      <c r="T2417" t="s">
        <v>8335</v>
      </c>
      <c r="U2417" t="s">
        <v>8336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15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>(((I2418/60)/60)/24)+DATE(1970,1,1)</f>
        <v>42077.625</v>
      </c>
      <c r="K2418">
        <v>1421343743</v>
      </c>
      <c r="L2418" s="13">
        <f>(((K2418/60)/60)/24)+DATE(1970,1,1)</f>
        <v>42019.737766203703</v>
      </c>
      <c r="M2418" s="30">
        <f t="shared" si="37"/>
        <v>58</v>
      </c>
      <c r="N2418" t="b">
        <v>0</v>
      </c>
      <c r="O2418">
        <v>1</v>
      </c>
      <c r="P2418" t="b">
        <v>0</v>
      </c>
      <c r="Q2418" s="6">
        <f>+E2418/D2418</f>
        <v>2.5000000000000001E-4</v>
      </c>
      <c r="R2418" s="9">
        <f>IF(O2418&gt;0,E2418/O2418,0)</f>
        <v>5</v>
      </c>
      <c r="S2418" t="s">
        <v>8284</v>
      </c>
      <c r="T2418" t="s">
        <v>8335</v>
      </c>
      <c r="U2418" t="s">
        <v>8336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15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>(((I2419/60)/60)/24)+DATE(1970,1,1)</f>
        <v>41861.884108796294</v>
      </c>
      <c r="K2419">
        <v>1405113187</v>
      </c>
      <c r="L2419" s="13">
        <f>(((K2419/60)/60)/24)+DATE(1970,1,1)</f>
        <v>41831.884108796294</v>
      </c>
      <c r="M2419" s="30">
        <f t="shared" si="37"/>
        <v>30</v>
      </c>
      <c r="N2419" t="b">
        <v>0</v>
      </c>
      <c r="O2419">
        <v>0</v>
      </c>
      <c r="P2419" t="b">
        <v>0</v>
      </c>
      <c r="Q2419" s="6">
        <f>+E2419/D2419</f>
        <v>0</v>
      </c>
      <c r="R2419" s="9">
        <f>IF(O2419&gt;0,E2419/O2419,0)</f>
        <v>0</v>
      </c>
      <c r="S2419" t="s">
        <v>8284</v>
      </c>
      <c r="T2419" t="s">
        <v>8335</v>
      </c>
      <c r="U2419" t="s">
        <v>8336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15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>(((I2420/60)/60)/24)+DATE(1970,1,1)</f>
        <v>42087.815324074079</v>
      </c>
      <c r="K2420">
        <v>1422045244</v>
      </c>
      <c r="L2420" s="13">
        <f>(((K2420/60)/60)/24)+DATE(1970,1,1)</f>
        <v>42027.856990740736</v>
      </c>
      <c r="M2420" s="30">
        <f t="shared" si="37"/>
        <v>60</v>
      </c>
      <c r="N2420" t="b">
        <v>0</v>
      </c>
      <c r="O2420">
        <v>5</v>
      </c>
      <c r="P2420" t="b">
        <v>0</v>
      </c>
      <c r="Q2420" s="6">
        <f>+E2420/D2420</f>
        <v>2.0000000000000001E-4</v>
      </c>
      <c r="R2420" s="9">
        <f>IF(O2420&gt;0,E2420/O2420,0)</f>
        <v>1</v>
      </c>
      <c r="S2420" t="s">
        <v>8284</v>
      </c>
      <c r="T2420" t="s">
        <v>8335</v>
      </c>
      <c r="U2420" t="s">
        <v>8336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15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>(((I2421/60)/60)/24)+DATE(1970,1,1)</f>
        <v>42053.738298611104</v>
      </c>
      <c r="K2421">
        <v>1419097389</v>
      </c>
      <c r="L2421" s="13">
        <f>(((K2421/60)/60)/24)+DATE(1970,1,1)</f>
        <v>41993.738298611104</v>
      </c>
      <c r="M2421" s="30">
        <f t="shared" si="37"/>
        <v>60</v>
      </c>
      <c r="N2421" t="b">
        <v>0</v>
      </c>
      <c r="O2421">
        <v>0</v>
      </c>
      <c r="P2421" t="b">
        <v>0</v>
      </c>
      <c r="Q2421" s="6">
        <f>+E2421/D2421</f>
        <v>0</v>
      </c>
      <c r="R2421" s="9">
        <f>IF(O2421&gt;0,E2421/O2421,0)</f>
        <v>0</v>
      </c>
      <c r="S2421" t="s">
        <v>8284</v>
      </c>
      <c r="T2421" t="s">
        <v>8335</v>
      </c>
      <c r="U2421" t="s">
        <v>8336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15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>(((I2422/60)/60)/24)+DATE(1970,1,1)</f>
        <v>41953.070543981477</v>
      </c>
      <c r="K2422">
        <v>1410396095</v>
      </c>
      <c r="L2422" s="13">
        <f>(((K2422/60)/60)/24)+DATE(1970,1,1)</f>
        <v>41893.028877314813</v>
      </c>
      <c r="M2422" s="30">
        <f t="shared" si="37"/>
        <v>60</v>
      </c>
      <c r="N2422" t="b">
        <v>0</v>
      </c>
      <c r="O2422">
        <v>36</v>
      </c>
      <c r="P2422" t="b">
        <v>0</v>
      </c>
      <c r="Q2422" s="6">
        <f>+E2422/D2422</f>
        <v>0.14825133372851215</v>
      </c>
      <c r="R2422" s="9">
        <f>IF(O2422&gt;0,E2422/O2422,0)</f>
        <v>69.472222222222229</v>
      </c>
      <c r="S2422" t="s">
        <v>8284</v>
      </c>
      <c r="T2422" t="s">
        <v>8335</v>
      </c>
      <c r="U2422" t="s">
        <v>8336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15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>(((I2423/60)/60)/24)+DATE(1970,1,1)</f>
        <v>42056.687453703707</v>
      </c>
      <c r="K2423">
        <v>1421944196</v>
      </c>
      <c r="L2423" s="13">
        <f>(((K2423/60)/60)/24)+DATE(1970,1,1)</f>
        <v>42026.687453703707</v>
      </c>
      <c r="M2423" s="30">
        <f t="shared" si="37"/>
        <v>30</v>
      </c>
      <c r="N2423" t="b">
        <v>0</v>
      </c>
      <c r="O2423">
        <v>1</v>
      </c>
      <c r="P2423" t="b">
        <v>0</v>
      </c>
      <c r="Q2423" s="6">
        <f>+E2423/D2423</f>
        <v>1.6666666666666666E-4</v>
      </c>
      <c r="R2423" s="9">
        <f>IF(O2423&gt;0,E2423/O2423,0)</f>
        <v>1</v>
      </c>
      <c r="S2423" t="s">
        <v>8284</v>
      </c>
      <c r="T2423" t="s">
        <v>8335</v>
      </c>
      <c r="U2423" t="s">
        <v>8336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15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>(((I2424/60)/60)/24)+DATE(1970,1,1)</f>
        <v>42074.683287037042</v>
      </c>
      <c r="K2424">
        <v>1423502636</v>
      </c>
      <c r="L2424" s="13">
        <f>(((K2424/60)/60)/24)+DATE(1970,1,1)</f>
        <v>42044.724953703699</v>
      </c>
      <c r="M2424" s="30">
        <f t="shared" si="37"/>
        <v>30</v>
      </c>
      <c r="N2424" t="b">
        <v>0</v>
      </c>
      <c r="O2424">
        <v>1</v>
      </c>
      <c r="P2424" t="b">
        <v>0</v>
      </c>
      <c r="Q2424" s="6">
        <f>+E2424/D2424</f>
        <v>2E-3</v>
      </c>
      <c r="R2424" s="9">
        <f>IF(O2424&gt;0,E2424/O2424,0)</f>
        <v>1</v>
      </c>
      <c r="S2424" t="s">
        <v>8284</v>
      </c>
      <c r="T2424" t="s">
        <v>8335</v>
      </c>
      <c r="U2424" t="s">
        <v>8336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1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>(((I2425/60)/60)/24)+DATE(1970,1,1)</f>
        <v>42004.704745370371</v>
      </c>
      <c r="K2425">
        <v>1417452890</v>
      </c>
      <c r="L2425" s="13">
        <f>(((K2425/60)/60)/24)+DATE(1970,1,1)</f>
        <v>41974.704745370371</v>
      </c>
      <c r="M2425" s="30">
        <f t="shared" si="37"/>
        <v>30</v>
      </c>
      <c r="N2425" t="b">
        <v>0</v>
      </c>
      <c r="O2425">
        <v>1</v>
      </c>
      <c r="P2425" t="b">
        <v>0</v>
      </c>
      <c r="Q2425" s="6">
        <f>+E2425/D2425</f>
        <v>1.3333333333333334E-4</v>
      </c>
      <c r="R2425" s="9">
        <f>IF(O2425&gt;0,E2425/O2425,0)</f>
        <v>8</v>
      </c>
      <c r="S2425" t="s">
        <v>8284</v>
      </c>
      <c r="T2425" t="s">
        <v>8335</v>
      </c>
      <c r="U2425" t="s">
        <v>8336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15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>(((I2426/60)/60)/24)+DATE(1970,1,1)</f>
        <v>41939.892453703702</v>
      </c>
      <c r="K2426">
        <v>1411853108</v>
      </c>
      <c r="L2426" s="13">
        <f>(((K2426/60)/60)/24)+DATE(1970,1,1)</f>
        <v>41909.892453703702</v>
      </c>
      <c r="M2426" s="30">
        <f t="shared" si="37"/>
        <v>30</v>
      </c>
      <c r="N2426" t="b">
        <v>0</v>
      </c>
      <c r="O2426">
        <v>9</v>
      </c>
      <c r="P2426" t="b">
        <v>0</v>
      </c>
      <c r="Q2426" s="6">
        <f>+E2426/D2426</f>
        <v>1.24E-2</v>
      </c>
      <c r="R2426" s="9">
        <f>IF(O2426&gt;0,E2426/O2426,0)</f>
        <v>34.444444444444443</v>
      </c>
      <c r="S2426" t="s">
        <v>8284</v>
      </c>
      <c r="T2426" t="s">
        <v>8335</v>
      </c>
      <c r="U2426" t="s">
        <v>8336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15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>(((I2427/60)/60)/24)+DATE(1970,1,1)</f>
        <v>42517.919444444444</v>
      </c>
      <c r="K2427">
        <v>1463090149</v>
      </c>
      <c r="L2427" s="13">
        <f>(((K2427/60)/60)/24)+DATE(1970,1,1)</f>
        <v>42502.913761574076</v>
      </c>
      <c r="M2427" s="30">
        <f t="shared" si="37"/>
        <v>15</v>
      </c>
      <c r="N2427" t="b">
        <v>0</v>
      </c>
      <c r="O2427">
        <v>1</v>
      </c>
      <c r="P2427" t="b">
        <v>0</v>
      </c>
      <c r="Q2427" s="6">
        <f>+E2427/D2427</f>
        <v>2.8571428571428574E-4</v>
      </c>
      <c r="R2427" s="9">
        <f>IF(O2427&gt;0,E2427/O2427,0)</f>
        <v>1</v>
      </c>
      <c r="S2427" t="s">
        <v>8284</v>
      </c>
      <c r="T2427" t="s">
        <v>8335</v>
      </c>
      <c r="U2427" t="s">
        <v>8336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15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>(((I2428/60)/60)/24)+DATE(1970,1,1)</f>
        <v>42224.170046296291</v>
      </c>
      <c r="K2428">
        <v>1433822692</v>
      </c>
      <c r="L2428" s="13">
        <f>(((K2428/60)/60)/24)+DATE(1970,1,1)</f>
        <v>42164.170046296291</v>
      </c>
      <c r="M2428" s="30">
        <f t="shared" si="37"/>
        <v>60</v>
      </c>
      <c r="N2428" t="b">
        <v>0</v>
      </c>
      <c r="O2428">
        <v>0</v>
      </c>
      <c r="P2428" t="b">
        <v>0</v>
      </c>
      <c r="Q2428" s="6">
        <f>+E2428/D2428</f>
        <v>0</v>
      </c>
      <c r="R2428" s="9">
        <f>IF(O2428&gt;0,E2428/O2428,0)</f>
        <v>0</v>
      </c>
      <c r="S2428" t="s">
        <v>8284</v>
      </c>
      <c r="T2428" t="s">
        <v>8335</v>
      </c>
      <c r="U2428" t="s">
        <v>8336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15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>(((I2429/60)/60)/24)+DATE(1970,1,1)</f>
        <v>42452.277002314819</v>
      </c>
      <c r="K2429">
        <v>1455262733</v>
      </c>
      <c r="L2429" s="13">
        <f>(((K2429/60)/60)/24)+DATE(1970,1,1)</f>
        <v>42412.318668981476</v>
      </c>
      <c r="M2429" s="30">
        <f t="shared" si="37"/>
        <v>40</v>
      </c>
      <c r="N2429" t="b">
        <v>0</v>
      </c>
      <c r="O2429">
        <v>1</v>
      </c>
      <c r="P2429" t="b">
        <v>0</v>
      </c>
      <c r="Q2429" s="6">
        <f>+E2429/D2429</f>
        <v>2.0000000000000002E-5</v>
      </c>
      <c r="R2429" s="9">
        <f>IF(O2429&gt;0,E2429/O2429,0)</f>
        <v>1</v>
      </c>
      <c r="S2429" t="s">
        <v>8284</v>
      </c>
      <c r="T2429" t="s">
        <v>8335</v>
      </c>
      <c r="U2429" t="s">
        <v>8336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15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>(((I2430/60)/60)/24)+DATE(1970,1,1)</f>
        <v>42075.742488425924</v>
      </c>
      <c r="K2430">
        <v>1423594151</v>
      </c>
      <c r="L2430" s="13">
        <f>(((K2430/60)/60)/24)+DATE(1970,1,1)</f>
        <v>42045.784155092595</v>
      </c>
      <c r="M2430" s="30">
        <f t="shared" si="37"/>
        <v>30</v>
      </c>
      <c r="N2430" t="b">
        <v>0</v>
      </c>
      <c r="O2430">
        <v>1</v>
      </c>
      <c r="P2430" t="b">
        <v>0</v>
      </c>
      <c r="Q2430" s="6">
        <f>+E2430/D2430</f>
        <v>2.8571428571428571E-5</v>
      </c>
      <c r="R2430" s="9">
        <f>IF(O2430&gt;0,E2430/O2430,0)</f>
        <v>1</v>
      </c>
      <c r="S2430" t="s">
        <v>8284</v>
      </c>
      <c r="T2430" t="s">
        <v>8335</v>
      </c>
      <c r="U2430" t="s">
        <v>8336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15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>(((I2431/60)/60)/24)+DATE(1970,1,1)</f>
        <v>42771.697222222225</v>
      </c>
      <c r="K2431">
        <v>1483131966</v>
      </c>
      <c r="L2431" s="13">
        <f>(((K2431/60)/60)/24)+DATE(1970,1,1)</f>
        <v>42734.879236111112</v>
      </c>
      <c r="M2431" s="30">
        <f t="shared" si="37"/>
        <v>37</v>
      </c>
      <c r="N2431" t="b">
        <v>0</v>
      </c>
      <c r="O2431">
        <v>4</v>
      </c>
      <c r="P2431" t="b">
        <v>0</v>
      </c>
      <c r="Q2431" s="6">
        <f>+E2431/D2431</f>
        <v>1.4321428571428572E-2</v>
      </c>
      <c r="R2431" s="9">
        <f>IF(O2431&gt;0,E2431/O2431,0)</f>
        <v>501.25</v>
      </c>
      <c r="S2431" t="s">
        <v>8284</v>
      </c>
      <c r="T2431" t="s">
        <v>8335</v>
      </c>
      <c r="U2431" t="s">
        <v>8336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15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>(((I2432/60)/60)/24)+DATE(1970,1,1)</f>
        <v>42412.130833333329</v>
      </c>
      <c r="K2432">
        <v>1452654504</v>
      </c>
      <c r="L2432" s="13">
        <f>(((K2432/60)/60)/24)+DATE(1970,1,1)</f>
        <v>42382.130833333329</v>
      </c>
      <c r="M2432" s="30">
        <f t="shared" si="37"/>
        <v>30</v>
      </c>
      <c r="N2432" t="b">
        <v>0</v>
      </c>
      <c r="O2432">
        <v>2</v>
      </c>
      <c r="P2432" t="b">
        <v>0</v>
      </c>
      <c r="Q2432" s="6">
        <f>+E2432/D2432</f>
        <v>7.0000000000000001E-3</v>
      </c>
      <c r="R2432" s="9">
        <f>IF(O2432&gt;0,E2432/O2432,0)</f>
        <v>10.5</v>
      </c>
      <c r="S2432" t="s">
        <v>8284</v>
      </c>
      <c r="T2432" t="s">
        <v>8335</v>
      </c>
      <c r="U2432" t="s">
        <v>8336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15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>(((I2433/60)/60)/24)+DATE(1970,1,1)</f>
        <v>42549.099687499998</v>
      </c>
      <c r="K2433">
        <v>1461896613</v>
      </c>
      <c r="L2433" s="13">
        <f>(((K2433/60)/60)/24)+DATE(1970,1,1)</f>
        <v>42489.099687499998</v>
      </c>
      <c r="M2433" s="30">
        <f t="shared" si="37"/>
        <v>60</v>
      </c>
      <c r="N2433" t="b">
        <v>0</v>
      </c>
      <c r="O2433">
        <v>2</v>
      </c>
      <c r="P2433" t="b">
        <v>0</v>
      </c>
      <c r="Q2433" s="6">
        <f>+E2433/D2433</f>
        <v>2.0000000000000002E-5</v>
      </c>
      <c r="R2433" s="9">
        <f>IF(O2433&gt;0,E2433/O2433,0)</f>
        <v>1</v>
      </c>
      <c r="S2433" t="s">
        <v>8284</v>
      </c>
      <c r="T2433" t="s">
        <v>8335</v>
      </c>
      <c r="U2433" t="s">
        <v>8336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15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>(((I2434/60)/60)/24)+DATE(1970,1,1)</f>
        <v>42071.218715277777</v>
      </c>
      <c r="K2434">
        <v>1423199697</v>
      </c>
      <c r="L2434" s="13">
        <f>(((K2434/60)/60)/24)+DATE(1970,1,1)</f>
        <v>42041.218715277777</v>
      </c>
      <c r="M2434" s="30">
        <f t="shared" si="37"/>
        <v>30</v>
      </c>
      <c r="N2434" t="b">
        <v>0</v>
      </c>
      <c r="O2434">
        <v>2</v>
      </c>
      <c r="P2434" t="b">
        <v>0</v>
      </c>
      <c r="Q2434" s="6">
        <f>+E2434/D2434</f>
        <v>1.4285714285714287E-4</v>
      </c>
      <c r="R2434" s="9">
        <f>IF(O2434&gt;0,E2434/O2434,0)</f>
        <v>1</v>
      </c>
      <c r="S2434" t="s">
        <v>8284</v>
      </c>
      <c r="T2434" t="s">
        <v>8335</v>
      </c>
      <c r="U2434" t="s">
        <v>8336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1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>(((I2435/60)/60)/24)+DATE(1970,1,1)</f>
        <v>42427.89980324074</v>
      </c>
      <c r="K2435">
        <v>1454016943</v>
      </c>
      <c r="L2435" s="13">
        <f>(((K2435/60)/60)/24)+DATE(1970,1,1)</f>
        <v>42397.89980324074</v>
      </c>
      <c r="M2435" s="30">
        <f t="shared" ref="M2435:M2498" si="38">ROUND(+J2435-L2435,0)</f>
        <v>30</v>
      </c>
      <c r="N2435" t="b">
        <v>0</v>
      </c>
      <c r="O2435">
        <v>0</v>
      </c>
      <c r="P2435" t="b">
        <v>0</v>
      </c>
      <c r="Q2435" s="6">
        <f>+E2435/D2435</f>
        <v>0</v>
      </c>
      <c r="R2435" s="9">
        <f>IF(O2435&gt;0,E2435/O2435,0)</f>
        <v>0</v>
      </c>
      <c r="S2435" t="s">
        <v>8284</v>
      </c>
      <c r="T2435" t="s">
        <v>8335</v>
      </c>
      <c r="U2435" t="s">
        <v>8336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15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>(((I2436/60)/60)/24)+DATE(1970,1,1)</f>
        <v>42220.18604166666</v>
      </c>
      <c r="K2436">
        <v>1435206474</v>
      </c>
      <c r="L2436" s="13">
        <f>(((K2436/60)/60)/24)+DATE(1970,1,1)</f>
        <v>42180.18604166666</v>
      </c>
      <c r="M2436" s="30">
        <f t="shared" si="38"/>
        <v>40</v>
      </c>
      <c r="N2436" t="b">
        <v>0</v>
      </c>
      <c r="O2436">
        <v>2</v>
      </c>
      <c r="P2436" t="b">
        <v>0</v>
      </c>
      <c r="Q2436" s="6">
        <f>+E2436/D2436</f>
        <v>1.2999999999999999E-3</v>
      </c>
      <c r="R2436" s="9">
        <f>IF(O2436&gt;0,E2436/O2436,0)</f>
        <v>13</v>
      </c>
      <c r="S2436" t="s">
        <v>8284</v>
      </c>
      <c r="T2436" t="s">
        <v>8335</v>
      </c>
      <c r="U2436" t="s">
        <v>8336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15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>(((I2437/60)/60)/24)+DATE(1970,1,1)</f>
        <v>42282.277615740735</v>
      </c>
      <c r="K2437">
        <v>1441435186</v>
      </c>
      <c r="L2437" s="13">
        <f>(((K2437/60)/60)/24)+DATE(1970,1,1)</f>
        <v>42252.277615740735</v>
      </c>
      <c r="M2437" s="30">
        <f t="shared" si="38"/>
        <v>30</v>
      </c>
      <c r="N2437" t="b">
        <v>0</v>
      </c>
      <c r="O2437">
        <v>4</v>
      </c>
      <c r="P2437" t="b">
        <v>0</v>
      </c>
      <c r="Q2437" s="6">
        <f>+E2437/D2437</f>
        <v>4.8960000000000002E-3</v>
      </c>
      <c r="R2437" s="9">
        <f>IF(O2437&gt;0,E2437/O2437,0)</f>
        <v>306</v>
      </c>
      <c r="S2437" t="s">
        <v>8284</v>
      </c>
      <c r="T2437" t="s">
        <v>8335</v>
      </c>
      <c r="U2437" t="s">
        <v>8336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15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>(((I2438/60)/60)/24)+DATE(1970,1,1)</f>
        <v>42398.615393518514</v>
      </c>
      <c r="K2438">
        <v>1448894770</v>
      </c>
      <c r="L2438" s="13">
        <f>(((K2438/60)/60)/24)+DATE(1970,1,1)</f>
        <v>42338.615393518514</v>
      </c>
      <c r="M2438" s="30">
        <f t="shared" si="38"/>
        <v>60</v>
      </c>
      <c r="N2438" t="b">
        <v>0</v>
      </c>
      <c r="O2438">
        <v>2</v>
      </c>
      <c r="P2438" t="b">
        <v>0</v>
      </c>
      <c r="Q2438" s="6">
        <f>+E2438/D2438</f>
        <v>3.8461538461538462E-4</v>
      </c>
      <c r="R2438" s="9">
        <f>IF(O2438&gt;0,E2438/O2438,0)</f>
        <v>22.5</v>
      </c>
      <c r="S2438" t="s">
        <v>8284</v>
      </c>
      <c r="T2438" t="s">
        <v>8335</v>
      </c>
      <c r="U2438" t="s">
        <v>8336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15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>(((I2439/60)/60)/24)+DATE(1970,1,1)</f>
        <v>42080.75</v>
      </c>
      <c r="K2439">
        <v>1422400188</v>
      </c>
      <c r="L2439" s="13">
        <f>(((K2439/60)/60)/24)+DATE(1970,1,1)</f>
        <v>42031.965138888889</v>
      </c>
      <c r="M2439" s="30">
        <f t="shared" si="38"/>
        <v>49</v>
      </c>
      <c r="N2439" t="b">
        <v>0</v>
      </c>
      <c r="O2439">
        <v>0</v>
      </c>
      <c r="P2439" t="b">
        <v>0</v>
      </c>
      <c r="Q2439" s="6">
        <f>+E2439/D2439</f>
        <v>0</v>
      </c>
      <c r="R2439" s="9">
        <f>IF(O2439&gt;0,E2439/O2439,0)</f>
        <v>0</v>
      </c>
      <c r="S2439" t="s">
        <v>8284</v>
      </c>
      <c r="T2439" t="s">
        <v>8335</v>
      </c>
      <c r="U2439" t="s">
        <v>8336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15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>(((I2440/60)/60)/24)+DATE(1970,1,1)</f>
        <v>42345.956736111111</v>
      </c>
      <c r="K2440">
        <v>1444341462</v>
      </c>
      <c r="L2440" s="13">
        <f>(((K2440/60)/60)/24)+DATE(1970,1,1)</f>
        <v>42285.91506944444</v>
      </c>
      <c r="M2440" s="30">
        <f t="shared" si="38"/>
        <v>60</v>
      </c>
      <c r="N2440" t="b">
        <v>0</v>
      </c>
      <c r="O2440">
        <v>1</v>
      </c>
      <c r="P2440" t="b">
        <v>0</v>
      </c>
      <c r="Q2440" s="6">
        <f>+E2440/D2440</f>
        <v>3.3333333333333335E-3</v>
      </c>
      <c r="R2440" s="9">
        <f>IF(O2440&gt;0,E2440/O2440,0)</f>
        <v>50</v>
      </c>
      <c r="S2440" t="s">
        <v>8284</v>
      </c>
      <c r="T2440" t="s">
        <v>8335</v>
      </c>
      <c r="U2440" t="s">
        <v>8336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15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>(((I2441/60)/60)/24)+DATE(1970,1,1)</f>
        <v>42295.818622685183</v>
      </c>
      <c r="K2441">
        <v>1442605129</v>
      </c>
      <c r="L2441" s="13">
        <f>(((K2441/60)/60)/24)+DATE(1970,1,1)</f>
        <v>42265.818622685183</v>
      </c>
      <c r="M2441" s="30">
        <f t="shared" si="38"/>
        <v>30</v>
      </c>
      <c r="N2441" t="b">
        <v>0</v>
      </c>
      <c r="O2441">
        <v>0</v>
      </c>
      <c r="P2441" t="b">
        <v>0</v>
      </c>
      <c r="Q2441" s="6">
        <f>+E2441/D2441</f>
        <v>0</v>
      </c>
      <c r="R2441" s="9">
        <f>IF(O2441&gt;0,E2441/O2441,0)</f>
        <v>0</v>
      </c>
      <c r="S2441" t="s">
        <v>8284</v>
      </c>
      <c r="T2441" t="s">
        <v>8335</v>
      </c>
      <c r="U2441" t="s">
        <v>8336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15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>(((I2442/60)/60)/24)+DATE(1970,1,1)</f>
        <v>42413.899456018517</v>
      </c>
      <c r="K2442">
        <v>1452807313</v>
      </c>
      <c r="L2442" s="13">
        <f>(((K2442/60)/60)/24)+DATE(1970,1,1)</f>
        <v>42383.899456018517</v>
      </c>
      <c r="M2442" s="30">
        <f t="shared" si="38"/>
        <v>30</v>
      </c>
      <c r="N2442" t="b">
        <v>0</v>
      </c>
      <c r="O2442">
        <v>2</v>
      </c>
      <c r="P2442" t="b">
        <v>0</v>
      </c>
      <c r="Q2442" s="6">
        <f>+E2442/D2442</f>
        <v>2E-3</v>
      </c>
      <c r="R2442" s="9">
        <f>IF(O2442&gt;0,E2442/O2442,0)</f>
        <v>5</v>
      </c>
      <c r="S2442" t="s">
        <v>8284</v>
      </c>
      <c r="T2442" t="s">
        <v>8335</v>
      </c>
      <c r="U2442" t="s">
        <v>8336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15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>(((I2443/60)/60)/24)+DATE(1970,1,1)</f>
        <v>42208.207638888889</v>
      </c>
      <c r="K2443">
        <v>1435806054</v>
      </c>
      <c r="L2443" s="13">
        <f>(((K2443/60)/60)/24)+DATE(1970,1,1)</f>
        <v>42187.125625000001</v>
      </c>
      <c r="M2443" s="30">
        <f t="shared" si="38"/>
        <v>21</v>
      </c>
      <c r="N2443" t="b">
        <v>0</v>
      </c>
      <c r="O2443">
        <v>109</v>
      </c>
      <c r="P2443" t="b">
        <v>1</v>
      </c>
      <c r="Q2443" s="6">
        <f>+E2443/D2443</f>
        <v>1.0788</v>
      </c>
      <c r="R2443" s="9">
        <f>IF(O2443&gt;0,E2443/O2443,0)</f>
        <v>74.22935779816514</v>
      </c>
      <c r="S2443" t="s">
        <v>8298</v>
      </c>
      <c r="T2443" t="s">
        <v>8335</v>
      </c>
      <c r="U2443" t="s">
        <v>8351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15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>(((I2444/60)/60)/24)+DATE(1970,1,1)</f>
        <v>42082.625324074077</v>
      </c>
      <c r="K2444">
        <v>1424188828</v>
      </c>
      <c r="L2444" s="13">
        <f>(((K2444/60)/60)/24)+DATE(1970,1,1)</f>
        <v>42052.666990740734</v>
      </c>
      <c r="M2444" s="30">
        <f t="shared" si="38"/>
        <v>30</v>
      </c>
      <c r="N2444" t="b">
        <v>0</v>
      </c>
      <c r="O2444">
        <v>372</v>
      </c>
      <c r="P2444" t="b">
        <v>1</v>
      </c>
      <c r="Q2444" s="6">
        <f>+E2444/D2444</f>
        <v>1.2594166666666666</v>
      </c>
      <c r="R2444" s="9">
        <f>IF(O2444&gt;0,E2444/O2444,0)</f>
        <v>81.252688172043008</v>
      </c>
      <c r="S2444" t="s">
        <v>8298</v>
      </c>
      <c r="T2444" t="s">
        <v>8335</v>
      </c>
      <c r="U2444" t="s">
        <v>8351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1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>(((I2445/60)/60)/24)+DATE(1970,1,1)</f>
        <v>41866.625254629631</v>
      </c>
      <c r="K2445">
        <v>1405522822</v>
      </c>
      <c r="L2445" s="13">
        <f>(((K2445/60)/60)/24)+DATE(1970,1,1)</f>
        <v>41836.625254629631</v>
      </c>
      <c r="M2445" s="30">
        <f t="shared" si="38"/>
        <v>30</v>
      </c>
      <c r="N2445" t="b">
        <v>0</v>
      </c>
      <c r="O2445">
        <v>311</v>
      </c>
      <c r="P2445" t="b">
        <v>1</v>
      </c>
      <c r="Q2445" s="6">
        <f>+E2445/D2445</f>
        <v>2.0251494999999999</v>
      </c>
      <c r="R2445" s="9">
        <f>IF(O2445&gt;0,E2445/O2445,0)</f>
        <v>130.23469453376205</v>
      </c>
      <c r="S2445" t="s">
        <v>8298</v>
      </c>
      <c r="T2445" t="s">
        <v>8335</v>
      </c>
      <c r="U2445" t="s">
        <v>8351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15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>(((I2446/60)/60)/24)+DATE(1970,1,1)</f>
        <v>42515.754525462966</v>
      </c>
      <c r="K2446">
        <v>1461607591</v>
      </c>
      <c r="L2446" s="13">
        <f>(((K2446/60)/60)/24)+DATE(1970,1,1)</f>
        <v>42485.754525462966</v>
      </c>
      <c r="M2446" s="30">
        <f t="shared" si="38"/>
        <v>30</v>
      </c>
      <c r="N2446" t="b">
        <v>0</v>
      </c>
      <c r="O2446">
        <v>61</v>
      </c>
      <c r="P2446" t="b">
        <v>1</v>
      </c>
      <c r="Q2446" s="6">
        <f>+E2446/D2446</f>
        <v>1.0860000000000001</v>
      </c>
      <c r="R2446" s="9">
        <f>IF(O2446&gt;0,E2446/O2446,0)</f>
        <v>53.409836065573771</v>
      </c>
      <c r="S2446" t="s">
        <v>8298</v>
      </c>
      <c r="T2446" t="s">
        <v>8335</v>
      </c>
      <c r="U2446" t="s">
        <v>8351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15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>(((I2447/60)/60)/24)+DATE(1970,1,1)</f>
        <v>42273.190057870372</v>
      </c>
      <c r="K2447">
        <v>1440650021</v>
      </c>
      <c r="L2447" s="13">
        <f>(((K2447/60)/60)/24)+DATE(1970,1,1)</f>
        <v>42243.190057870372</v>
      </c>
      <c r="M2447" s="30">
        <f t="shared" si="38"/>
        <v>30</v>
      </c>
      <c r="N2447" t="b">
        <v>0</v>
      </c>
      <c r="O2447">
        <v>115</v>
      </c>
      <c r="P2447" t="b">
        <v>1</v>
      </c>
      <c r="Q2447" s="6">
        <f>+E2447/D2447</f>
        <v>1.728</v>
      </c>
      <c r="R2447" s="9">
        <f>IF(O2447&gt;0,E2447/O2447,0)</f>
        <v>75.130434782608702</v>
      </c>
      <c r="S2447" t="s">
        <v>8298</v>
      </c>
      <c r="T2447" t="s">
        <v>8335</v>
      </c>
      <c r="U2447" t="s">
        <v>8351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15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>(((I2448/60)/60)/24)+DATE(1970,1,1)</f>
        <v>42700.64434027778</v>
      </c>
      <c r="K2448">
        <v>1477578471</v>
      </c>
      <c r="L2448" s="13">
        <f>(((K2448/60)/60)/24)+DATE(1970,1,1)</f>
        <v>42670.602673611109</v>
      </c>
      <c r="M2448" s="30">
        <f t="shared" si="38"/>
        <v>30</v>
      </c>
      <c r="N2448" t="b">
        <v>0</v>
      </c>
      <c r="O2448">
        <v>111</v>
      </c>
      <c r="P2448" t="b">
        <v>1</v>
      </c>
      <c r="Q2448" s="6">
        <f>+E2448/D2448</f>
        <v>1.6798</v>
      </c>
      <c r="R2448" s="9">
        <f>IF(O2448&gt;0,E2448/O2448,0)</f>
        <v>75.666666666666671</v>
      </c>
      <c r="S2448" t="s">
        <v>8298</v>
      </c>
      <c r="T2448" t="s">
        <v>8335</v>
      </c>
      <c r="U2448" t="s">
        <v>8351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15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>(((I2449/60)/60)/24)+DATE(1970,1,1)</f>
        <v>42686.166666666672</v>
      </c>
      <c r="K2449">
        <v>1476184593</v>
      </c>
      <c r="L2449" s="13">
        <f>(((K2449/60)/60)/24)+DATE(1970,1,1)</f>
        <v>42654.469826388886</v>
      </c>
      <c r="M2449" s="30">
        <f t="shared" si="38"/>
        <v>32</v>
      </c>
      <c r="N2449" t="b">
        <v>0</v>
      </c>
      <c r="O2449">
        <v>337</v>
      </c>
      <c r="P2449" t="b">
        <v>1</v>
      </c>
      <c r="Q2449" s="6">
        <f>+E2449/D2449</f>
        <v>4.2720000000000002</v>
      </c>
      <c r="R2449" s="9">
        <f>IF(O2449&gt;0,E2449/O2449,0)</f>
        <v>31.691394658753708</v>
      </c>
      <c r="S2449" t="s">
        <v>8298</v>
      </c>
      <c r="T2449" t="s">
        <v>8335</v>
      </c>
      <c r="U2449" t="s">
        <v>8351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15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>(((I2450/60)/60)/24)+DATE(1970,1,1)</f>
        <v>42613.233333333337</v>
      </c>
      <c r="K2450">
        <v>1472110513</v>
      </c>
      <c r="L2450" s="13">
        <f>(((K2450/60)/60)/24)+DATE(1970,1,1)</f>
        <v>42607.316122685181</v>
      </c>
      <c r="M2450" s="30">
        <f t="shared" si="38"/>
        <v>6</v>
      </c>
      <c r="N2450" t="b">
        <v>0</v>
      </c>
      <c r="O2450">
        <v>9</v>
      </c>
      <c r="P2450" t="b">
        <v>1</v>
      </c>
      <c r="Q2450" s="6">
        <f>+E2450/D2450</f>
        <v>1.075</v>
      </c>
      <c r="R2450" s="9">
        <f>IF(O2450&gt;0,E2450/O2450,0)</f>
        <v>47.777777777777779</v>
      </c>
      <c r="S2450" t="s">
        <v>8298</v>
      </c>
      <c r="T2450" t="s">
        <v>8335</v>
      </c>
      <c r="U2450" t="s">
        <v>8351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15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>(((I2451/60)/60)/24)+DATE(1970,1,1)</f>
        <v>41973.184201388889</v>
      </c>
      <c r="K2451">
        <v>1414725915</v>
      </c>
      <c r="L2451" s="13">
        <f>(((K2451/60)/60)/24)+DATE(1970,1,1)</f>
        <v>41943.142534722225</v>
      </c>
      <c r="M2451" s="30">
        <f t="shared" si="38"/>
        <v>30</v>
      </c>
      <c r="N2451" t="b">
        <v>0</v>
      </c>
      <c r="O2451">
        <v>120</v>
      </c>
      <c r="P2451" t="b">
        <v>1</v>
      </c>
      <c r="Q2451" s="6">
        <f>+E2451/D2451</f>
        <v>1.08</v>
      </c>
      <c r="R2451" s="9">
        <f>IF(O2451&gt;0,E2451/O2451,0)</f>
        <v>90</v>
      </c>
      <c r="S2451" t="s">
        <v>8298</v>
      </c>
      <c r="T2451" t="s">
        <v>8335</v>
      </c>
      <c r="U2451" t="s">
        <v>8351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15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>(((I2452/60)/60)/24)+DATE(1970,1,1)</f>
        <v>41940.132638888892</v>
      </c>
      <c r="K2452">
        <v>1411177456</v>
      </c>
      <c r="L2452" s="13">
        <f>(((K2452/60)/60)/24)+DATE(1970,1,1)</f>
        <v>41902.07240740741</v>
      </c>
      <c r="M2452" s="30">
        <f t="shared" si="38"/>
        <v>38</v>
      </c>
      <c r="N2452" t="b">
        <v>0</v>
      </c>
      <c r="O2452">
        <v>102</v>
      </c>
      <c r="P2452" t="b">
        <v>1</v>
      </c>
      <c r="Q2452" s="6">
        <f>+E2452/D2452</f>
        <v>1.0153353333333335</v>
      </c>
      <c r="R2452" s="9">
        <f>IF(O2452&gt;0,E2452/O2452,0)</f>
        <v>149.31401960784314</v>
      </c>
      <c r="S2452" t="s">
        <v>8298</v>
      </c>
      <c r="T2452" t="s">
        <v>8335</v>
      </c>
      <c r="U2452" t="s">
        <v>8351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15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>(((I2453/60)/60)/24)+DATE(1970,1,1)</f>
        <v>42799.908449074079</v>
      </c>
      <c r="K2453">
        <v>1487022490</v>
      </c>
      <c r="L2453" s="13">
        <f>(((K2453/60)/60)/24)+DATE(1970,1,1)</f>
        <v>42779.908449074079</v>
      </c>
      <c r="M2453" s="30">
        <f t="shared" si="38"/>
        <v>20</v>
      </c>
      <c r="N2453" t="b">
        <v>0</v>
      </c>
      <c r="O2453">
        <v>186</v>
      </c>
      <c r="P2453" t="b">
        <v>1</v>
      </c>
      <c r="Q2453" s="6">
        <f>+E2453/D2453</f>
        <v>1.1545000000000001</v>
      </c>
      <c r="R2453" s="9">
        <f>IF(O2453&gt;0,E2453/O2453,0)</f>
        <v>62.06989247311828</v>
      </c>
      <c r="S2453" t="s">
        <v>8298</v>
      </c>
      <c r="T2453" t="s">
        <v>8335</v>
      </c>
      <c r="U2453" t="s">
        <v>8351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15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>(((I2454/60)/60)/24)+DATE(1970,1,1)</f>
        <v>42367.958333333328</v>
      </c>
      <c r="K2454">
        <v>1448914500</v>
      </c>
      <c r="L2454" s="13">
        <f>(((K2454/60)/60)/24)+DATE(1970,1,1)</f>
        <v>42338.84375</v>
      </c>
      <c r="M2454" s="30">
        <f t="shared" si="38"/>
        <v>29</v>
      </c>
      <c r="N2454" t="b">
        <v>0</v>
      </c>
      <c r="O2454">
        <v>15</v>
      </c>
      <c r="P2454" t="b">
        <v>1</v>
      </c>
      <c r="Q2454" s="6">
        <f>+E2454/D2454</f>
        <v>1.335</v>
      </c>
      <c r="R2454" s="9">
        <f>IF(O2454&gt;0,E2454/O2454,0)</f>
        <v>53.4</v>
      </c>
      <c r="S2454" t="s">
        <v>8298</v>
      </c>
      <c r="T2454" t="s">
        <v>8335</v>
      </c>
      <c r="U2454" t="s">
        <v>8351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1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>(((I2455/60)/60)/24)+DATE(1970,1,1)</f>
        <v>42768.692233796297</v>
      </c>
      <c r="K2455">
        <v>1483461409</v>
      </c>
      <c r="L2455" s="13">
        <f>(((K2455/60)/60)/24)+DATE(1970,1,1)</f>
        <v>42738.692233796297</v>
      </c>
      <c r="M2455" s="30">
        <f t="shared" si="38"/>
        <v>30</v>
      </c>
      <c r="N2455" t="b">
        <v>0</v>
      </c>
      <c r="O2455">
        <v>67</v>
      </c>
      <c r="P2455" t="b">
        <v>1</v>
      </c>
      <c r="Q2455" s="6">
        <f>+E2455/D2455</f>
        <v>1.5469999999999999</v>
      </c>
      <c r="R2455" s="9">
        <f>IF(O2455&gt;0,E2455/O2455,0)</f>
        <v>69.268656716417908</v>
      </c>
      <c r="S2455" t="s">
        <v>8298</v>
      </c>
      <c r="T2455" t="s">
        <v>8335</v>
      </c>
      <c r="U2455" t="s">
        <v>8351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15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>(((I2456/60)/60)/24)+DATE(1970,1,1)</f>
        <v>42805.201481481476</v>
      </c>
      <c r="K2456">
        <v>1486183808</v>
      </c>
      <c r="L2456" s="13">
        <f>(((K2456/60)/60)/24)+DATE(1970,1,1)</f>
        <v>42770.201481481476</v>
      </c>
      <c r="M2456" s="30">
        <f t="shared" si="38"/>
        <v>35</v>
      </c>
      <c r="N2456" t="b">
        <v>0</v>
      </c>
      <c r="O2456">
        <v>130</v>
      </c>
      <c r="P2456" t="b">
        <v>1</v>
      </c>
      <c r="Q2456" s="6">
        <f>+E2456/D2456</f>
        <v>1.0084571428571429</v>
      </c>
      <c r="R2456" s="9">
        <f>IF(O2456&gt;0,E2456/O2456,0)</f>
        <v>271.50769230769231</v>
      </c>
      <c r="S2456" t="s">
        <v>8298</v>
      </c>
      <c r="T2456" t="s">
        <v>8335</v>
      </c>
      <c r="U2456" t="s">
        <v>8351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15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>(((I2457/60)/60)/24)+DATE(1970,1,1)</f>
        <v>42480.781828703708</v>
      </c>
      <c r="K2457">
        <v>1458758750</v>
      </c>
      <c r="L2457" s="13">
        <f>(((K2457/60)/60)/24)+DATE(1970,1,1)</f>
        <v>42452.781828703708</v>
      </c>
      <c r="M2457" s="30">
        <f t="shared" si="38"/>
        <v>28</v>
      </c>
      <c r="N2457" t="b">
        <v>0</v>
      </c>
      <c r="O2457">
        <v>16</v>
      </c>
      <c r="P2457" t="b">
        <v>1</v>
      </c>
      <c r="Q2457" s="6">
        <f>+E2457/D2457</f>
        <v>1.82</v>
      </c>
      <c r="R2457" s="9">
        <f>IF(O2457&gt;0,E2457/O2457,0)</f>
        <v>34.125</v>
      </c>
      <c r="S2457" t="s">
        <v>8298</v>
      </c>
      <c r="T2457" t="s">
        <v>8335</v>
      </c>
      <c r="U2457" t="s">
        <v>8351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15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>(((I2458/60)/60)/24)+DATE(1970,1,1)</f>
        <v>42791.961099537039</v>
      </c>
      <c r="K2458">
        <v>1485471839</v>
      </c>
      <c r="L2458" s="13">
        <f>(((K2458/60)/60)/24)+DATE(1970,1,1)</f>
        <v>42761.961099537039</v>
      </c>
      <c r="M2458" s="30">
        <f t="shared" si="38"/>
        <v>30</v>
      </c>
      <c r="N2458" t="b">
        <v>0</v>
      </c>
      <c r="O2458">
        <v>67</v>
      </c>
      <c r="P2458" t="b">
        <v>1</v>
      </c>
      <c r="Q2458" s="6">
        <f>+E2458/D2458</f>
        <v>1.8086666666666666</v>
      </c>
      <c r="R2458" s="9">
        <f>IF(O2458&gt;0,E2458/O2458,0)</f>
        <v>40.492537313432834</v>
      </c>
      <c r="S2458" t="s">
        <v>8298</v>
      </c>
      <c r="T2458" t="s">
        <v>8335</v>
      </c>
      <c r="U2458" t="s">
        <v>8351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15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>(((I2459/60)/60)/24)+DATE(1970,1,1)</f>
        <v>42453.560833333337</v>
      </c>
      <c r="K2459">
        <v>1456237656</v>
      </c>
      <c r="L2459" s="13">
        <f>(((K2459/60)/60)/24)+DATE(1970,1,1)</f>
        <v>42423.602500000001</v>
      </c>
      <c r="M2459" s="30">
        <f t="shared" si="38"/>
        <v>30</v>
      </c>
      <c r="N2459" t="b">
        <v>0</v>
      </c>
      <c r="O2459">
        <v>124</v>
      </c>
      <c r="P2459" t="b">
        <v>1</v>
      </c>
      <c r="Q2459" s="6">
        <f>+E2459/D2459</f>
        <v>1.0230434782608695</v>
      </c>
      <c r="R2459" s="9">
        <f>IF(O2459&gt;0,E2459/O2459,0)</f>
        <v>189.75806451612902</v>
      </c>
      <c r="S2459" t="s">
        <v>8298</v>
      </c>
      <c r="T2459" t="s">
        <v>8335</v>
      </c>
      <c r="U2459" t="s">
        <v>8351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15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>(((I2460/60)/60)/24)+DATE(1970,1,1)</f>
        <v>42530.791666666672</v>
      </c>
      <c r="K2460">
        <v>1462481718</v>
      </c>
      <c r="L2460" s="13">
        <f>(((K2460/60)/60)/24)+DATE(1970,1,1)</f>
        <v>42495.871736111112</v>
      </c>
      <c r="M2460" s="30">
        <f t="shared" si="38"/>
        <v>35</v>
      </c>
      <c r="N2460" t="b">
        <v>0</v>
      </c>
      <c r="O2460">
        <v>80</v>
      </c>
      <c r="P2460" t="b">
        <v>1</v>
      </c>
      <c r="Q2460" s="6">
        <f>+E2460/D2460</f>
        <v>1.1017999999999999</v>
      </c>
      <c r="R2460" s="9">
        <f>IF(O2460&gt;0,E2460/O2460,0)</f>
        <v>68.862499999999997</v>
      </c>
      <c r="S2460" t="s">
        <v>8298</v>
      </c>
      <c r="T2460" t="s">
        <v>8335</v>
      </c>
      <c r="U2460" t="s">
        <v>8351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15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>(((I2461/60)/60)/24)+DATE(1970,1,1)</f>
        <v>42452.595891203702</v>
      </c>
      <c r="K2461">
        <v>1454858285</v>
      </c>
      <c r="L2461" s="13">
        <f>(((K2461/60)/60)/24)+DATE(1970,1,1)</f>
        <v>42407.637557870374</v>
      </c>
      <c r="M2461" s="30">
        <f t="shared" si="38"/>
        <v>45</v>
      </c>
      <c r="N2461" t="b">
        <v>0</v>
      </c>
      <c r="O2461">
        <v>282</v>
      </c>
      <c r="P2461" t="b">
        <v>1</v>
      </c>
      <c r="Q2461" s="6">
        <f>+E2461/D2461</f>
        <v>1.0225</v>
      </c>
      <c r="R2461" s="9">
        <f>IF(O2461&gt;0,E2461/O2461,0)</f>
        <v>108.77659574468085</v>
      </c>
      <c r="S2461" t="s">
        <v>8298</v>
      </c>
      <c r="T2461" t="s">
        <v>8335</v>
      </c>
      <c r="U2461" t="s">
        <v>8351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15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>(((I2462/60)/60)/24)+DATE(1970,1,1)</f>
        <v>42738.178472222222</v>
      </c>
      <c r="K2462">
        <v>1480480167</v>
      </c>
      <c r="L2462" s="13">
        <f>(((K2462/60)/60)/24)+DATE(1970,1,1)</f>
        <v>42704.187118055561</v>
      </c>
      <c r="M2462" s="30">
        <f t="shared" si="38"/>
        <v>34</v>
      </c>
      <c r="N2462" t="b">
        <v>0</v>
      </c>
      <c r="O2462">
        <v>68</v>
      </c>
      <c r="P2462" t="b">
        <v>1</v>
      </c>
      <c r="Q2462" s="6">
        <f>+E2462/D2462</f>
        <v>1.0078823529411765</v>
      </c>
      <c r="R2462" s="9">
        <f>IF(O2462&gt;0,E2462/O2462,0)</f>
        <v>125.98529411764706</v>
      </c>
      <c r="S2462" t="s">
        <v>8298</v>
      </c>
      <c r="T2462" t="s">
        <v>8335</v>
      </c>
      <c r="U2462" t="s">
        <v>8351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15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>(((I2463/60)/60)/24)+DATE(1970,1,1)</f>
        <v>40817.125</v>
      </c>
      <c r="K2463">
        <v>1314577097</v>
      </c>
      <c r="L2463" s="13">
        <f>(((K2463/60)/60)/24)+DATE(1970,1,1)</f>
        <v>40784.012696759259</v>
      </c>
      <c r="M2463" s="30">
        <f t="shared" si="38"/>
        <v>33</v>
      </c>
      <c r="N2463" t="b">
        <v>0</v>
      </c>
      <c r="O2463">
        <v>86</v>
      </c>
      <c r="P2463" t="b">
        <v>1</v>
      </c>
      <c r="Q2463" s="6">
        <f>+E2463/D2463</f>
        <v>1.038</v>
      </c>
      <c r="R2463" s="9">
        <f>IF(O2463&gt;0,E2463/O2463,0)</f>
        <v>90.523255813953483</v>
      </c>
      <c r="S2463" t="s">
        <v>8279</v>
      </c>
      <c r="T2463" t="s">
        <v>8324</v>
      </c>
      <c r="U2463" t="s">
        <v>8328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15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>(((I2464/60)/60)/24)+DATE(1970,1,1)</f>
        <v>41109.186296296299</v>
      </c>
      <c r="K2464">
        <v>1340944096</v>
      </c>
      <c r="L2464" s="13">
        <f>(((K2464/60)/60)/24)+DATE(1970,1,1)</f>
        <v>41089.186296296299</v>
      </c>
      <c r="M2464" s="30">
        <f t="shared" si="38"/>
        <v>20</v>
      </c>
      <c r="N2464" t="b">
        <v>0</v>
      </c>
      <c r="O2464">
        <v>115</v>
      </c>
      <c r="P2464" t="b">
        <v>1</v>
      </c>
      <c r="Q2464" s="6">
        <f>+E2464/D2464</f>
        <v>1.1070833333333334</v>
      </c>
      <c r="R2464" s="9">
        <f>IF(O2464&gt;0,E2464/O2464,0)</f>
        <v>28.880434782608695</v>
      </c>
      <c r="S2464" t="s">
        <v>8279</v>
      </c>
      <c r="T2464" t="s">
        <v>8324</v>
      </c>
      <c r="U2464" t="s">
        <v>8328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1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>(((I2465/60)/60)/24)+DATE(1970,1,1)</f>
        <v>41380.791666666664</v>
      </c>
      <c r="K2465">
        <v>1362710425</v>
      </c>
      <c r="L2465" s="13">
        <f>(((K2465/60)/60)/24)+DATE(1970,1,1)</f>
        <v>41341.111400462964</v>
      </c>
      <c r="M2465" s="30">
        <f t="shared" si="38"/>
        <v>40</v>
      </c>
      <c r="N2465" t="b">
        <v>0</v>
      </c>
      <c r="O2465">
        <v>75</v>
      </c>
      <c r="P2465" t="b">
        <v>1</v>
      </c>
      <c r="Q2465" s="6">
        <f>+E2465/D2465</f>
        <v>1.1625000000000001</v>
      </c>
      <c r="R2465" s="9">
        <f>IF(O2465&gt;0,E2465/O2465,0)</f>
        <v>31</v>
      </c>
      <c r="S2465" t="s">
        <v>8279</v>
      </c>
      <c r="T2465" t="s">
        <v>8324</v>
      </c>
      <c r="U2465" t="s">
        <v>8328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15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>(((I2466/60)/60)/24)+DATE(1970,1,1)</f>
        <v>42277.811805555553</v>
      </c>
      <c r="K2466">
        <v>1441143397</v>
      </c>
      <c r="L2466" s="13">
        <f>(((K2466/60)/60)/24)+DATE(1970,1,1)</f>
        <v>42248.90042824074</v>
      </c>
      <c r="M2466" s="30">
        <f t="shared" si="38"/>
        <v>29</v>
      </c>
      <c r="N2466" t="b">
        <v>0</v>
      </c>
      <c r="O2466">
        <v>43</v>
      </c>
      <c r="P2466" t="b">
        <v>1</v>
      </c>
      <c r="Q2466" s="6">
        <f>+E2466/D2466</f>
        <v>1.111</v>
      </c>
      <c r="R2466" s="9">
        <f>IF(O2466&gt;0,E2466/O2466,0)</f>
        <v>51.674418604651166</v>
      </c>
      <c r="S2466" t="s">
        <v>8279</v>
      </c>
      <c r="T2466" t="s">
        <v>8324</v>
      </c>
      <c r="U2466" t="s">
        <v>8328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15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>(((I2467/60)/60)/24)+DATE(1970,1,1)</f>
        <v>41175.719305555554</v>
      </c>
      <c r="K2467">
        <v>1345828548</v>
      </c>
      <c r="L2467" s="13">
        <f>(((K2467/60)/60)/24)+DATE(1970,1,1)</f>
        <v>41145.719305555554</v>
      </c>
      <c r="M2467" s="30">
        <f t="shared" si="38"/>
        <v>30</v>
      </c>
      <c r="N2467" t="b">
        <v>0</v>
      </c>
      <c r="O2467">
        <v>48</v>
      </c>
      <c r="P2467" t="b">
        <v>1</v>
      </c>
      <c r="Q2467" s="6">
        <f>+E2467/D2467</f>
        <v>1.8014285714285714</v>
      </c>
      <c r="R2467" s="9">
        <f>IF(O2467&gt;0,E2467/O2467,0)</f>
        <v>26.270833333333332</v>
      </c>
      <c r="S2467" t="s">
        <v>8279</v>
      </c>
      <c r="T2467" t="s">
        <v>8324</v>
      </c>
      <c r="U2467" t="s">
        <v>8328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15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>(((I2468/60)/60)/24)+DATE(1970,1,1)</f>
        <v>41403.102465277778</v>
      </c>
      <c r="K2468">
        <v>1365474453</v>
      </c>
      <c r="L2468" s="13">
        <f>(((K2468/60)/60)/24)+DATE(1970,1,1)</f>
        <v>41373.102465277778</v>
      </c>
      <c r="M2468" s="30">
        <f t="shared" si="38"/>
        <v>30</v>
      </c>
      <c r="N2468" t="b">
        <v>0</v>
      </c>
      <c r="O2468">
        <v>52</v>
      </c>
      <c r="P2468" t="b">
        <v>1</v>
      </c>
      <c r="Q2468" s="6">
        <f>+E2468/D2468</f>
        <v>1</v>
      </c>
      <c r="R2468" s="9">
        <f>IF(O2468&gt;0,E2468/O2468,0)</f>
        <v>48.07692307692308</v>
      </c>
      <c r="S2468" t="s">
        <v>8279</v>
      </c>
      <c r="T2468" t="s">
        <v>8324</v>
      </c>
      <c r="U2468" t="s">
        <v>8328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15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>(((I2469/60)/60)/24)+DATE(1970,1,1)</f>
        <v>41039.708333333336</v>
      </c>
      <c r="K2469">
        <v>1335473931</v>
      </c>
      <c r="L2469" s="13">
        <f>(((K2469/60)/60)/24)+DATE(1970,1,1)</f>
        <v>41025.874201388891</v>
      </c>
      <c r="M2469" s="30">
        <f t="shared" si="38"/>
        <v>14</v>
      </c>
      <c r="N2469" t="b">
        <v>0</v>
      </c>
      <c r="O2469">
        <v>43</v>
      </c>
      <c r="P2469" t="b">
        <v>1</v>
      </c>
      <c r="Q2469" s="6">
        <f>+E2469/D2469</f>
        <v>1.1850000000000001</v>
      </c>
      <c r="R2469" s="9">
        <f>IF(O2469&gt;0,E2469/O2469,0)</f>
        <v>27.558139534883722</v>
      </c>
      <c r="S2469" t="s">
        <v>8279</v>
      </c>
      <c r="T2469" t="s">
        <v>8324</v>
      </c>
      <c r="U2469" t="s">
        <v>8328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15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>(((I2470/60)/60)/24)+DATE(1970,1,1)</f>
        <v>41210.208333333336</v>
      </c>
      <c r="K2470">
        <v>1348285321</v>
      </c>
      <c r="L2470" s="13">
        <f>(((K2470/60)/60)/24)+DATE(1970,1,1)</f>
        <v>41174.154178240737</v>
      </c>
      <c r="M2470" s="30">
        <f t="shared" si="38"/>
        <v>36</v>
      </c>
      <c r="N2470" t="b">
        <v>0</v>
      </c>
      <c r="O2470">
        <v>58</v>
      </c>
      <c r="P2470" t="b">
        <v>1</v>
      </c>
      <c r="Q2470" s="6">
        <f>+E2470/D2470</f>
        <v>1.0721700000000001</v>
      </c>
      <c r="R2470" s="9">
        <f>IF(O2470&gt;0,E2470/O2470,0)</f>
        <v>36.97137931034483</v>
      </c>
      <c r="S2470" t="s">
        <v>8279</v>
      </c>
      <c r="T2470" t="s">
        <v>8324</v>
      </c>
      <c r="U2470" t="s">
        <v>8328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15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>(((I2471/60)/60)/24)+DATE(1970,1,1)</f>
        <v>40582.429733796293</v>
      </c>
      <c r="K2471">
        <v>1295000329</v>
      </c>
      <c r="L2471" s="13">
        <f>(((K2471/60)/60)/24)+DATE(1970,1,1)</f>
        <v>40557.429733796293</v>
      </c>
      <c r="M2471" s="30">
        <f t="shared" si="38"/>
        <v>25</v>
      </c>
      <c r="N2471" t="b">
        <v>0</v>
      </c>
      <c r="O2471">
        <v>47</v>
      </c>
      <c r="P2471" t="b">
        <v>1</v>
      </c>
      <c r="Q2471" s="6">
        <f>+E2471/D2471</f>
        <v>1.1366666666666667</v>
      </c>
      <c r="R2471" s="9">
        <f>IF(O2471&gt;0,E2471/O2471,0)</f>
        <v>29.021276595744681</v>
      </c>
      <c r="S2471" t="s">
        <v>8279</v>
      </c>
      <c r="T2471" t="s">
        <v>8324</v>
      </c>
      <c r="U2471" t="s">
        <v>8328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15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>(((I2472/60)/60)/24)+DATE(1970,1,1)</f>
        <v>41053.07471064815</v>
      </c>
      <c r="K2472">
        <v>1335232055</v>
      </c>
      <c r="L2472" s="13">
        <f>(((K2472/60)/60)/24)+DATE(1970,1,1)</f>
        <v>41023.07471064815</v>
      </c>
      <c r="M2472" s="30">
        <f t="shared" si="38"/>
        <v>30</v>
      </c>
      <c r="N2472" t="b">
        <v>0</v>
      </c>
      <c r="O2472">
        <v>36</v>
      </c>
      <c r="P2472" t="b">
        <v>1</v>
      </c>
      <c r="Q2472" s="6">
        <f>+E2472/D2472</f>
        <v>1.0316400000000001</v>
      </c>
      <c r="R2472" s="9">
        <f>IF(O2472&gt;0,E2472/O2472,0)</f>
        <v>28.65666666666667</v>
      </c>
      <c r="S2472" t="s">
        <v>8279</v>
      </c>
      <c r="T2472" t="s">
        <v>8324</v>
      </c>
      <c r="U2472" t="s">
        <v>8328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15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>(((I2473/60)/60)/24)+DATE(1970,1,1)</f>
        <v>40933.992962962962</v>
      </c>
      <c r="K2473">
        <v>1324079392</v>
      </c>
      <c r="L2473" s="13">
        <f>(((K2473/60)/60)/24)+DATE(1970,1,1)</f>
        <v>40893.992962962962</v>
      </c>
      <c r="M2473" s="30">
        <f t="shared" si="38"/>
        <v>40</v>
      </c>
      <c r="N2473" t="b">
        <v>0</v>
      </c>
      <c r="O2473">
        <v>17</v>
      </c>
      <c r="P2473" t="b">
        <v>1</v>
      </c>
      <c r="Q2473" s="6">
        <f>+E2473/D2473</f>
        <v>1.28</v>
      </c>
      <c r="R2473" s="9">
        <f>IF(O2473&gt;0,E2473/O2473,0)</f>
        <v>37.647058823529413</v>
      </c>
      <c r="S2473" t="s">
        <v>8279</v>
      </c>
      <c r="T2473" t="s">
        <v>8324</v>
      </c>
      <c r="U2473" t="s">
        <v>8328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15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>(((I2474/60)/60)/24)+DATE(1970,1,1)</f>
        <v>40425.043749999997</v>
      </c>
      <c r="K2474">
        <v>1277433980</v>
      </c>
      <c r="L2474" s="13">
        <f>(((K2474/60)/60)/24)+DATE(1970,1,1)</f>
        <v>40354.11550925926</v>
      </c>
      <c r="M2474" s="30">
        <f t="shared" si="38"/>
        <v>71</v>
      </c>
      <c r="N2474" t="b">
        <v>0</v>
      </c>
      <c r="O2474">
        <v>104</v>
      </c>
      <c r="P2474" t="b">
        <v>1</v>
      </c>
      <c r="Q2474" s="6">
        <f>+E2474/D2474</f>
        <v>1.3576026666666667</v>
      </c>
      <c r="R2474" s="9">
        <f>IF(O2474&gt;0,E2474/O2474,0)</f>
        <v>97.904038461538462</v>
      </c>
      <c r="S2474" t="s">
        <v>8279</v>
      </c>
      <c r="T2474" t="s">
        <v>8324</v>
      </c>
      <c r="U2474" t="s">
        <v>8328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1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>(((I2475/60)/60)/24)+DATE(1970,1,1)</f>
        <v>41223.790150462963</v>
      </c>
      <c r="K2475">
        <v>1349978269</v>
      </c>
      <c r="L2475" s="13">
        <f>(((K2475/60)/60)/24)+DATE(1970,1,1)</f>
        <v>41193.748483796298</v>
      </c>
      <c r="M2475" s="30">
        <f t="shared" si="38"/>
        <v>30</v>
      </c>
      <c r="N2475" t="b">
        <v>0</v>
      </c>
      <c r="O2475">
        <v>47</v>
      </c>
      <c r="P2475" t="b">
        <v>1</v>
      </c>
      <c r="Q2475" s="6">
        <f>+E2475/D2475</f>
        <v>1</v>
      </c>
      <c r="R2475" s="9">
        <f>IF(O2475&gt;0,E2475/O2475,0)</f>
        <v>42.553191489361701</v>
      </c>
      <c r="S2475" t="s">
        <v>8279</v>
      </c>
      <c r="T2475" t="s">
        <v>8324</v>
      </c>
      <c r="U2475" t="s">
        <v>8328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15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>(((I2476/60)/60)/24)+DATE(1970,1,1)</f>
        <v>40462.011296296296</v>
      </c>
      <c r="K2476">
        <v>1282868176</v>
      </c>
      <c r="L2476" s="13">
        <f>(((K2476/60)/60)/24)+DATE(1970,1,1)</f>
        <v>40417.011296296296</v>
      </c>
      <c r="M2476" s="30">
        <f t="shared" si="38"/>
        <v>45</v>
      </c>
      <c r="N2476" t="b">
        <v>0</v>
      </c>
      <c r="O2476">
        <v>38</v>
      </c>
      <c r="P2476" t="b">
        <v>1</v>
      </c>
      <c r="Q2476" s="6">
        <f>+E2476/D2476</f>
        <v>1.0000360000000001</v>
      </c>
      <c r="R2476" s="9">
        <f>IF(O2476&gt;0,E2476/O2476,0)</f>
        <v>131.58368421052631</v>
      </c>
      <c r="S2476" t="s">
        <v>8279</v>
      </c>
      <c r="T2476" t="s">
        <v>8324</v>
      </c>
      <c r="U2476" t="s">
        <v>8328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15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>(((I2477/60)/60)/24)+DATE(1970,1,1)</f>
        <v>40369.916666666664</v>
      </c>
      <c r="K2477">
        <v>1273647255</v>
      </c>
      <c r="L2477" s="13">
        <f>(((K2477/60)/60)/24)+DATE(1970,1,1)</f>
        <v>40310.287673611114</v>
      </c>
      <c r="M2477" s="30">
        <f t="shared" si="38"/>
        <v>60</v>
      </c>
      <c r="N2477" t="b">
        <v>0</v>
      </c>
      <c r="O2477">
        <v>81</v>
      </c>
      <c r="P2477" t="b">
        <v>1</v>
      </c>
      <c r="Q2477" s="6">
        <f>+E2477/D2477</f>
        <v>1.0471999999999999</v>
      </c>
      <c r="R2477" s="9">
        <f>IF(O2477&gt;0,E2477/O2477,0)</f>
        <v>32.320987654320987</v>
      </c>
      <c r="S2477" t="s">
        <v>8279</v>
      </c>
      <c r="T2477" t="s">
        <v>8324</v>
      </c>
      <c r="U2477" t="s">
        <v>8328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15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>(((I2478/60)/60)/24)+DATE(1970,1,1)</f>
        <v>41946.370023148149</v>
      </c>
      <c r="K2478">
        <v>1412149970</v>
      </c>
      <c r="L2478" s="13">
        <f>(((K2478/60)/60)/24)+DATE(1970,1,1)</f>
        <v>41913.328356481477</v>
      </c>
      <c r="M2478" s="30">
        <f t="shared" si="38"/>
        <v>33</v>
      </c>
      <c r="N2478" t="b">
        <v>0</v>
      </c>
      <c r="O2478">
        <v>55</v>
      </c>
      <c r="P2478" t="b">
        <v>1</v>
      </c>
      <c r="Q2478" s="6">
        <f>+E2478/D2478</f>
        <v>1.050225</v>
      </c>
      <c r="R2478" s="9">
        <f>IF(O2478&gt;0,E2478/O2478,0)</f>
        <v>61.103999999999999</v>
      </c>
      <c r="S2478" t="s">
        <v>8279</v>
      </c>
      <c r="T2478" t="s">
        <v>8324</v>
      </c>
      <c r="U2478" t="s">
        <v>8328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15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>(((I2479/60)/60)/24)+DATE(1970,1,1)</f>
        <v>41133.691493055558</v>
      </c>
      <c r="K2479">
        <v>1340901345</v>
      </c>
      <c r="L2479" s="13">
        <f>(((K2479/60)/60)/24)+DATE(1970,1,1)</f>
        <v>41088.691493055558</v>
      </c>
      <c r="M2479" s="30">
        <f t="shared" si="38"/>
        <v>45</v>
      </c>
      <c r="N2479" t="b">
        <v>0</v>
      </c>
      <c r="O2479">
        <v>41</v>
      </c>
      <c r="P2479" t="b">
        <v>1</v>
      </c>
      <c r="Q2479" s="6">
        <f>+E2479/D2479</f>
        <v>1.7133333333333334</v>
      </c>
      <c r="R2479" s="9">
        <f>IF(O2479&gt;0,E2479/O2479,0)</f>
        <v>31.341463414634145</v>
      </c>
      <c r="S2479" t="s">
        <v>8279</v>
      </c>
      <c r="T2479" t="s">
        <v>8324</v>
      </c>
      <c r="U2479" t="s">
        <v>8328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15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>(((I2480/60)/60)/24)+DATE(1970,1,1)</f>
        <v>41287.950381944444</v>
      </c>
      <c r="K2480">
        <v>1355525313</v>
      </c>
      <c r="L2480" s="13">
        <f>(((K2480/60)/60)/24)+DATE(1970,1,1)</f>
        <v>41257.950381944444</v>
      </c>
      <c r="M2480" s="30">
        <f t="shared" si="38"/>
        <v>30</v>
      </c>
      <c r="N2480" t="b">
        <v>0</v>
      </c>
      <c r="O2480">
        <v>79</v>
      </c>
      <c r="P2480" t="b">
        <v>1</v>
      </c>
      <c r="Q2480" s="6">
        <f>+E2480/D2480</f>
        <v>1.2749999999999999</v>
      </c>
      <c r="R2480" s="9">
        <f>IF(O2480&gt;0,E2480/O2480,0)</f>
        <v>129.1139240506329</v>
      </c>
      <c r="S2480" t="s">
        <v>8279</v>
      </c>
      <c r="T2480" t="s">
        <v>8324</v>
      </c>
      <c r="U2480" t="s">
        <v>8328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15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>(((I2481/60)/60)/24)+DATE(1970,1,1)</f>
        <v>41118.083333333336</v>
      </c>
      <c r="K2481">
        <v>1342545994</v>
      </c>
      <c r="L2481" s="13">
        <f>(((K2481/60)/60)/24)+DATE(1970,1,1)</f>
        <v>41107.726782407408</v>
      </c>
      <c r="M2481" s="30">
        <f t="shared" si="38"/>
        <v>10</v>
      </c>
      <c r="N2481" t="b">
        <v>0</v>
      </c>
      <c r="O2481">
        <v>16</v>
      </c>
      <c r="P2481" t="b">
        <v>1</v>
      </c>
      <c r="Q2481" s="6">
        <f>+E2481/D2481</f>
        <v>1.3344333333333334</v>
      </c>
      <c r="R2481" s="9">
        <f>IF(O2481&gt;0,E2481/O2481,0)</f>
        <v>25.020624999999999</v>
      </c>
      <c r="S2481" t="s">
        <v>8279</v>
      </c>
      <c r="T2481" t="s">
        <v>8324</v>
      </c>
      <c r="U2481" t="s">
        <v>8328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15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>(((I2482/60)/60)/24)+DATE(1970,1,1)</f>
        <v>42287.936157407406</v>
      </c>
      <c r="K2482">
        <v>1439332084</v>
      </c>
      <c r="L2482" s="13">
        <f>(((K2482/60)/60)/24)+DATE(1970,1,1)</f>
        <v>42227.936157407406</v>
      </c>
      <c r="M2482" s="30">
        <f t="shared" si="38"/>
        <v>60</v>
      </c>
      <c r="N2482" t="b">
        <v>0</v>
      </c>
      <c r="O2482">
        <v>8</v>
      </c>
      <c r="P2482" t="b">
        <v>1</v>
      </c>
      <c r="Q2482" s="6">
        <f>+E2482/D2482</f>
        <v>1</v>
      </c>
      <c r="R2482" s="9">
        <f>IF(O2482&gt;0,E2482/O2482,0)</f>
        <v>250</v>
      </c>
      <c r="S2482" t="s">
        <v>8279</v>
      </c>
      <c r="T2482" t="s">
        <v>8324</v>
      </c>
      <c r="U2482" t="s">
        <v>8328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15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>(((I2483/60)/60)/24)+DATE(1970,1,1)</f>
        <v>41029.645925925928</v>
      </c>
      <c r="K2483">
        <v>1333207808</v>
      </c>
      <c r="L2483" s="13">
        <f>(((K2483/60)/60)/24)+DATE(1970,1,1)</f>
        <v>40999.645925925928</v>
      </c>
      <c r="M2483" s="30">
        <f t="shared" si="38"/>
        <v>30</v>
      </c>
      <c r="N2483" t="b">
        <v>0</v>
      </c>
      <c r="O2483">
        <v>95</v>
      </c>
      <c r="P2483" t="b">
        <v>1</v>
      </c>
      <c r="Q2483" s="6">
        <f>+E2483/D2483</f>
        <v>1.1291099999999998</v>
      </c>
      <c r="R2483" s="9">
        <f>IF(O2483&gt;0,E2483/O2483,0)</f>
        <v>47.541473684210523</v>
      </c>
      <c r="S2483" t="s">
        <v>8279</v>
      </c>
      <c r="T2483" t="s">
        <v>8324</v>
      </c>
      <c r="U2483" t="s">
        <v>8328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15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>(((I2484/60)/60)/24)+DATE(1970,1,1)</f>
        <v>40756.782210648147</v>
      </c>
      <c r="K2484">
        <v>1308336383</v>
      </c>
      <c r="L2484" s="13">
        <f>(((K2484/60)/60)/24)+DATE(1970,1,1)</f>
        <v>40711.782210648147</v>
      </c>
      <c r="M2484" s="30">
        <f t="shared" si="38"/>
        <v>45</v>
      </c>
      <c r="N2484" t="b">
        <v>0</v>
      </c>
      <c r="O2484">
        <v>25</v>
      </c>
      <c r="P2484" t="b">
        <v>1</v>
      </c>
      <c r="Q2484" s="6">
        <f>+E2484/D2484</f>
        <v>1.0009999999999999</v>
      </c>
      <c r="R2484" s="9">
        <f>IF(O2484&gt;0,E2484/O2484,0)</f>
        <v>40.04</v>
      </c>
      <c r="S2484" t="s">
        <v>8279</v>
      </c>
      <c r="T2484" t="s">
        <v>8324</v>
      </c>
      <c r="U2484" t="s">
        <v>8328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1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>(((I2485/60)/60)/24)+DATE(1970,1,1)</f>
        <v>41030.708368055559</v>
      </c>
      <c r="K2485">
        <v>1330711203</v>
      </c>
      <c r="L2485" s="13">
        <f>(((K2485/60)/60)/24)+DATE(1970,1,1)</f>
        <v>40970.750034722223</v>
      </c>
      <c r="M2485" s="30">
        <f t="shared" si="38"/>
        <v>60</v>
      </c>
      <c r="N2485" t="b">
        <v>0</v>
      </c>
      <c r="O2485">
        <v>19</v>
      </c>
      <c r="P2485" t="b">
        <v>1</v>
      </c>
      <c r="Q2485" s="6">
        <f>+E2485/D2485</f>
        <v>1.1372727272727272</v>
      </c>
      <c r="R2485" s="9">
        <f>IF(O2485&gt;0,E2485/O2485,0)</f>
        <v>65.84210526315789</v>
      </c>
      <c r="S2485" t="s">
        <v>8279</v>
      </c>
      <c r="T2485" t="s">
        <v>8324</v>
      </c>
      <c r="U2485" t="s">
        <v>8328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15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>(((I2486/60)/60)/24)+DATE(1970,1,1)</f>
        <v>40801.916701388887</v>
      </c>
      <c r="K2486">
        <v>1313532003</v>
      </c>
      <c r="L2486" s="13">
        <f>(((K2486/60)/60)/24)+DATE(1970,1,1)</f>
        <v>40771.916701388887</v>
      </c>
      <c r="M2486" s="30">
        <f t="shared" si="38"/>
        <v>30</v>
      </c>
      <c r="N2486" t="b">
        <v>0</v>
      </c>
      <c r="O2486">
        <v>90</v>
      </c>
      <c r="P2486" t="b">
        <v>1</v>
      </c>
      <c r="Q2486" s="6">
        <f>+E2486/D2486</f>
        <v>1.1931742857142855</v>
      </c>
      <c r="R2486" s="9">
        <f>IF(O2486&gt;0,E2486/O2486,0)</f>
        <v>46.401222222222216</v>
      </c>
      <c r="S2486" t="s">
        <v>8279</v>
      </c>
      <c r="T2486" t="s">
        <v>8324</v>
      </c>
      <c r="U2486" t="s">
        <v>8328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15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>(((I2487/60)/60)/24)+DATE(1970,1,1)</f>
        <v>40828.998599537037</v>
      </c>
      <c r="K2487">
        <v>1315439879</v>
      </c>
      <c r="L2487" s="13">
        <f>(((K2487/60)/60)/24)+DATE(1970,1,1)</f>
        <v>40793.998599537037</v>
      </c>
      <c r="M2487" s="30">
        <f t="shared" si="38"/>
        <v>35</v>
      </c>
      <c r="N2487" t="b">
        <v>0</v>
      </c>
      <c r="O2487">
        <v>41</v>
      </c>
      <c r="P2487" t="b">
        <v>1</v>
      </c>
      <c r="Q2487" s="6">
        <f>+E2487/D2487</f>
        <v>1.0325</v>
      </c>
      <c r="R2487" s="9">
        <f>IF(O2487&gt;0,E2487/O2487,0)</f>
        <v>50.365853658536587</v>
      </c>
      <c r="S2487" t="s">
        <v>8279</v>
      </c>
      <c r="T2487" t="s">
        <v>8324</v>
      </c>
      <c r="U2487" t="s">
        <v>8328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15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>(((I2488/60)/60)/24)+DATE(1970,1,1)</f>
        <v>41021.708055555559</v>
      </c>
      <c r="K2488">
        <v>1332521976</v>
      </c>
      <c r="L2488" s="13">
        <f>(((K2488/60)/60)/24)+DATE(1970,1,1)</f>
        <v>40991.708055555559</v>
      </c>
      <c r="M2488" s="30">
        <f t="shared" si="38"/>
        <v>30</v>
      </c>
      <c r="N2488" t="b">
        <v>0</v>
      </c>
      <c r="O2488">
        <v>30</v>
      </c>
      <c r="P2488" t="b">
        <v>1</v>
      </c>
      <c r="Q2488" s="6">
        <f>+E2488/D2488</f>
        <v>2.6566666666666667</v>
      </c>
      <c r="R2488" s="9">
        <f>IF(O2488&gt;0,E2488/O2488,0)</f>
        <v>26.566666666666666</v>
      </c>
      <c r="S2488" t="s">
        <v>8279</v>
      </c>
      <c r="T2488" t="s">
        <v>8324</v>
      </c>
      <c r="U2488" t="s">
        <v>8328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15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>(((I2489/60)/60)/24)+DATE(1970,1,1)</f>
        <v>41056.083298611113</v>
      </c>
      <c r="K2489">
        <v>1335491997</v>
      </c>
      <c r="L2489" s="13">
        <f>(((K2489/60)/60)/24)+DATE(1970,1,1)</f>
        <v>41026.083298611113</v>
      </c>
      <c r="M2489" s="30">
        <f t="shared" si="38"/>
        <v>30</v>
      </c>
      <c r="N2489" t="b">
        <v>0</v>
      </c>
      <c r="O2489">
        <v>38</v>
      </c>
      <c r="P2489" t="b">
        <v>1</v>
      </c>
      <c r="Q2489" s="6">
        <f>+E2489/D2489</f>
        <v>1.0005066666666667</v>
      </c>
      <c r="R2489" s="9">
        <f>IF(O2489&gt;0,E2489/O2489,0)</f>
        <v>39.493684210526318</v>
      </c>
      <c r="S2489" t="s">
        <v>8279</v>
      </c>
      <c r="T2489" t="s">
        <v>8324</v>
      </c>
      <c r="U2489" t="s">
        <v>8328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15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>(((I2490/60)/60)/24)+DATE(1970,1,1)</f>
        <v>40863.674861111111</v>
      </c>
      <c r="K2490">
        <v>1318864308</v>
      </c>
      <c r="L2490" s="13">
        <f>(((K2490/60)/60)/24)+DATE(1970,1,1)</f>
        <v>40833.633194444446</v>
      </c>
      <c r="M2490" s="30">
        <f t="shared" si="38"/>
        <v>30</v>
      </c>
      <c r="N2490" t="b">
        <v>0</v>
      </c>
      <c r="O2490">
        <v>65</v>
      </c>
      <c r="P2490" t="b">
        <v>1</v>
      </c>
      <c r="Q2490" s="6">
        <f>+E2490/D2490</f>
        <v>1.0669999999999999</v>
      </c>
      <c r="R2490" s="9">
        <f>IF(O2490&gt;0,E2490/O2490,0)</f>
        <v>49.246153846153845</v>
      </c>
      <c r="S2490" t="s">
        <v>8279</v>
      </c>
      <c r="T2490" t="s">
        <v>8324</v>
      </c>
      <c r="U2490" t="s">
        <v>8328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15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>(((I2491/60)/60)/24)+DATE(1970,1,1)</f>
        <v>41403.690266203703</v>
      </c>
      <c r="K2491">
        <v>1365525239</v>
      </c>
      <c r="L2491" s="13">
        <f>(((K2491/60)/60)/24)+DATE(1970,1,1)</f>
        <v>41373.690266203703</v>
      </c>
      <c r="M2491" s="30">
        <f t="shared" si="38"/>
        <v>30</v>
      </c>
      <c r="N2491" t="b">
        <v>0</v>
      </c>
      <c r="O2491">
        <v>75</v>
      </c>
      <c r="P2491" t="b">
        <v>1</v>
      </c>
      <c r="Q2491" s="6">
        <f>+E2491/D2491</f>
        <v>1.3367142857142857</v>
      </c>
      <c r="R2491" s="9">
        <f>IF(O2491&gt;0,E2491/O2491,0)</f>
        <v>62.38</v>
      </c>
      <c r="S2491" t="s">
        <v>8279</v>
      </c>
      <c r="T2491" t="s">
        <v>8324</v>
      </c>
      <c r="U2491" t="s">
        <v>8328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15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>(((I2492/60)/60)/24)+DATE(1970,1,1)</f>
        <v>41083.227731481478</v>
      </c>
      <c r="K2492">
        <v>1335245276</v>
      </c>
      <c r="L2492" s="13">
        <f>(((K2492/60)/60)/24)+DATE(1970,1,1)</f>
        <v>41023.227731481478</v>
      </c>
      <c r="M2492" s="30">
        <f t="shared" si="38"/>
        <v>60</v>
      </c>
      <c r="N2492" t="b">
        <v>0</v>
      </c>
      <c r="O2492">
        <v>16</v>
      </c>
      <c r="P2492" t="b">
        <v>1</v>
      </c>
      <c r="Q2492" s="6">
        <f>+E2492/D2492</f>
        <v>1.214</v>
      </c>
      <c r="R2492" s="9">
        <f>IF(O2492&gt;0,E2492/O2492,0)</f>
        <v>37.9375</v>
      </c>
      <c r="S2492" t="s">
        <v>8279</v>
      </c>
      <c r="T2492" t="s">
        <v>8324</v>
      </c>
      <c r="U2492" t="s">
        <v>8328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15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>(((I2493/60)/60)/24)+DATE(1970,1,1)</f>
        <v>40559.07708333333</v>
      </c>
      <c r="K2493">
        <v>1293739714</v>
      </c>
      <c r="L2493" s="13">
        <f>(((K2493/60)/60)/24)+DATE(1970,1,1)</f>
        <v>40542.839282407411</v>
      </c>
      <c r="M2493" s="30">
        <f t="shared" si="38"/>
        <v>16</v>
      </c>
      <c r="N2493" t="b">
        <v>0</v>
      </c>
      <c r="O2493">
        <v>10</v>
      </c>
      <c r="P2493" t="b">
        <v>1</v>
      </c>
      <c r="Q2493" s="6">
        <f>+E2493/D2493</f>
        <v>1.032</v>
      </c>
      <c r="R2493" s="9">
        <f>IF(O2493&gt;0,E2493/O2493,0)</f>
        <v>51.6</v>
      </c>
      <c r="S2493" t="s">
        <v>8279</v>
      </c>
      <c r="T2493" t="s">
        <v>8324</v>
      </c>
      <c r="U2493" t="s">
        <v>8328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15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>(((I2494/60)/60)/24)+DATE(1970,1,1)</f>
        <v>41076.415972222225</v>
      </c>
      <c r="K2494">
        <v>1335397188</v>
      </c>
      <c r="L2494" s="13">
        <f>(((K2494/60)/60)/24)+DATE(1970,1,1)</f>
        <v>41024.985972222225</v>
      </c>
      <c r="M2494" s="30">
        <f t="shared" si="38"/>
        <v>51</v>
      </c>
      <c r="N2494" t="b">
        <v>0</v>
      </c>
      <c r="O2494">
        <v>27</v>
      </c>
      <c r="P2494" t="b">
        <v>1</v>
      </c>
      <c r="Q2494" s="6">
        <f>+E2494/D2494</f>
        <v>1.25</v>
      </c>
      <c r="R2494" s="9">
        <f>IF(O2494&gt;0,E2494/O2494,0)</f>
        <v>27.777777777777779</v>
      </c>
      <c r="S2494" t="s">
        <v>8279</v>
      </c>
      <c r="T2494" t="s">
        <v>8324</v>
      </c>
      <c r="U2494" t="s">
        <v>8328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1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>(((I2495/60)/60)/24)+DATE(1970,1,1)</f>
        <v>41393.168287037035</v>
      </c>
      <c r="K2495">
        <v>1363320140</v>
      </c>
      <c r="L2495" s="13">
        <f>(((K2495/60)/60)/24)+DATE(1970,1,1)</f>
        <v>41348.168287037035</v>
      </c>
      <c r="M2495" s="30">
        <f t="shared" si="38"/>
        <v>45</v>
      </c>
      <c r="N2495" t="b">
        <v>0</v>
      </c>
      <c r="O2495">
        <v>259</v>
      </c>
      <c r="P2495" t="b">
        <v>1</v>
      </c>
      <c r="Q2495" s="6">
        <f>+E2495/D2495</f>
        <v>1.2869999999999999</v>
      </c>
      <c r="R2495" s="9">
        <f>IF(O2495&gt;0,E2495/O2495,0)</f>
        <v>99.382239382239376</v>
      </c>
      <c r="S2495" t="s">
        <v>8279</v>
      </c>
      <c r="T2495" t="s">
        <v>8324</v>
      </c>
      <c r="U2495" t="s">
        <v>8328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15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>(((I2496/60)/60)/24)+DATE(1970,1,1)</f>
        <v>41052.645185185182</v>
      </c>
      <c r="K2496">
        <v>1335194944</v>
      </c>
      <c r="L2496" s="13">
        <f>(((K2496/60)/60)/24)+DATE(1970,1,1)</f>
        <v>41022.645185185182</v>
      </c>
      <c r="M2496" s="30">
        <f t="shared" si="38"/>
        <v>30</v>
      </c>
      <c r="N2496" t="b">
        <v>0</v>
      </c>
      <c r="O2496">
        <v>39</v>
      </c>
      <c r="P2496" t="b">
        <v>1</v>
      </c>
      <c r="Q2496" s="6">
        <f>+E2496/D2496</f>
        <v>1.0100533333333332</v>
      </c>
      <c r="R2496" s="9">
        <f>IF(O2496&gt;0,E2496/O2496,0)</f>
        <v>38.848205128205123</v>
      </c>
      <c r="S2496" t="s">
        <v>8279</v>
      </c>
      <c r="T2496" t="s">
        <v>8324</v>
      </c>
      <c r="U2496" t="s">
        <v>8328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15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>(((I2497/60)/60)/24)+DATE(1970,1,1)</f>
        <v>41066.946469907409</v>
      </c>
      <c r="K2497">
        <v>1336430575</v>
      </c>
      <c r="L2497" s="13">
        <f>(((K2497/60)/60)/24)+DATE(1970,1,1)</f>
        <v>41036.946469907409</v>
      </c>
      <c r="M2497" s="30">
        <f t="shared" si="38"/>
        <v>30</v>
      </c>
      <c r="N2497" t="b">
        <v>0</v>
      </c>
      <c r="O2497">
        <v>42</v>
      </c>
      <c r="P2497" t="b">
        <v>1</v>
      </c>
      <c r="Q2497" s="6">
        <f>+E2497/D2497</f>
        <v>1.2753666666666665</v>
      </c>
      <c r="R2497" s="9">
        <f>IF(O2497&gt;0,E2497/O2497,0)</f>
        <v>45.548809523809524</v>
      </c>
      <c r="S2497" t="s">
        <v>8279</v>
      </c>
      <c r="T2497" t="s">
        <v>8324</v>
      </c>
      <c r="U2497" t="s">
        <v>8328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15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>(((I2498/60)/60)/24)+DATE(1970,1,1)</f>
        <v>41362.954768518517</v>
      </c>
      <c r="K2498">
        <v>1361577292</v>
      </c>
      <c r="L2498" s="13">
        <f>(((K2498/60)/60)/24)+DATE(1970,1,1)</f>
        <v>41327.996435185189</v>
      </c>
      <c r="M2498" s="30">
        <f t="shared" si="38"/>
        <v>35</v>
      </c>
      <c r="N2498" t="b">
        <v>0</v>
      </c>
      <c r="O2498">
        <v>10</v>
      </c>
      <c r="P2498" t="b">
        <v>1</v>
      </c>
      <c r="Q2498" s="6">
        <f>+E2498/D2498</f>
        <v>1</v>
      </c>
      <c r="R2498" s="9">
        <f>IF(O2498&gt;0,E2498/O2498,0)</f>
        <v>600</v>
      </c>
      <c r="S2498" t="s">
        <v>8279</v>
      </c>
      <c r="T2498" t="s">
        <v>8324</v>
      </c>
      <c r="U2498" t="s">
        <v>8328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15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>(((I2499/60)/60)/24)+DATE(1970,1,1)</f>
        <v>40760.878912037035</v>
      </c>
      <c r="K2499">
        <v>1309986338</v>
      </c>
      <c r="L2499" s="13">
        <f>(((K2499/60)/60)/24)+DATE(1970,1,1)</f>
        <v>40730.878912037035</v>
      </c>
      <c r="M2499" s="30">
        <f t="shared" ref="M2499:M2562" si="39">ROUND(+J2499-L2499,0)</f>
        <v>30</v>
      </c>
      <c r="N2499" t="b">
        <v>0</v>
      </c>
      <c r="O2499">
        <v>56</v>
      </c>
      <c r="P2499" t="b">
        <v>1</v>
      </c>
      <c r="Q2499" s="6">
        <f>+E2499/D2499</f>
        <v>1.127715</v>
      </c>
      <c r="R2499" s="9">
        <f>IF(O2499&gt;0,E2499/O2499,0)</f>
        <v>80.551071428571419</v>
      </c>
      <c r="S2499" t="s">
        <v>8279</v>
      </c>
      <c r="T2499" t="s">
        <v>8324</v>
      </c>
      <c r="U2499" t="s">
        <v>8328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15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>(((I2500/60)/60)/24)+DATE(1970,1,1)</f>
        <v>42031.967442129629</v>
      </c>
      <c r="K2500">
        <v>1421190787</v>
      </c>
      <c r="L2500" s="13">
        <f>(((K2500/60)/60)/24)+DATE(1970,1,1)</f>
        <v>42017.967442129629</v>
      </c>
      <c r="M2500" s="30">
        <f t="shared" si="39"/>
        <v>14</v>
      </c>
      <c r="N2500" t="b">
        <v>0</v>
      </c>
      <c r="O2500">
        <v>20</v>
      </c>
      <c r="P2500" t="b">
        <v>1</v>
      </c>
      <c r="Q2500" s="6">
        <f>+E2500/D2500</f>
        <v>1.056</v>
      </c>
      <c r="R2500" s="9">
        <f>IF(O2500&gt;0,E2500/O2500,0)</f>
        <v>52.8</v>
      </c>
      <c r="S2500" t="s">
        <v>8279</v>
      </c>
      <c r="T2500" t="s">
        <v>8324</v>
      </c>
      <c r="U2500" t="s">
        <v>8328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15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>(((I2501/60)/60)/24)+DATE(1970,1,1)</f>
        <v>41274.75</v>
      </c>
      <c r="K2501">
        <v>1352820837</v>
      </c>
      <c r="L2501" s="13">
        <f>(((K2501/60)/60)/24)+DATE(1970,1,1)</f>
        <v>41226.648576388885</v>
      </c>
      <c r="M2501" s="30">
        <f t="shared" si="39"/>
        <v>48</v>
      </c>
      <c r="N2501" t="b">
        <v>0</v>
      </c>
      <c r="O2501">
        <v>170</v>
      </c>
      <c r="P2501" t="b">
        <v>1</v>
      </c>
      <c r="Q2501" s="6">
        <f>+E2501/D2501</f>
        <v>2.0262500000000001</v>
      </c>
      <c r="R2501" s="9">
        <f>IF(O2501&gt;0,E2501/O2501,0)</f>
        <v>47.676470588235297</v>
      </c>
      <c r="S2501" t="s">
        <v>8279</v>
      </c>
      <c r="T2501" t="s">
        <v>8324</v>
      </c>
      <c r="U2501" t="s">
        <v>8328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15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>(((I2502/60)/60)/24)+DATE(1970,1,1)</f>
        <v>41083.772858796299</v>
      </c>
      <c r="K2502">
        <v>1337884375</v>
      </c>
      <c r="L2502" s="13">
        <f>(((K2502/60)/60)/24)+DATE(1970,1,1)</f>
        <v>41053.772858796299</v>
      </c>
      <c r="M2502" s="30">
        <f t="shared" si="39"/>
        <v>30</v>
      </c>
      <c r="N2502" t="b">
        <v>0</v>
      </c>
      <c r="O2502">
        <v>29</v>
      </c>
      <c r="P2502" t="b">
        <v>1</v>
      </c>
      <c r="Q2502" s="6">
        <f>+E2502/D2502</f>
        <v>1.1333333333333333</v>
      </c>
      <c r="R2502" s="9">
        <f>IF(O2502&gt;0,E2502/O2502,0)</f>
        <v>23.448275862068964</v>
      </c>
      <c r="S2502" t="s">
        <v>8279</v>
      </c>
      <c r="T2502" t="s">
        <v>8324</v>
      </c>
      <c r="U2502" t="s">
        <v>8328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15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>(((I2503/60)/60)/24)+DATE(1970,1,1)</f>
        <v>42274.776666666665</v>
      </c>
      <c r="K2503">
        <v>1440787104</v>
      </c>
      <c r="L2503" s="13">
        <f>(((K2503/60)/60)/24)+DATE(1970,1,1)</f>
        <v>42244.776666666665</v>
      </c>
      <c r="M2503" s="30">
        <f t="shared" si="39"/>
        <v>30</v>
      </c>
      <c r="N2503" t="b">
        <v>0</v>
      </c>
      <c r="O2503">
        <v>7</v>
      </c>
      <c r="P2503" t="b">
        <v>0</v>
      </c>
      <c r="Q2503" s="6">
        <f>+E2503/D2503</f>
        <v>2.5545454545454545E-2</v>
      </c>
      <c r="R2503" s="9">
        <f>IF(O2503&gt;0,E2503/O2503,0)</f>
        <v>40.142857142857146</v>
      </c>
      <c r="S2503" t="s">
        <v>8299</v>
      </c>
      <c r="T2503" t="s">
        <v>8335</v>
      </c>
      <c r="U2503" t="s">
        <v>8352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15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>(((I2504/60)/60)/24)+DATE(1970,1,1)</f>
        <v>41903.825439814813</v>
      </c>
      <c r="K2504">
        <v>1407440918</v>
      </c>
      <c r="L2504" s="13">
        <f>(((K2504/60)/60)/24)+DATE(1970,1,1)</f>
        <v>41858.825439814813</v>
      </c>
      <c r="M2504" s="30">
        <f t="shared" si="39"/>
        <v>45</v>
      </c>
      <c r="N2504" t="b">
        <v>0</v>
      </c>
      <c r="O2504">
        <v>5</v>
      </c>
      <c r="P2504" t="b">
        <v>0</v>
      </c>
      <c r="Q2504" s="6">
        <f>+E2504/D2504</f>
        <v>7.8181818181818181E-4</v>
      </c>
      <c r="R2504" s="9">
        <f>IF(O2504&gt;0,E2504/O2504,0)</f>
        <v>17.2</v>
      </c>
      <c r="S2504" t="s">
        <v>8299</v>
      </c>
      <c r="T2504" t="s">
        <v>8335</v>
      </c>
      <c r="U2504" t="s">
        <v>8352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1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>(((I2505/60)/60)/24)+DATE(1970,1,1)</f>
        <v>42528.879166666666</v>
      </c>
      <c r="K2505">
        <v>1462743308</v>
      </c>
      <c r="L2505" s="13">
        <f>(((K2505/60)/60)/24)+DATE(1970,1,1)</f>
        <v>42498.899398148147</v>
      </c>
      <c r="M2505" s="30">
        <f t="shared" si="39"/>
        <v>30</v>
      </c>
      <c r="N2505" t="b">
        <v>0</v>
      </c>
      <c r="O2505">
        <v>0</v>
      </c>
      <c r="P2505" t="b">
        <v>0</v>
      </c>
      <c r="Q2505" s="6">
        <f>+E2505/D2505</f>
        <v>0</v>
      </c>
      <c r="R2505" s="9">
        <f>IF(O2505&gt;0,E2505/O2505,0)</f>
        <v>0</v>
      </c>
      <c r="S2505" t="s">
        <v>8299</v>
      </c>
      <c r="T2505" t="s">
        <v>8335</v>
      </c>
      <c r="U2505" t="s">
        <v>8352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15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>(((I2506/60)/60)/24)+DATE(1970,1,1)</f>
        <v>41958.057106481487</v>
      </c>
      <c r="K2506">
        <v>1413418934</v>
      </c>
      <c r="L2506" s="13">
        <f>(((K2506/60)/60)/24)+DATE(1970,1,1)</f>
        <v>41928.015439814815</v>
      </c>
      <c r="M2506" s="30">
        <f t="shared" si="39"/>
        <v>30</v>
      </c>
      <c r="N2506" t="b">
        <v>0</v>
      </c>
      <c r="O2506">
        <v>0</v>
      </c>
      <c r="P2506" t="b">
        <v>0</v>
      </c>
      <c r="Q2506" s="6">
        <f>+E2506/D2506</f>
        <v>0</v>
      </c>
      <c r="R2506" s="9">
        <f>IF(O2506&gt;0,E2506/O2506,0)</f>
        <v>0</v>
      </c>
      <c r="S2506" t="s">
        <v>8299</v>
      </c>
      <c r="T2506" t="s">
        <v>8335</v>
      </c>
      <c r="U2506" t="s">
        <v>8352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15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>(((I2507/60)/60)/24)+DATE(1970,1,1)</f>
        <v>42077.014074074075</v>
      </c>
      <c r="K2507">
        <v>1423704016</v>
      </c>
      <c r="L2507" s="13">
        <f>(((K2507/60)/60)/24)+DATE(1970,1,1)</f>
        <v>42047.05574074074</v>
      </c>
      <c r="M2507" s="30">
        <f t="shared" si="39"/>
        <v>30</v>
      </c>
      <c r="N2507" t="b">
        <v>0</v>
      </c>
      <c r="O2507">
        <v>0</v>
      </c>
      <c r="P2507" t="b">
        <v>0</v>
      </c>
      <c r="Q2507" s="6">
        <f>+E2507/D2507</f>
        <v>0</v>
      </c>
      <c r="R2507" s="9">
        <f>IF(O2507&gt;0,E2507/O2507,0)</f>
        <v>0</v>
      </c>
      <c r="S2507" t="s">
        <v>8299</v>
      </c>
      <c r="T2507" t="s">
        <v>8335</v>
      </c>
      <c r="U2507" t="s">
        <v>8352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15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>(((I2508/60)/60)/24)+DATE(1970,1,1)</f>
        <v>42280.875</v>
      </c>
      <c r="K2508">
        <v>1441955269</v>
      </c>
      <c r="L2508" s="13">
        <f>(((K2508/60)/60)/24)+DATE(1970,1,1)</f>
        <v>42258.297094907408</v>
      </c>
      <c r="M2508" s="30">
        <f t="shared" si="39"/>
        <v>23</v>
      </c>
      <c r="N2508" t="b">
        <v>0</v>
      </c>
      <c r="O2508">
        <v>2</v>
      </c>
      <c r="P2508" t="b">
        <v>0</v>
      </c>
      <c r="Q2508" s="6">
        <f>+E2508/D2508</f>
        <v>6.0000000000000001E-3</v>
      </c>
      <c r="R2508" s="9">
        <f>IF(O2508&gt;0,E2508/O2508,0)</f>
        <v>15</v>
      </c>
      <c r="S2508" t="s">
        <v>8299</v>
      </c>
      <c r="T2508" t="s">
        <v>8335</v>
      </c>
      <c r="U2508" t="s">
        <v>8352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15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>(((I2509/60)/60)/24)+DATE(1970,1,1)</f>
        <v>42135.072962962964</v>
      </c>
      <c r="K2509">
        <v>1428716704</v>
      </c>
      <c r="L2509" s="13">
        <f>(((K2509/60)/60)/24)+DATE(1970,1,1)</f>
        <v>42105.072962962964</v>
      </c>
      <c r="M2509" s="30">
        <f t="shared" si="39"/>
        <v>30</v>
      </c>
      <c r="N2509" t="b">
        <v>0</v>
      </c>
      <c r="O2509">
        <v>0</v>
      </c>
      <c r="P2509" t="b">
        <v>0</v>
      </c>
      <c r="Q2509" s="6">
        <f>+E2509/D2509</f>
        <v>0</v>
      </c>
      <c r="R2509" s="9">
        <f>IF(O2509&gt;0,E2509/O2509,0)</f>
        <v>0</v>
      </c>
      <c r="S2509" t="s">
        <v>8299</v>
      </c>
      <c r="T2509" t="s">
        <v>8335</v>
      </c>
      <c r="U2509" t="s">
        <v>8352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15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>(((I2510/60)/60)/24)+DATE(1970,1,1)</f>
        <v>41865.951782407406</v>
      </c>
      <c r="K2510">
        <v>1405464634</v>
      </c>
      <c r="L2510" s="13">
        <f>(((K2510/60)/60)/24)+DATE(1970,1,1)</f>
        <v>41835.951782407406</v>
      </c>
      <c r="M2510" s="30">
        <f t="shared" si="39"/>
        <v>30</v>
      </c>
      <c r="N2510" t="b">
        <v>0</v>
      </c>
      <c r="O2510">
        <v>0</v>
      </c>
      <c r="P2510" t="b">
        <v>0</v>
      </c>
      <c r="Q2510" s="6">
        <f>+E2510/D2510</f>
        <v>0</v>
      </c>
      <c r="R2510" s="9">
        <f>IF(O2510&gt;0,E2510/O2510,0)</f>
        <v>0</v>
      </c>
      <c r="S2510" t="s">
        <v>8299</v>
      </c>
      <c r="T2510" t="s">
        <v>8335</v>
      </c>
      <c r="U2510" t="s">
        <v>8352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15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>(((I2511/60)/60)/24)+DATE(1970,1,1)</f>
        <v>42114.767928240741</v>
      </c>
      <c r="K2511">
        <v>1424719549</v>
      </c>
      <c r="L2511" s="13">
        <f>(((K2511/60)/60)/24)+DATE(1970,1,1)</f>
        <v>42058.809594907405</v>
      </c>
      <c r="M2511" s="30">
        <f t="shared" si="39"/>
        <v>56</v>
      </c>
      <c r="N2511" t="b">
        <v>0</v>
      </c>
      <c r="O2511">
        <v>28</v>
      </c>
      <c r="P2511" t="b">
        <v>0</v>
      </c>
      <c r="Q2511" s="6">
        <f>+E2511/D2511</f>
        <v>1.0526315789473684E-2</v>
      </c>
      <c r="R2511" s="9">
        <f>IF(O2511&gt;0,E2511/O2511,0)</f>
        <v>35.714285714285715</v>
      </c>
      <c r="S2511" t="s">
        <v>8299</v>
      </c>
      <c r="T2511" t="s">
        <v>8335</v>
      </c>
      <c r="U2511" t="s">
        <v>8352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15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>(((I2512/60)/60)/24)+DATE(1970,1,1)</f>
        <v>42138.997361111105</v>
      </c>
      <c r="K2512">
        <v>1426463772</v>
      </c>
      <c r="L2512" s="13">
        <f>(((K2512/60)/60)/24)+DATE(1970,1,1)</f>
        <v>42078.997361111105</v>
      </c>
      <c r="M2512" s="30">
        <f t="shared" si="39"/>
        <v>60</v>
      </c>
      <c r="N2512" t="b">
        <v>0</v>
      </c>
      <c r="O2512">
        <v>2</v>
      </c>
      <c r="P2512" t="b">
        <v>0</v>
      </c>
      <c r="Q2512" s="6">
        <f>+E2512/D2512</f>
        <v>1.5E-3</v>
      </c>
      <c r="R2512" s="9">
        <f>IF(O2512&gt;0,E2512/O2512,0)</f>
        <v>37.5</v>
      </c>
      <c r="S2512" t="s">
        <v>8299</v>
      </c>
      <c r="T2512" t="s">
        <v>8335</v>
      </c>
      <c r="U2512" t="s">
        <v>8352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15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>(((I2513/60)/60)/24)+DATE(1970,1,1)</f>
        <v>42401.446909722217</v>
      </c>
      <c r="K2513">
        <v>1451731413</v>
      </c>
      <c r="L2513" s="13">
        <f>(((K2513/60)/60)/24)+DATE(1970,1,1)</f>
        <v>42371.446909722217</v>
      </c>
      <c r="M2513" s="30">
        <f t="shared" si="39"/>
        <v>30</v>
      </c>
      <c r="N2513" t="b">
        <v>0</v>
      </c>
      <c r="O2513">
        <v>0</v>
      </c>
      <c r="P2513" t="b">
        <v>0</v>
      </c>
      <c r="Q2513" s="6">
        <f>+E2513/D2513</f>
        <v>0</v>
      </c>
      <c r="R2513" s="9">
        <f>IF(O2513&gt;0,E2513/O2513,0)</f>
        <v>0</v>
      </c>
      <c r="S2513" t="s">
        <v>8299</v>
      </c>
      <c r="T2513" t="s">
        <v>8335</v>
      </c>
      <c r="U2513" t="s">
        <v>8352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15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>(((I2514/60)/60)/24)+DATE(1970,1,1)</f>
        <v>41986.876863425925</v>
      </c>
      <c r="K2514">
        <v>1417208561</v>
      </c>
      <c r="L2514" s="13">
        <f>(((K2514/60)/60)/24)+DATE(1970,1,1)</f>
        <v>41971.876863425925</v>
      </c>
      <c r="M2514" s="30">
        <f t="shared" si="39"/>
        <v>15</v>
      </c>
      <c r="N2514" t="b">
        <v>0</v>
      </c>
      <c r="O2514">
        <v>0</v>
      </c>
      <c r="P2514" t="b">
        <v>0</v>
      </c>
      <c r="Q2514" s="6">
        <f>+E2514/D2514</f>
        <v>0</v>
      </c>
      <c r="R2514" s="9">
        <f>IF(O2514&gt;0,E2514/O2514,0)</f>
        <v>0</v>
      </c>
      <c r="S2514" t="s">
        <v>8299</v>
      </c>
      <c r="T2514" t="s">
        <v>8335</v>
      </c>
      <c r="U2514" t="s">
        <v>8352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>(((I2515/60)/60)/24)+DATE(1970,1,1)</f>
        <v>42792.00681712963</v>
      </c>
      <c r="K2515">
        <v>1482883789</v>
      </c>
      <c r="L2515" s="13">
        <f>(((K2515/60)/60)/24)+DATE(1970,1,1)</f>
        <v>42732.00681712963</v>
      </c>
      <c r="M2515" s="30">
        <f t="shared" si="39"/>
        <v>60</v>
      </c>
      <c r="N2515" t="b">
        <v>0</v>
      </c>
      <c r="O2515">
        <v>0</v>
      </c>
      <c r="P2515" t="b">
        <v>0</v>
      </c>
      <c r="Q2515" s="6">
        <f>+E2515/D2515</f>
        <v>0</v>
      </c>
      <c r="R2515" s="9">
        <f>IF(O2515&gt;0,E2515/O2515,0)</f>
        <v>0</v>
      </c>
      <c r="S2515" t="s">
        <v>8299</v>
      </c>
      <c r="T2515" t="s">
        <v>8335</v>
      </c>
      <c r="U2515" t="s">
        <v>8352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15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>(((I2516/60)/60)/24)+DATE(1970,1,1)</f>
        <v>41871.389780092592</v>
      </c>
      <c r="K2516">
        <v>1407057677</v>
      </c>
      <c r="L2516" s="13">
        <f>(((K2516/60)/60)/24)+DATE(1970,1,1)</f>
        <v>41854.389780092592</v>
      </c>
      <c r="M2516" s="30">
        <f t="shared" si="39"/>
        <v>17</v>
      </c>
      <c r="N2516" t="b">
        <v>0</v>
      </c>
      <c r="O2516">
        <v>4</v>
      </c>
      <c r="P2516" t="b">
        <v>0</v>
      </c>
      <c r="Q2516" s="6">
        <f>+E2516/D2516</f>
        <v>1.7500000000000002E-2</v>
      </c>
      <c r="R2516" s="9">
        <f>IF(O2516&gt;0,E2516/O2516,0)</f>
        <v>52.5</v>
      </c>
      <c r="S2516" t="s">
        <v>8299</v>
      </c>
      <c r="T2516" t="s">
        <v>8335</v>
      </c>
      <c r="U2516" t="s">
        <v>8352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15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>(((I2517/60)/60)/24)+DATE(1970,1,1)</f>
        <v>42057.839733796296</v>
      </c>
      <c r="K2517">
        <v>1422043753</v>
      </c>
      <c r="L2517" s="13">
        <f>(((K2517/60)/60)/24)+DATE(1970,1,1)</f>
        <v>42027.839733796296</v>
      </c>
      <c r="M2517" s="30">
        <f t="shared" si="39"/>
        <v>30</v>
      </c>
      <c r="N2517" t="b">
        <v>0</v>
      </c>
      <c r="O2517">
        <v>12</v>
      </c>
      <c r="P2517" t="b">
        <v>0</v>
      </c>
      <c r="Q2517" s="6">
        <f>+E2517/D2517</f>
        <v>0.186</v>
      </c>
      <c r="R2517" s="9">
        <f>IF(O2517&gt;0,E2517/O2517,0)</f>
        <v>77.5</v>
      </c>
      <c r="S2517" t="s">
        <v>8299</v>
      </c>
      <c r="T2517" t="s">
        <v>8335</v>
      </c>
      <c r="U2517" t="s">
        <v>8352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15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>(((I2518/60)/60)/24)+DATE(1970,1,1)</f>
        <v>41972.6950462963</v>
      </c>
      <c r="K2518">
        <v>1414683652</v>
      </c>
      <c r="L2518" s="13">
        <f>(((K2518/60)/60)/24)+DATE(1970,1,1)</f>
        <v>41942.653379629628</v>
      </c>
      <c r="M2518" s="30">
        <f t="shared" si="39"/>
        <v>30</v>
      </c>
      <c r="N2518" t="b">
        <v>0</v>
      </c>
      <c r="O2518">
        <v>0</v>
      </c>
      <c r="P2518" t="b">
        <v>0</v>
      </c>
      <c r="Q2518" s="6">
        <f>+E2518/D2518</f>
        <v>0</v>
      </c>
      <c r="R2518" s="9">
        <f>IF(O2518&gt;0,E2518/O2518,0)</f>
        <v>0</v>
      </c>
      <c r="S2518" t="s">
        <v>8299</v>
      </c>
      <c r="T2518" t="s">
        <v>8335</v>
      </c>
      <c r="U2518" t="s">
        <v>8352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15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>(((I2519/60)/60)/24)+DATE(1970,1,1)</f>
        <v>42082.760763888888</v>
      </c>
      <c r="K2519">
        <v>1424200530</v>
      </c>
      <c r="L2519" s="13">
        <f>(((K2519/60)/60)/24)+DATE(1970,1,1)</f>
        <v>42052.802430555559</v>
      </c>
      <c r="M2519" s="30">
        <f t="shared" si="39"/>
        <v>30</v>
      </c>
      <c r="N2519" t="b">
        <v>0</v>
      </c>
      <c r="O2519">
        <v>33</v>
      </c>
      <c r="P2519" t="b">
        <v>0</v>
      </c>
      <c r="Q2519" s="6">
        <f>+E2519/D2519</f>
        <v>9.8166666666666666E-2</v>
      </c>
      <c r="R2519" s="9">
        <f>IF(O2519&gt;0,E2519/O2519,0)</f>
        <v>53.545454545454547</v>
      </c>
      <c r="S2519" t="s">
        <v>8299</v>
      </c>
      <c r="T2519" t="s">
        <v>8335</v>
      </c>
      <c r="U2519" t="s">
        <v>8352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15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>(((I2520/60)/60)/24)+DATE(1970,1,1)</f>
        <v>41956.722546296296</v>
      </c>
      <c r="K2520">
        <v>1413303628</v>
      </c>
      <c r="L2520" s="13">
        <f>(((K2520/60)/60)/24)+DATE(1970,1,1)</f>
        <v>41926.680879629632</v>
      </c>
      <c r="M2520" s="30">
        <f t="shared" si="39"/>
        <v>30</v>
      </c>
      <c r="N2520" t="b">
        <v>0</v>
      </c>
      <c r="O2520">
        <v>0</v>
      </c>
      <c r="P2520" t="b">
        <v>0</v>
      </c>
      <c r="Q2520" s="6">
        <f>+E2520/D2520</f>
        <v>0</v>
      </c>
      <c r="R2520" s="9">
        <f>IF(O2520&gt;0,E2520/O2520,0)</f>
        <v>0</v>
      </c>
      <c r="S2520" t="s">
        <v>8299</v>
      </c>
      <c r="T2520" t="s">
        <v>8335</v>
      </c>
      <c r="U2520" t="s">
        <v>8352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15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>(((I2521/60)/60)/24)+DATE(1970,1,1)</f>
        <v>41839.155138888891</v>
      </c>
      <c r="K2521">
        <v>1403149404</v>
      </c>
      <c r="L2521" s="13">
        <f>(((K2521/60)/60)/24)+DATE(1970,1,1)</f>
        <v>41809.155138888891</v>
      </c>
      <c r="M2521" s="30">
        <f t="shared" si="39"/>
        <v>30</v>
      </c>
      <c r="N2521" t="b">
        <v>0</v>
      </c>
      <c r="O2521">
        <v>4</v>
      </c>
      <c r="P2521" t="b">
        <v>0</v>
      </c>
      <c r="Q2521" s="6">
        <f>+E2521/D2521</f>
        <v>4.3333333333333331E-4</v>
      </c>
      <c r="R2521" s="9">
        <f>IF(O2521&gt;0,E2521/O2521,0)</f>
        <v>16.25</v>
      </c>
      <c r="S2521" t="s">
        <v>8299</v>
      </c>
      <c r="T2521" t="s">
        <v>8335</v>
      </c>
      <c r="U2521" t="s">
        <v>8352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15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>(((I2522/60)/60)/24)+DATE(1970,1,1)</f>
        <v>42658.806249999994</v>
      </c>
      <c r="K2522">
        <v>1472567085</v>
      </c>
      <c r="L2522" s="13">
        <f>(((K2522/60)/60)/24)+DATE(1970,1,1)</f>
        <v>42612.600520833337</v>
      </c>
      <c r="M2522" s="30">
        <f t="shared" si="39"/>
        <v>46</v>
      </c>
      <c r="N2522" t="b">
        <v>0</v>
      </c>
      <c r="O2522">
        <v>0</v>
      </c>
      <c r="P2522" t="b">
        <v>0</v>
      </c>
      <c r="Q2522" s="6">
        <f>+E2522/D2522</f>
        <v>0</v>
      </c>
      <c r="R2522" s="9">
        <f>IF(O2522&gt;0,E2522/O2522,0)</f>
        <v>0</v>
      </c>
      <c r="S2522" t="s">
        <v>8299</v>
      </c>
      <c r="T2522" t="s">
        <v>8335</v>
      </c>
      <c r="U2522" t="s">
        <v>8352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15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>(((I2523/60)/60)/24)+DATE(1970,1,1)</f>
        <v>42290.967835648145</v>
      </c>
      <c r="K2523">
        <v>1442963621</v>
      </c>
      <c r="L2523" s="13">
        <f>(((K2523/60)/60)/24)+DATE(1970,1,1)</f>
        <v>42269.967835648145</v>
      </c>
      <c r="M2523" s="30">
        <f t="shared" si="39"/>
        <v>21</v>
      </c>
      <c r="N2523" t="b">
        <v>0</v>
      </c>
      <c r="O2523">
        <v>132</v>
      </c>
      <c r="P2523" t="b">
        <v>1</v>
      </c>
      <c r="Q2523" s="6">
        <f>+E2523/D2523</f>
        <v>1.0948792000000001</v>
      </c>
      <c r="R2523" s="9">
        <f>IF(O2523&gt;0,E2523/O2523,0)</f>
        <v>103.68174242424243</v>
      </c>
      <c r="S2523" t="s">
        <v>8300</v>
      </c>
      <c r="T2523" t="s">
        <v>8324</v>
      </c>
      <c r="U2523" t="s">
        <v>8353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15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>(((I2524/60)/60)/24)+DATE(1970,1,1)</f>
        <v>42482.619444444441</v>
      </c>
      <c r="K2524">
        <v>1459431960</v>
      </c>
      <c r="L2524" s="13">
        <f>(((K2524/60)/60)/24)+DATE(1970,1,1)</f>
        <v>42460.573611111111</v>
      </c>
      <c r="M2524" s="30">
        <f t="shared" si="39"/>
        <v>22</v>
      </c>
      <c r="N2524" t="b">
        <v>0</v>
      </c>
      <c r="O2524">
        <v>27</v>
      </c>
      <c r="P2524" t="b">
        <v>1</v>
      </c>
      <c r="Q2524" s="6">
        <f>+E2524/D2524</f>
        <v>1</v>
      </c>
      <c r="R2524" s="9">
        <f>IF(O2524&gt;0,E2524/O2524,0)</f>
        <v>185.18518518518519</v>
      </c>
      <c r="S2524" t="s">
        <v>8300</v>
      </c>
      <c r="T2524" t="s">
        <v>8324</v>
      </c>
      <c r="U2524" t="s">
        <v>8353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1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>(((I2525/60)/60)/24)+DATE(1970,1,1)</f>
        <v>41961.017268518524</v>
      </c>
      <c r="K2525">
        <v>1413674692</v>
      </c>
      <c r="L2525" s="13">
        <f>(((K2525/60)/60)/24)+DATE(1970,1,1)</f>
        <v>41930.975601851853</v>
      </c>
      <c r="M2525" s="30">
        <f t="shared" si="39"/>
        <v>30</v>
      </c>
      <c r="N2525" t="b">
        <v>0</v>
      </c>
      <c r="O2525">
        <v>26</v>
      </c>
      <c r="P2525" t="b">
        <v>1</v>
      </c>
      <c r="Q2525" s="6">
        <f>+E2525/D2525</f>
        <v>1.5644444444444445</v>
      </c>
      <c r="R2525" s="9">
        <f>IF(O2525&gt;0,E2525/O2525,0)</f>
        <v>54.153846153846153</v>
      </c>
      <c r="S2525" t="s">
        <v>8300</v>
      </c>
      <c r="T2525" t="s">
        <v>8324</v>
      </c>
      <c r="U2525" t="s">
        <v>8353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15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>(((I2526/60)/60)/24)+DATE(1970,1,1)</f>
        <v>41994.1875</v>
      </c>
      <c r="K2526">
        <v>1416338557</v>
      </c>
      <c r="L2526" s="13">
        <f>(((K2526/60)/60)/24)+DATE(1970,1,1)</f>
        <v>41961.807372685187</v>
      </c>
      <c r="M2526" s="30">
        <f t="shared" si="39"/>
        <v>32</v>
      </c>
      <c r="N2526" t="b">
        <v>0</v>
      </c>
      <c r="O2526">
        <v>43</v>
      </c>
      <c r="P2526" t="b">
        <v>1</v>
      </c>
      <c r="Q2526" s="6">
        <f>+E2526/D2526</f>
        <v>1.016</v>
      </c>
      <c r="R2526" s="9">
        <f>IF(O2526&gt;0,E2526/O2526,0)</f>
        <v>177.2093023255814</v>
      </c>
      <c r="S2526" t="s">
        <v>8300</v>
      </c>
      <c r="T2526" t="s">
        <v>8324</v>
      </c>
      <c r="U2526" t="s">
        <v>8353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15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>(((I2527/60)/60)/24)+DATE(1970,1,1)</f>
        <v>41088.844571759262</v>
      </c>
      <c r="K2527">
        <v>1338322571</v>
      </c>
      <c r="L2527" s="13">
        <f>(((K2527/60)/60)/24)+DATE(1970,1,1)</f>
        <v>41058.844571759262</v>
      </c>
      <c r="M2527" s="30">
        <f t="shared" si="39"/>
        <v>30</v>
      </c>
      <c r="N2527" t="b">
        <v>0</v>
      </c>
      <c r="O2527">
        <v>80</v>
      </c>
      <c r="P2527" t="b">
        <v>1</v>
      </c>
      <c r="Q2527" s="6">
        <f>+E2527/D2527</f>
        <v>1.00325</v>
      </c>
      <c r="R2527" s="9">
        <f>IF(O2527&gt;0,E2527/O2527,0)</f>
        <v>100.325</v>
      </c>
      <c r="S2527" t="s">
        <v>8300</v>
      </c>
      <c r="T2527" t="s">
        <v>8324</v>
      </c>
      <c r="U2527" t="s">
        <v>8353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15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>(((I2528/60)/60)/24)+DATE(1970,1,1)</f>
        <v>41981.207638888889</v>
      </c>
      <c r="K2528">
        <v>1415585474</v>
      </c>
      <c r="L2528" s="13">
        <f>(((K2528/60)/60)/24)+DATE(1970,1,1)</f>
        <v>41953.091134259259</v>
      </c>
      <c r="M2528" s="30">
        <f t="shared" si="39"/>
        <v>28</v>
      </c>
      <c r="N2528" t="b">
        <v>0</v>
      </c>
      <c r="O2528">
        <v>33</v>
      </c>
      <c r="P2528" t="b">
        <v>1</v>
      </c>
      <c r="Q2528" s="6">
        <f>+E2528/D2528</f>
        <v>1.1294999999999999</v>
      </c>
      <c r="R2528" s="9">
        <f>IF(O2528&gt;0,E2528/O2528,0)</f>
        <v>136.90909090909091</v>
      </c>
      <c r="S2528" t="s">
        <v>8300</v>
      </c>
      <c r="T2528" t="s">
        <v>8324</v>
      </c>
      <c r="U2528" t="s">
        <v>8353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15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>(((I2529/60)/60)/24)+DATE(1970,1,1)</f>
        <v>41565.165972222225</v>
      </c>
      <c r="K2529">
        <v>1380477691</v>
      </c>
      <c r="L2529" s="13">
        <f>(((K2529/60)/60)/24)+DATE(1970,1,1)</f>
        <v>41546.75105324074</v>
      </c>
      <c r="M2529" s="30">
        <f t="shared" si="39"/>
        <v>18</v>
      </c>
      <c r="N2529" t="b">
        <v>0</v>
      </c>
      <c r="O2529">
        <v>71</v>
      </c>
      <c r="P2529" t="b">
        <v>1</v>
      </c>
      <c r="Q2529" s="6">
        <f>+E2529/D2529</f>
        <v>1.02125</v>
      </c>
      <c r="R2529" s="9">
        <f>IF(O2529&gt;0,E2529/O2529,0)</f>
        <v>57.535211267605632</v>
      </c>
      <c r="S2529" t="s">
        <v>8300</v>
      </c>
      <c r="T2529" t="s">
        <v>8324</v>
      </c>
      <c r="U2529" t="s">
        <v>8353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15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>(((I2530/60)/60)/24)+DATE(1970,1,1)</f>
        <v>42236.458333333328</v>
      </c>
      <c r="K2530">
        <v>1438459303</v>
      </c>
      <c r="L2530" s="13">
        <f>(((K2530/60)/60)/24)+DATE(1970,1,1)</f>
        <v>42217.834525462968</v>
      </c>
      <c r="M2530" s="30">
        <f t="shared" si="39"/>
        <v>19</v>
      </c>
      <c r="N2530" t="b">
        <v>0</v>
      </c>
      <c r="O2530">
        <v>81</v>
      </c>
      <c r="P2530" t="b">
        <v>1</v>
      </c>
      <c r="Q2530" s="6">
        <f>+E2530/D2530</f>
        <v>1.0724974999999999</v>
      </c>
      <c r="R2530" s="9">
        <f>IF(O2530&gt;0,E2530/O2530,0)</f>
        <v>52.962839506172834</v>
      </c>
      <c r="S2530" t="s">
        <v>8300</v>
      </c>
      <c r="T2530" t="s">
        <v>8324</v>
      </c>
      <c r="U2530" t="s">
        <v>8353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15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>(((I2531/60)/60)/24)+DATE(1970,1,1)</f>
        <v>40993.0390625</v>
      </c>
      <c r="K2531">
        <v>1328752575</v>
      </c>
      <c r="L2531" s="13">
        <f>(((K2531/60)/60)/24)+DATE(1970,1,1)</f>
        <v>40948.080729166664</v>
      </c>
      <c r="M2531" s="30">
        <f t="shared" si="39"/>
        <v>45</v>
      </c>
      <c r="N2531" t="b">
        <v>0</v>
      </c>
      <c r="O2531">
        <v>76</v>
      </c>
      <c r="P2531" t="b">
        <v>1</v>
      </c>
      <c r="Q2531" s="6">
        <f>+E2531/D2531</f>
        <v>1.0428333333333333</v>
      </c>
      <c r="R2531" s="9">
        <f>IF(O2531&gt;0,E2531/O2531,0)</f>
        <v>82.328947368421055</v>
      </c>
      <c r="S2531" t="s">
        <v>8300</v>
      </c>
      <c r="T2531" t="s">
        <v>8324</v>
      </c>
      <c r="U2531" t="s">
        <v>8353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15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>(((I2532/60)/60)/24)+DATE(1970,1,1)</f>
        <v>42114.201388888891</v>
      </c>
      <c r="K2532">
        <v>1426711505</v>
      </c>
      <c r="L2532" s="13">
        <f>(((K2532/60)/60)/24)+DATE(1970,1,1)</f>
        <v>42081.864641203705</v>
      </c>
      <c r="M2532" s="30">
        <f t="shared" si="39"/>
        <v>32</v>
      </c>
      <c r="N2532" t="b">
        <v>0</v>
      </c>
      <c r="O2532">
        <v>48</v>
      </c>
      <c r="P2532" t="b">
        <v>1</v>
      </c>
      <c r="Q2532" s="6">
        <f>+E2532/D2532</f>
        <v>1</v>
      </c>
      <c r="R2532" s="9">
        <f>IF(O2532&gt;0,E2532/O2532,0)</f>
        <v>135.41666666666666</v>
      </c>
      <c r="S2532" t="s">
        <v>8300</v>
      </c>
      <c r="T2532" t="s">
        <v>8324</v>
      </c>
      <c r="U2532" t="s">
        <v>8353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15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>(((I2533/60)/60)/24)+DATE(1970,1,1)</f>
        <v>42231.165972222225</v>
      </c>
      <c r="K2533">
        <v>1437668354</v>
      </c>
      <c r="L2533" s="13">
        <f>(((K2533/60)/60)/24)+DATE(1970,1,1)</f>
        <v>42208.680023148147</v>
      </c>
      <c r="M2533" s="30">
        <f t="shared" si="39"/>
        <v>22</v>
      </c>
      <c r="N2533" t="b">
        <v>0</v>
      </c>
      <c r="O2533">
        <v>61</v>
      </c>
      <c r="P2533" t="b">
        <v>1</v>
      </c>
      <c r="Q2533" s="6">
        <f>+E2533/D2533</f>
        <v>1.004</v>
      </c>
      <c r="R2533" s="9">
        <f>IF(O2533&gt;0,E2533/O2533,0)</f>
        <v>74.06557377049181</v>
      </c>
      <c r="S2533" t="s">
        <v>8300</v>
      </c>
      <c r="T2533" t="s">
        <v>8324</v>
      </c>
      <c r="U2533" t="s">
        <v>8353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15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>(((I2534/60)/60)/24)+DATE(1970,1,1)</f>
        <v>41137.849143518521</v>
      </c>
      <c r="K2534">
        <v>1342556566</v>
      </c>
      <c r="L2534" s="13">
        <f>(((K2534/60)/60)/24)+DATE(1970,1,1)</f>
        <v>41107.849143518521</v>
      </c>
      <c r="M2534" s="30">
        <f t="shared" si="39"/>
        <v>30</v>
      </c>
      <c r="N2534" t="b">
        <v>0</v>
      </c>
      <c r="O2534">
        <v>60</v>
      </c>
      <c r="P2534" t="b">
        <v>1</v>
      </c>
      <c r="Q2534" s="6">
        <f>+E2534/D2534</f>
        <v>1.26125</v>
      </c>
      <c r="R2534" s="9">
        <f>IF(O2534&gt;0,E2534/O2534,0)</f>
        <v>84.083333333333329</v>
      </c>
      <c r="S2534" t="s">
        <v>8300</v>
      </c>
      <c r="T2534" t="s">
        <v>8324</v>
      </c>
      <c r="U2534" t="s">
        <v>8353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1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>(((I2535/60)/60)/24)+DATE(1970,1,1)</f>
        <v>41334.750787037039</v>
      </c>
      <c r="K2535">
        <v>1359568911</v>
      </c>
      <c r="L2535" s="13">
        <f>(((K2535/60)/60)/24)+DATE(1970,1,1)</f>
        <v>41304.751284722224</v>
      </c>
      <c r="M2535" s="30">
        <f t="shared" si="39"/>
        <v>30</v>
      </c>
      <c r="N2535" t="b">
        <v>0</v>
      </c>
      <c r="O2535">
        <v>136</v>
      </c>
      <c r="P2535" t="b">
        <v>1</v>
      </c>
      <c r="Q2535" s="6">
        <f>+E2535/D2535</f>
        <v>1.1066666666666667</v>
      </c>
      <c r="R2535" s="9">
        <f>IF(O2535&gt;0,E2535/O2535,0)</f>
        <v>61.029411764705884</v>
      </c>
      <c r="S2535" t="s">
        <v>8300</v>
      </c>
      <c r="T2535" t="s">
        <v>8324</v>
      </c>
      <c r="U2535" t="s">
        <v>8353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15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>(((I2536/60)/60)/24)+DATE(1970,1,1)</f>
        <v>40179.25</v>
      </c>
      <c r="K2536">
        <v>1257871712</v>
      </c>
      <c r="L2536" s="13">
        <f>(((K2536/60)/60)/24)+DATE(1970,1,1)</f>
        <v>40127.700370370374</v>
      </c>
      <c r="M2536" s="30">
        <f t="shared" si="39"/>
        <v>52</v>
      </c>
      <c r="N2536" t="b">
        <v>0</v>
      </c>
      <c r="O2536">
        <v>14</v>
      </c>
      <c r="P2536" t="b">
        <v>1</v>
      </c>
      <c r="Q2536" s="6">
        <f>+E2536/D2536</f>
        <v>1.05</v>
      </c>
      <c r="R2536" s="9">
        <f>IF(O2536&gt;0,E2536/O2536,0)</f>
        <v>150</v>
      </c>
      <c r="S2536" t="s">
        <v>8300</v>
      </c>
      <c r="T2536" t="s">
        <v>8324</v>
      </c>
      <c r="U2536" t="s">
        <v>8353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15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>(((I2537/60)/60)/24)+DATE(1970,1,1)</f>
        <v>41974.832696759258</v>
      </c>
      <c r="K2537">
        <v>1414781945</v>
      </c>
      <c r="L2537" s="13">
        <f>(((K2537/60)/60)/24)+DATE(1970,1,1)</f>
        <v>41943.791030092594</v>
      </c>
      <c r="M2537" s="30">
        <f t="shared" si="39"/>
        <v>31</v>
      </c>
      <c r="N2537" t="b">
        <v>0</v>
      </c>
      <c r="O2537">
        <v>78</v>
      </c>
      <c r="P2537" t="b">
        <v>1</v>
      </c>
      <c r="Q2537" s="6">
        <f>+E2537/D2537</f>
        <v>1.03775</v>
      </c>
      <c r="R2537" s="9">
        <f>IF(O2537&gt;0,E2537/O2537,0)</f>
        <v>266.08974358974359</v>
      </c>
      <c r="S2537" t="s">
        <v>8300</v>
      </c>
      <c r="T2537" t="s">
        <v>8324</v>
      </c>
      <c r="U2537" t="s">
        <v>8353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15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>(((I2538/60)/60)/24)+DATE(1970,1,1)</f>
        <v>41485.106087962966</v>
      </c>
      <c r="K2538">
        <v>1373337166</v>
      </c>
      <c r="L2538" s="13">
        <f>(((K2538/60)/60)/24)+DATE(1970,1,1)</f>
        <v>41464.106087962966</v>
      </c>
      <c r="M2538" s="30">
        <f t="shared" si="39"/>
        <v>21</v>
      </c>
      <c r="N2538" t="b">
        <v>0</v>
      </c>
      <c r="O2538">
        <v>4</v>
      </c>
      <c r="P2538" t="b">
        <v>1</v>
      </c>
      <c r="Q2538" s="6">
        <f>+E2538/D2538</f>
        <v>1.1599999999999999</v>
      </c>
      <c r="R2538" s="9">
        <f>IF(O2538&gt;0,E2538/O2538,0)</f>
        <v>7.25</v>
      </c>
      <c r="S2538" t="s">
        <v>8300</v>
      </c>
      <c r="T2538" t="s">
        <v>8324</v>
      </c>
      <c r="U2538" t="s">
        <v>8353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15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>(((I2539/60)/60)/24)+DATE(1970,1,1)</f>
        <v>40756.648784722223</v>
      </c>
      <c r="K2539">
        <v>1307028855</v>
      </c>
      <c r="L2539" s="13">
        <f>(((K2539/60)/60)/24)+DATE(1970,1,1)</f>
        <v>40696.648784722223</v>
      </c>
      <c r="M2539" s="30">
        <f t="shared" si="39"/>
        <v>60</v>
      </c>
      <c r="N2539" t="b">
        <v>0</v>
      </c>
      <c r="O2539">
        <v>11</v>
      </c>
      <c r="P2539" t="b">
        <v>1</v>
      </c>
      <c r="Q2539" s="6">
        <f>+E2539/D2539</f>
        <v>1.1000000000000001</v>
      </c>
      <c r="R2539" s="9">
        <f>IF(O2539&gt;0,E2539/O2539,0)</f>
        <v>100</v>
      </c>
      <c r="S2539" t="s">
        <v>8300</v>
      </c>
      <c r="T2539" t="s">
        <v>8324</v>
      </c>
      <c r="U2539" t="s">
        <v>8353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15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>(((I2540/60)/60)/24)+DATE(1970,1,1)</f>
        <v>41329.207638888889</v>
      </c>
      <c r="K2540">
        <v>1359029661</v>
      </c>
      <c r="L2540" s="13">
        <f>(((K2540/60)/60)/24)+DATE(1970,1,1)</f>
        <v>41298.509965277779</v>
      </c>
      <c r="M2540" s="30">
        <f t="shared" si="39"/>
        <v>31</v>
      </c>
      <c r="N2540" t="b">
        <v>0</v>
      </c>
      <c r="O2540">
        <v>185</v>
      </c>
      <c r="P2540" t="b">
        <v>1</v>
      </c>
      <c r="Q2540" s="6">
        <f>+E2540/D2540</f>
        <v>1.130176111111111</v>
      </c>
      <c r="R2540" s="9">
        <f>IF(O2540&gt;0,E2540/O2540,0)</f>
        <v>109.96308108108107</v>
      </c>
      <c r="S2540" t="s">
        <v>8300</v>
      </c>
      <c r="T2540" t="s">
        <v>8324</v>
      </c>
      <c r="U2540" t="s">
        <v>8353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15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>(((I2541/60)/60)/24)+DATE(1970,1,1)</f>
        <v>42037.902222222227</v>
      </c>
      <c r="K2541">
        <v>1417729152</v>
      </c>
      <c r="L2541" s="13">
        <f>(((K2541/60)/60)/24)+DATE(1970,1,1)</f>
        <v>41977.902222222227</v>
      </c>
      <c r="M2541" s="30">
        <f t="shared" si="39"/>
        <v>60</v>
      </c>
      <c r="N2541" t="b">
        <v>0</v>
      </c>
      <c r="O2541">
        <v>59</v>
      </c>
      <c r="P2541" t="b">
        <v>1</v>
      </c>
      <c r="Q2541" s="6">
        <f>+E2541/D2541</f>
        <v>1.0024999999999999</v>
      </c>
      <c r="R2541" s="9">
        <f>IF(O2541&gt;0,E2541/O2541,0)</f>
        <v>169.91525423728814</v>
      </c>
      <c r="S2541" t="s">
        <v>8300</v>
      </c>
      <c r="T2541" t="s">
        <v>8324</v>
      </c>
      <c r="U2541" t="s">
        <v>8353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15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>(((I2542/60)/60)/24)+DATE(1970,1,1)</f>
        <v>40845.675011574072</v>
      </c>
      <c r="K2542">
        <v>1314720721</v>
      </c>
      <c r="L2542" s="13">
        <f>(((K2542/60)/60)/24)+DATE(1970,1,1)</f>
        <v>40785.675011574072</v>
      </c>
      <c r="M2542" s="30">
        <f t="shared" si="39"/>
        <v>60</v>
      </c>
      <c r="N2542" t="b">
        <v>0</v>
      </c>
      <c r="O2542">
        <v>27</v>
      </c>
      <c r="P2542" t="b">
        <v>1</v>
      </c>
      <c r="Q2542" s="6">
        <f>+E2542/D2542</f>
        <v>1.034</v>
      </c>
      <c r="R2542" s="9">
        <f>IF(O2542&gt;0,E2542/O2542,0)</f>
        <v>95.740740740740748</v>
      </c>
      <c r="S2542" t="s">
        <v>8300</v>
      </c>
      <c r="T2542" t="s">
        <v>8324</v>
      </c>
      <c r="U2542" t="s">
        <v>8353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15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>(((I2543/60)/60)/24)+DATE(1970,1,1)</f>
        <v>41543.449282407404</v>
      </c>
      <c r="K2543">
        <v>1375008418</v>
      </c>
      <c r="L2543" s="13">
        <f>(((K2543/60)/60)/24)+DATE(1970,1,1)</f>
        <v>41483.449282407404</v>
      </c>
      <c r="M2543" s="30">
        <f t="shared" si="39"/>
        <v>60</v>
      </c>
      <c r="N2543" t="b">
        <v>0</v>
      </c>
      <c r="O2543">
        <v>63</v>
      </c>
      <c r="P2543" t="b">
        <v>1</v>
      </c>
      <c r="Q2543" s="6">
        <f>+E2543/D2543</f>
        <v>1.0702857142857143</v>
      </c>
      <c r="R2543" s="9">
        <f>IF(O2543&gt;0,E2543/O2543,0)</f>
        <v>59.460317460317462</v>
      </c>
      <c r="S2543" t="s">
        <v>8300</v>
      </c>
      <c r="T2543" t="s">
        <v>8324</v>
      </c>
      <c r="U2543" t="s">
        <v>8353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15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>(((I2544/60)/60)/24)+DATE(1970,1,1)</f>
        <v>41548.165972222225</v>
      </c>
      <c r="K2544">
        <v>1377252857</v>
      </c>
      <c r="L2544" s="13">
        <f>(((K2544/60)/60)/24)+DATE(1970,1,1)</f>
        <v>41509.426585648151</v>
      </c>
      <c r="M2544" s="30">
        <f t="shared" si="39"/>
        <v>39</v>
      </c>
      <c r="N2544" t="b">
        <v>0</v>
      </c>
      <c r="O2544">
        <v>13</v>
      </c>
      <c r="P2544" t="b">
        <v>1</v>
      </c>
      <c r="Q2544" s="6">
        <f>+E2544/D2544</f>
        <v>1.0357142857142858</v>
      </c>
      <c r="R2544" s="9">
        <f>IF(O2544&gt;0,E2544/O2544,0)</f>
        <v>55.769230769230766</v>
      </c>
      <c r="S2544" t="s">
        <v>8300</v>
      </c>
      <c r="T2544" t="s">
        <v>8324</v>
      </c>
      <c r="U2544" t="s">
        <v>8353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1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>(((I2545/60)/60)/24)+DATE(1970,1,1)</f>
        <v>40545.125</v>
      </c>
      <c r="K2545">
        <v>1291257298</v>
      </c>
      <c r="L2545" s="13">
        <f>(((K2545/60)/60)/24)+DATE(1970,1,1)</f>
        <v>40514.107615740737</v>
      </c>
      <c r="M2545" s="30">
        <f t="shared" si="39"/>
        <v>31</v>
      </c>
      <c r="N2545" t="b">
        <v>0</v>
      </c>
      <c r="O2545">
        <v>13</v>
      </c>
      <c r="P2545" t="b">
        <v>1</v>
      </c>
      <c r="Q2545" s="6">
        <f>+E2545/D2545</f>
        <v>1.5640000000000001</v>
      </c>
      <c r="R2545" s="9">
        <f>IF(O2545&gt;0,E2545/O2545,0)</f>
        <v>30.076923076923077</v>
      </c>
      <c r="S2545" t="s">
        <v>8300</v>
      </c>
      <c r="T2545" t="s">
        <v>8324</v>
      </c>
      <c r="U2545" t="s">
        <v>8353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15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>(((I2546/60)/60)/24)+DATE(1970,1,1)</f>
        <v>41098.520474537036</v>
      </c>
      <c r="K2546">
        <v>1339158569</v>
      </c>
      <c r="L2546" s="13">
        <f>(((K2546/60)/60)/24)+DATE(1970,1,1)</f>
        <v>41068.520474537036</v>
      </c>
      <c r="M2546" s="30">
        <f t="shared" si="39"/>
        <v>30</v>
      </c>
      <c r="N2546" t="b">
        <v>0</v>
      </c>
      <c r="O2546">
        <v>57</v>
      </c>
      <c r="P2546" t="b">
        <v>1</v>
      </c>
      <c r="Q2546" s="6">
        <f>+E2546/D2546</f>
        <v>1.0082</v>
      </c>
      <c r="R2546" s="9">
        <f>IF(O2546&gt;0,E2546/O2546,0)</f>
        <v>88.438596491228068</v>
      </c>
      <c r="S2546" t="s">
        <v>8300</v>
      </c>
      <c r="T2546" t="s">
        <v>8324</v>
      </c>
      <c r="U2546" t="s">
        <v>8353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15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>(((I2547/60)/60)/24)+DATE(1970,1,1)</f>
        <v>42062.020833333328</v>
      </c>
      <c r="K2547">
        <v>1421983138</v>
      </c>
      <c r="L2547" s="13">
        <f>(((K2547/60)/60)/24)+DATE(1970,1,1)</f>
        <v>42027.13817129629</v>
      </c>
      <c r="M2547" s="30">
        <f t="shared" si="39"/>
        <v>35</v>
      </c>
      <c r="N2547" t="b">
        <v>0</v>
      </c>
      <c r="O2547">
        <v>61</v>
      </c>
      <c r="P2547" t="b">
        <v>1</v>
      </c>
      <c r="Q2547" s="6">
        <f>+E2547/D2547</f>
        <v>1.9530000000000001</v>
      </c>
      <c r="R2547" s="9">
        <f>IF(O2547&gt;0,E2547/O2547,0)</f>
        <v>64.032786885245898</v>
      </c>
      <c r="S2547" t="s">
        <v>8300</v>
      </c>
      <c r="T2547" t="s">
        <v>8324</v>
      </c>
      <c r="U2547" t="s">
        <v>8353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15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>(((I2548/60)/60)/24)+DATE(1970,1,1)</f>
        <v>41552.208333333336</v>
      </c>
      <c r="K2548">
        <v>1378586179</v>
      </c>
      <c r="L2548" s="13">
        <f>(((K2548/60)/60)/24)+DATE(1970,1,1)</f>
        <v>41524.858553240738</v>
      </c>
      <c r="M2548" s="30">
        <f t="shared" si="39"/>
        <v>27</v>
      </c>
      <c r="N2548" t="b">
        <v>0</v>
      </c>
      <c r="O2548">
        <v>65</v>
      </c>
      <c r="P2548" t="b">
        <v>1</v>
      </c>
      <c r="Q2548" s="6">
        <f>+E2548/D2548</f>
        <v>1.1171428571428572</v>
      </c>
      <c r="R2548" s="9">
        <f>IF(O2548&gt;0,E2548/O2548,0)</f>
        <v>60.153846153846153</v>
      </c>
      <c r="S2548" t="s">
        <v>8300</v>
      </c>
      <c r="T2548" t="s">
        <v>8324</v>
      </c>
      <c r="U2548" t="s">
        <v>8353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15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>(((I2549/60)/60)/24)+DATE(1970,1,1)</f>
        <v>41003.731516203705</v>
      </c>
      <c r="K2549">
        <v>1330972403</v>
      </c>
      <c r="L2549" s="13">
        <f>(((K2549/60)/60)/24)+DATE(1970,1,1)</f>
        <v>40973.773182870369</v>
      </c>
      <c r="M2549" s="30">
        <f t="shared" si="39"/>
        <v>30</v>
      </c>
      <c r="N2549" t="b">
        <v>0</v>
      </c>
      <c r="O2549">
        <v>134</v>
      </c>
      <c r="P2549" t="b">
        <v>1</v>
      </c>
      <c r="Q2549" s="6">
        <f>+E2549/D2549</f>
        <v>1.1985454545454546</v>
      </c>
      <c r="R2549" s="9">
        <f>IF(O2549&gt;0,E2549/O2549,0)</f>
        <v>49.194029850746269</v>
      </c>
      <c r="S2549" t="s">
        <v>8300</v>
      </c>
      <c r="T2549" t="s">
        <v>8324</v>
      </c>
      <c r="U2549" t="s">
        <v>8353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15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>(((I2550/60)/60)/24)+DATE(1970,1,1)</f>
        <v>42643.185416666667</v>
      </c>
      <c r="K2550">
        <v>1473087637</v>
      </c>
      <c r="L2550" s="13">
        <f>(((K2550/60)/60)/24)+DATE(1970,1,1)</f>
        <v>42618.625428240746</v>
      </c>
      <c r="M2550" s="30">
        <f t="shared" si="39"/>
        <v>25</v>
      </c>
      <c r="N2550" t="b">
        <v>0</v>
      </c>
      <c r="O2550">
        <v>37</v>
      </c>
      <c r="P2550" t="b">
        <v>1</v>
      </c>
      <c r="Q2550" s="6">
        <f>+E2550/D2550</f>
        <v>1.0185</v>
      </c>
      <c r="R2550" s="9">
        <f>IF(O2550&gt;0,E2550/O2550,0)</f>
        <v>165.16216216216216</v>
      </c>
      <c r="S2550" t="s">
        <v>8300</v>
      </c>
      <c r="T2550" t="s">
        <v>8324</v>
      </c>
      <c r="U2550" t="s">
        <v>8353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15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>(((I2551/60)/60)/24)+DATE(1970,1,1)</f>
        <v>41425.708333333336</v>
      </c>
      <c r="K2551">
        <v>1366999870</v>
      </c>
      <c r="L2551" s="13">
        <f>(((K2551/60)/60)/24)+DATE(1970,1,1)</f>
        <v>41390.757754629631</v>
      </c>
      <c r="M2551" s="30">
        <f t="shared" si="39"/>
        <v>35</v>
      </c>
      <c r="N2551" t="b">
        <v>0</v>
      </c>
      <c r="O2551">
        <v>37</v>
      </c>
      <c r="P2551" t="b">
        <v>1</v>
      </c>
      <c r="Q2551" s="6">
        <f>+E2551/D2551</f>
        <v>1.0280254777070064</v>
      </c>
      <c r="R2551" s="9">
        <f>IF(O2551&gt;0,E2551/O2551,0)</f>
        <v>43.621621621621621</v>
      </c>
      <c r="S2551" t="s">
        <v>8300</v>
      </c>
      <c r="T2551" t="s">
        <v>8324</v>
      </c>
      <c r="U2551" t="s">
        <v>8353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15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>(((I2552/60)/60)/24)+DATE(1970,1,1)</f>
        <v>42285.165972222225</v>
      </c>
      <c r="K2552">
        <v>1439392406</v>
      </c>
      <c r="L2552" s="13">
        <f>(((K2552/60)/60)/24)+DATE(1970,1,1)</f>
        <v>42228.634328703702</v>
      </c>
      <c r="M2552" s="30">
        <f t="shared" si="39"/>
        <v>57</v>
      </c>
      <c r="N2552" t="b">
        <v>0</v>
      </c>
      <c r="O2552">
        <v>150</v>
      </c>
      <c r="P2552" t="b">
        <v>1</v>
      </c>
      <c r="Q2552" s="6">
        <f>+E2552/D2552</f>
        <v>1.0084615384615385</v>
      </c>
      <c r="R2552" s="9">
        <f>IF(O2552&gt;0,E2552/O2552,0)</f>
        <v>43.7</v>
      </c>
      <c r="S2552" t="s">
        <v>8300</v>
      </c>
      <c r="T2552" t="s">
        <v>8324</v>
      </c>
      <c r="U2552" t="s">
        <v>8353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15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>(((I2553/60)/60)/24)+DATE(1970,1,1)</f>
        <v>40989.866666666669</v>
      </c>
      <c r="K2553">
        <v>1329890585</v>
      </c>
      <c r="L2553" s="13">
        <f>(((K2553/60)/60)/24)+DATE(1970,1,1)</f>
        <v>40961.252141203702</v>
      </c>
      <c r="M2553" s="30">
        <f t="shared" si="39"/>
        <v>29</v>
      </c>
      <c r="N2553" t="b">
        <v>0</v>
      </c>
      <c r="O2553">
        <v>56</v>
      </c>
      <c r="P2553" t="b">
        <v>1</v>
      </c>
      <c r="Q2553" s="6">
        <f>+E2553/D2553</f>
        <v>1.0273469387755103</v>
      </c>
      <c r="R2553" s="9">
        <f>IF(O2553&gt;0,E2553/O2553,0)</f>
        <v>67.419642857142861</v>
      </c>
      <c r="S2553" t="s">
        <v>8300</v>
      </c>
      <c r="T2553" t="s">
        <v>8324</v>
      </c>
      <c r="U2553" t="s">
        <v>8353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15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>(((I2554/60)/60)/24)+DATE(1970,1,1)</f>
        <v>42799.809965277775</v>
      </c>
      <c r="K2554">
        <v>1486149981</v>
      </c>
      <c r="L2554" s="13">
        <f>(((K2554/60)/60)/24)+DATE(1970,1,1)</f>
        <v>42769.809965277775</v>
      </c>
      <c r="M2554" s="30">
        <f t="shared" si="39"/>
        <v>30</v>
      </c>
      <c r="N2554" t="b">
        <v>0</v>
      </c>
      <c r="O2554">
        <v>18</v>
      </c>
      <c r="P2554" t="b">
        <v>1</v>
      </c>
      <c r="Q2554" s="6">
        <f>+E2554/D2554</f>
        <v>1.0649999999999999</v>
      </c>
      <c r="R2554" s="9">
        <f>IF(O2554&gt;0,E2554/O2554,0)</f>
        <v>177.5</v>
      </c>
      <c r="S2554" t="s">
        <v>8300</v>
      </c>
      <c r="T2554" t="s">
        <v>8324</v>
      </c>
      <c r="U2554" t="s">
        <v>8353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1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>(((I2555/60)/60)/24)+DATE(1970,1,1)</f>
        <v>41173.199155092596</v>
      </c>
      <c r="K2555">
        <v>1343018807</v>
      </c>
      <c r="L2555" s="13">
        <f>(((K2555/60)/60)/24)+DATE(1970,1,1)</f>
        <v>41113.199155092596</v>
      </c>
      <c r="M2555" s="30">
        <f t="shared" si="39"/>
        <v>60</v>
      </c>
      <c r="N2555" t="b">
        <v>0</v>
      </c>
      <c r="O2555">
        <v>60</v>
      </c>
      <c r="P2555" t="b">
        <v>1</v>
      </c>
      <c r="Q2555" s="6">
        <f>+E2555/D2555</f>
        <v>1.5553333333333332</v>
      </c>
      <c r="R2555" s="9">
        <f>IF(O2555&gt;0,E2555/O2555,0)</f>
        <v>38.883333333333333</v>
      </c>
      <c r="S2555" t="s">
        <v>8300</v>
      </c>
      <c r="T2555" t="s">
        <v>8324</v>
      </c>
      <c r="U2555" t="s">
        <v>8353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15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>(((I2556/60)/60)/24)+DATE(1970,1,1)</f>
        <v>42156.165972222225</v>
      </c>
      <c r="K2556">
        <v>1430445163</v>
      </c>
      <c r="L2556" s="13">
        <f>(((K2556/60)/60)/24)+DATE(1970,1,1)</f>
        <v>42125.078275462962</v>
      </c>
      <c r="M2556" s="30">
        <f t="shared" si="39"/>
        <v>31</v>
      </c>
      <c r="N2556" t="b">
        <v>0</v>
      </c>
      <c r="O2556">
        <v>67</v>
      </c>
      <c r="P2556" t="b">
        <v>1</v>
      </c>
      <c r="Q2556" s="6">
        <f>+E2556/D2556</f>
        <v>1.228</v>
      </c>
      <c r="R2556" s="9">
        <f>IF(O2556&gt;0,E2556/O2556,0)</f>
        <v>54.985074626865675</v>
      </c>
      <c r="S2556" t="s">
        <v>8300</v>
      </c>
      <c r="T2556" t="s">
        <v>8324</v>
      </c>
      <c r="U2556" t="s">
        <v>8353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15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>(((I2557/60)/60)/24)+DATE(1970,1,1)</f>
        <v>41057.655011574076</v>
      </c>
      <c r="K2557">
        <v>1335541393</v>
      </c>
      <c r="L2557" s="13">
        <f>(((K2557/60)/60)/24)+DATE(1970,1,1)</f>
        <v>41026.655011574076</v>
      </c>
      <c r="M2557" s="30">
        <f t="shared" si="39"/>
        <v>31</v>
      </c>
      <c r="N2557" t="b">
        <v>0</v>
      </c>
      <c r="O2557">
        <v>35</v>
      </c>
      <c r="P2557" t="b">
        <v>1</v>
      </c>
      <c r="Q2557" s="6">
        <f>+E2557/D2557</f>
        <v>1.0734999999999999</v>
      </c>
      <c r="R2557" s="9">
        <f>IF(O2557&gt;0,E2557/O2557,0)</f>
        <v>61.342857142857142</v>
      </c>
      <c r="S2557" t="s">
        <v>8300</v>
      </c>
      <c r="T2557" t="s">
        <v>8324</v>
      </c>
      <c r="U2557" t="s">
        <v>8353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15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>(((I2558/60)/60)/24)+DATE(1970,1,1)</f>
        <v>41267.991400462961</v>
      </c>
      <c r="K2558">
        <v>1352504857</v>
      </c>
      <c r="L2558" s="13">
        <f>(((K2558/60)/60)/24)+DATE(1970,1,1)</f>
        <v>41222.991400462961</v>
      </c>
      <c r="M2558" s="30">
        <f t="shared" si="39"/>
        <v>45</v>
      </c>
      <c r="N2558" t="b">
        <v>0</v>
      </c>
      <c r="O2558">
        <v>34</v>
      </c>
      <c r="P2558" t="b">
        <v>1</v>
      </c>
      <c r="Q2558" s="6">
        <f>+E2558/D2558</f>
        <v>1.0550335570469798</v>
      </c>
      <c r="R2558" s="9">
        <f>IF(O2558&gt;0,E2558/O2558,0)</f>
        <v>23.117647058823529</v>
      </c>
      <c r="S2558" t="s">
        <v>8300</v>
      </c>
      <c r="T2558" t="s">
        <v>8324</v>
      </c>
      <c r="U2558" t="s">
        <v>8353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15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>(((I2559/60)/60)/24)+DATE(1970,1,1)</f>
        <v>41774.745208333334</v>
      </c>
      <c r="K2559">
        <v>1397584386</v>
      </c>
      <c r="L2559" s="13">
        <f>(((K2559/60)/60)/24)+DATE(1970,1,1)</f>
        <v>41744.745208333334</v>
      </c>
      <c r="M2559" s="30">
        <f t="shared" si="39"/>
        <v>30</v>
      </c>
      <c r="N2559" t="b">
        <v>0</v>
      </c>
      <c r="O2559">
        <v>36</v>
      </c>
      <c r="P2559" t="b">
        <v>1</v>
      </c>
      <c r="Q2559" s="6">
        <f>+E2559/D2559</f>
        <v>1.1844444444444444</v>
      </c>
      <c r="R2559" s="9">
        <f>IF(O2559&gt;0,E2559/O2559,0)</f>
        <v>29.611111111111111</v>
      </c>
      <c r="S2559" t="s">
        <v>8300</v>
      </c>
      <c r="T2559" t="s">
        <v>8324</v>
      </c>
      <c r="U2559" t="s">
        <v>8353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15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>(((I2560/60)/60)/24)+DATE(1970,1,1)</f>
        <v>42125.582638888889</v>
      </c>
      <c r="K2560">
        <v>1427747906</v>
      </c>
      <c r="L2560" s="13">
        <f>(((K2560/60)/60)/24)+DATE(1970,1,1)</f>
        <v>42093.860023148154</v>
      </c>
      <c r="M2560" s="30">
        <f t="shared" si="39"/>
        <v>32</v>
      </c>
      <c r="N2560" t="b">
        <v>0</v>
      </c>
      <c r="O2560">
        <v>18</v>
      </c>
      <c r="P2560" t="b">
        <v>1</v>
      </c>
      <c r="Q2560" s="6">
        <f>+E2560/D2560</f>
        <v>1.0888</v>
      </c>
      <c r="R2560" s="9">
        <f>IF(O2560&gt;0,E2560/O2560,0)</f>
        <v>75.611111111111114</v>
      </c>
      <c r="S2560" t="s">
        <v>8300</v>
      </c>
      <c r="T2560" t="s">
        <v>8324</v>
      </c>
      <c r="U2560" t="s">
        <v>8353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15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>(((I2561/60)/60)/24)+DATE(1970,1,1)</f>
        <v>40862.817361111112</v>
      </c>
      <c r="K2561">
        <v>1318539484</v>
      </c>
      <c r="L2561" s="13">
        <f>(((K2561/60)/60)/24)+DATE(1970,1,1)</f>
        <v>40829.873657407406</v>
      </c>
      <c r="M2561" s="30">
        <f t="shared" si="39"/>
        <v>33</v>
      </c>
      <c r="N2561" t="b">
        <v>0</v>
      </c>
      <c r="O2561">
        <v>25</v>
      </c>
      <c r="P2561" t="b">
        <v>1</v>
      </c>
      <c r="Q2561" s="6">
        <f>+E2561/D2561</f>
        <v>1.1125</v>
      </c>
      <c r="R2561" s="9">
        <f>IF(O2561&gt;0,E2561/O2561,0)</f>
        <v>35.6</v>
      </c>
      <c r="S2561" t="s">
        <v>8300</v>
      </c>
      <c r="T2561" t="s">
        <v>8324</v>
      </c>
      <c r="U2561" t="s">
        <v>8353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15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>(((I2562/60)/60)/24)+DATE(1970,1,1)</f>
        <v>42069.951087962967</v>
      </c>
      <c r="K2562">
        <v>1423090174</v>
      </c>
      <c r="L2562" s="13">
        <f>(((K2562/60)/60)/24)+DATE(1970,1,1)</f>
        <v>42039.951087962967</v>
      </c>
      <c r="M2562" s="30">
        <f t="shared" si="39"/>
        <v>30</v>
      </c>
      <c r="N2562" t="b">
        <v>0</v>
      </c>
      <c r="O2562">
        <v>21</v>
      </c>
      <c r="P2562" t="b">
        <v>1</v>
      </c>
      <c r="Q2562" s="6">
        <f>+E2562/D2562</f>
        <v>1.0009999999999999</v>
      </c>
      <c r="R2562" s="9">
        <f>IF(O2562&gt;0,E2562/O2562,0)</f>
        <v>143</v>
      </c>
      <c r="S2562" t="s">
        <v>8300</v>
      </c>
      <c r="T2562" t="s">
        <v>8324</v>
      </c>
      <c r="U2562" t="s">
        <v>8353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15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>(((I2563/60)/60)/24)+DATE(1970,1,1)</f>
        <v>42290.528807870374</v>
      </c>
      <c r="K2563">
        <v>1442148089</v>
      </c>
      <c r="L2563" s="13">
        <f>(((K2563/60)/60)/24)+DATE(1970,1,1)</f>
        <v>42260.528807870374</v>
      </c>
      <c r="M2563" s="30">
        <f t="shared" ref="M2563:M2626" si="40">ROUND(+J2563-L2563,0)</f>
        <v>30</v>
      </c>
      <c r="N2563" t="b">
        <v>0</v>
      </c>
      <c r="O2563">
        <v>0</v>
      </c>
      <c r="P2563" t="b">
        <v>0</v>
      </c>
      <c r="Q2563" s="6">
        <f>+E2563/D2563</f>
        <v>0</v>
      </c>
      <c r="R2563" s="9">
        <f>IF(O2563&gt;0,E2563/O2563,0)</f>
        <v>0</v>
      </c>
      <c r="S2563" t="s">
        <v>8284</v>
      </c>
      <c r="T2563" t="s">
        <v>8335</v>
      </c>
      <c r="U2563" t="s">
        <v>8336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15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>(((I2564/60)/60)/24)+DATE(1970,1,1)</f>
        <v>42654.524756944447</v>
      </c>
      <c r="K2564">
        <v>1471005339</v>
      </c>
      <c r="L2564" s="13">
        <f>(((K2564/60)/60)/24)+DATE(1970,1,1)</f>
        <v>42594.524756944447</v>
      </c>
      <c r="M2564" s="30">
        <f t="shared" si="40"/>
        <v>60</v>
      </c>
      <c r="N2564" t="b">
        <v>0</v>
      </c>
      <c r="O2564">
        <v>3</v>
      </c>
      <c r="P2564" t="b">
        <v>0</v>
      </c>
      <c r="Q2564" s="6">
        <f>+E2564/D2564</f>
        <v>7.4999999999999997E-3</v>
      </c>
      <c r="R2564" s="9">
        <f>IF(O2564&gt;0,E2564/O2564,0)</f>
        <v>25</v>
      </c>
      <c r="S2564" t="s">
        <v>8284</v>
      </c>
      <c r="T2564" t="s">
        <v>8335</v>
      </c>
      <c r="U2564" t="s">
        <v>8336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1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>(((I2565/60)/60)/24)+DATE(1970,1,1)</f>
        <v>42215.139479166668</v>
      </c>
      <c r="K2565">
        <v>1433042451</v>
      </c>
      <c r="L2565" s="13">
        <f>(((K2565/60)/60)/24)+DATE(1970,1,1)</f>
        <v>42155.139479166668</v>
      </c>
      <c r="M2565" s="30">
        <f t="shared" si="40"/>
        <v>60</v>
      </c>
      <c r="N2565" t="b">
        <v>0</v>
      </c>
      <c r="O2565">
        <v>0</v>
      </c>
      <c r="P2565" t="b">
        <v>0</v>
      </c>
      <c r="Q2565" s="6">
        <f>+E2565/D2565</f>
        <v>0</v>
      </c>
      <c r="R2565" s="9">
        <f>IF(O2565&gt;0,E2565/O2565,0)</f>
        <v>0</v>
      </c>
      <c r="S2565" t="s">
        <v>8284</v>
      </c>
      <c r="T2565" t="s">
        <v>8335</v>
      </c>
      <c r="U2565" t="s">
        <v>8336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15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>(((I2566/60)/60)/24)+DATE(1970,1,1)</f>
        <v>41852.040497685186</v>
      </c>
      <c r="K2566">
        <v>1404262699</v>
      </c>
      <c r="L2566" s="13">
        <f>(((K2566/60)/60)/24)+DATE(1970,1,1)</f>
        <v>41822.040497685186</v>
      </c>
      <c r="M2566" s="30">
        <f t="shared" si="40"/>
        <v>30</v>
      </c>
      <c r="N2566" t="b">
        <v>0</v>
      </c>
      <c r="O2566">
        <v>0</v>
      </c>
      <c r="P2566" t="b">
        <v>0</v>
      </c>
      <c r="Q2566" s="6">
        <f>+E2566/D2566</f>
        <v>0</v>
      </c>
      <c r="R2566" s="9">
        <f>IF(O2566&gt;0,E2566/O2566,0)</f>
        <v>0</v>
      </c>
      <c r="S2566" t="s">
        <v>8284</v>
      </c>
      <c r="T2566" t="s">
        <v>8335</v>
      </c>
      <c r="U2566" t="s">
        <v>8336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15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>(((I2567/60)/60)/24)+DATE(1970,1,1)</f>
        <v>42499.868055555555</v>
      </c>
      <c r="K2567">
        <v>1457710589</v>
      </c>
      <c r="L2567" s="13">
        <f>(((K2567/60)/60)/24)+DATE(1970,1,1)</f>
        <v>42440.650335648148</v>
      </c>
      <c r="M2567" s="30">
        <f t="shared" si="40"/>
        <v>59</v>
      </c>
      <c r="N2567" t="b">
        <v>0</v>
      </c>
      <c r="O2567">
        <v>1</v>
      </c>
      <c r="P2567" t="b">
        <v>0</v>
      </c>
      <c r="Q2567" s="6">
        <f>+E2567/D2567</f>
        <v>0.01</v>
      </c>
      <c r="R2567" s="9">
        <f>IF(O2567&gt;0,E2567/O2567,0)</f>
        <v>100</v>
      </c>
      <c r="S2567" t="s">
        <v>8284</v>
      </c>
      <c r="T2567" t="s">
        <v>8335</v>
      </c>
      <c r="U2567" t="s">
        <v>8336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15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>(((I2568/60)/60)/24)+DATE(1970,1,1)</f>
        <v>41872.980879629627</v>
      </c>
      <c r="K2568">
        <v>1406071948</v>
      </c>
      <c r="L2568" s="13">
        <f>(((K2568/60)/60)/24)+DATE(1970,1,1)</f>
        <v>41842.980879629627</v>
      </c>
      <c r="M2568" s="30">
        <f t="shared" si="40"/>
        <v>30</v>
      </c>
      <c r="N2568" t="b">
        <v>0</v>
      </c>
      <c r="O2568">
        <v>0</v>
      </c>
      <c r="P2568" t="b">
        <v>0</v>
      </c>
      <c r="Q2568" s="6">
        <f>+E2568/D2568</f>
        <v>0</v>
      </c>
      <c r="R2568" s="9">
        <f>IF(O2568&gt;0,E2568/O2568,0)</f>
        <v>0</v>
      </c>
      <c r="S2568" t="s">
        <v>8284</v>
      </c>
      <c r="T2568" t="s">
        <v>8335</v>
      </c>
      <c r="U2568" t="s">
        <v>8336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15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>(((I2569/60)/60)/24)+DATE(1970,1,1)</f>
        <v>42117.878912037035</v>
      </c>
      <c r="K2569">
        <v>1427231138</v>
      </c>
      <c r="L2569" s="13">
        <f>(((K2569/60)/60)/24)+DATE(1970,1,1)</f>
        <v>42087.878912037035</v>
      </c>
      <c r="M2569" s="30">
        <f t="shared" si="40"/>
        <v>30</v>
      </c>
      <c r="N2569" t="b">
        <v>0</v>
      </c>
      <c r="O2569">
        <v>2</v>
      </c>
      <c r="P2569" t="b">
        <v>0</v>
      </c>
      <c r="Q2569" s="6">
        <f>+E2569/D2569</f>
        <v>2.6666666666666666E-3</v>
      </c>
      <c r="R2569" s="9">
        <f>IF(O2569&gt;0,E2569/O2569,0)</f>
        <v>60</v>
      </c>
      <c r="S2569" t="s">
        <v>8284</v>
      </c>
      <c r="T2569" t="s">
        <v>8335</v>
      </c>
      <c r="U2569" t="s">
        <v>8336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15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>(((I2570/60)/60)/24)+DATE(1970,1,1)</f>
        <v>42614.666597222225</v>
      </c>
      <c r="K2570">
        <v>1470153594</v>
      </c>
      <c r="L2570" s="13">
        <f>(((K2570/60)/60)/24)+DATE(1970,1,1)</f>
        <v>42584.666597222225</v>
      </c>
      <c r="M2570" s="30">
        <f t="shared" si="40"/>
        <v>30</v>
      </c>
      <c r="N2570" t="b">
        <v>0</v>
      </c>
      <c r="O2570">
        <v>1</v>
      </c>
      <c r="P2570" t="b">
        <v>0</v>
      </c>
      <c r="Q2570" s="6">
        <f>+E2570/D2570</f>
        <v>5.0000000000000001E-3</v>
      </c>
      <c r="R2570" s="9">
        <f>IF(O2570&gt;0,E2570/O2570,0)</f>
        <v>50</v>
      </c>
      <c r="S2570" t="s">
        <v>8284</v>
      </c>
      <c r="T2570" t="s">
        <v>8335</v>
      </c>
      <c r="U2570" t="s">
        <v>8336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15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>(((I2571/60)/60)/24)+DATE(1970,1,1)</f>
        <v>42264.105462962965</v>
      </c>
      <c r="K2571">
        <v>1439865112</v>
      </c>
      <c r="L2571" s="13">
        <f>(((K2571/60)/60)/24)+DATE(1970,1,1)</f>
        <v>42234.105462962965</v>
      </c>
      <c r="M2571" s="30">
        <f t="shared" si="40"/>
        <v>30</v>
      </c>
      <c r="N2571" t="b">
        <v>0</v>
      </c>
      <c r="O2571">
        <v>2</v>
      </c>
      <c r="P2571" t="b">
        <v>0</v>
      </c>
      <c r="Q2571" s="6">
        <f>+E2571/D2571</f>
        <v>2.2307692307692306E-2</v>
      </c>
      <c r="R2571" s="9">
        <f>IF(O2571&gt;0,E2571/O2571,0)</f>
        <v>72.5</v>
      </c>
      <c r="S2571" t="s">
        <v>8284</v>
      </c>
      <c r="T2571" t="s">
        <v>8335</v>
      </c>
      <c r="U2571" t="s">
        <v>8336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15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>(((I2572/60)/60)/24)+DATE(1970,1,1)</f>
        <v>42774.903182870374</v>
      </c>
      <c r="K2572">
        <v>1483998035</v>
      </c>
      <c r="L2572" s="13">
        <f>(((K2572/60)/60)/24)+DATE(1970,1,1)</f>
        <v>42744.903182870374</v>
      </c>
      <c r="M2572" s="30">
        <f t="shared" si="40"/>
        <v>30</v>
      </c>
      <c r="N2572" t="b">
        <v>0</v>
      </c>
      <c r="O2572">
        <v>2</v>
      </c>
      <c r="P2572" t="b">
        <v>0</v>
      </c>
      <c r="Q2572" s="6">
        <f>+E2572/D2572</f>
        <v>8.4285714285714294E-3</v>
      </c>
      <c r="R2572" s="9">
        <f>IF(O2572&gt;0,E2572/O2572,0)</f>
        <v>29.5</v>
      </c>
      <c r="S2572" t="s">
        <v>8284</v>
      </c>
      <c r="T2572" t="s">
        <v>8335</v>
      </c>
      <c r="U2572" t="s">
        <v>8336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15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>(((I2573/60)/60)/24)+DATE(1970,1,1)</f>
        <v>42509.341678240744</v>
      </c>
      <c r="K2573">
        <v>1458461521</v>
      </c>
      <c r="L2573" s="13">
        <f>(((K2573/60)/60)/24)+DATE(1970,1,1)</f>
        <v>42449.341678240744</v>
      </c>
      <c r="M2573" s="30">
        <f t="shared" si="40"/>
        <v>60</v>
      </c>
      <c r="N2573" t="b">
        <v>0</v>
      </c>
      <c r="O2573">
        <v>4</v>
      </c>
      <c r="P2573" t="b">
        <v>0</v>
      </c>
      <c r="Q2573" s="6">
        <f>+E2573/D2573</f>
        <v>2.5000000000000001E-3</v>
      </c>
      <c r="R2573" s="9">
        <f>IF(O2573&gt;0,E2573/O2573,0)</f>
        <v>62.5</v>
      </c>
      <c r="S2573" t="s">
        <v>8284</v>
      </c>
      <c r="T2573" t="s">
        <v>8335</v>
      </c>
      <c r="U2573" t="s">
        <v>8336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15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>(((I2574/60)/60)/24)+DATE(1970,1,1)</f>
        <v>42107.119409722218</v>
      </c>
      <c r="K2574">
        <v>1426301517</v>
      </c>
      <c r="L2574" s="13">
        <f>(((K2574/60)/60)/24)+DATE(1970,1,1)</f>
        <v>42077.119409722218</v>
      </c>
      <c r="M2574" s="30">
        <f t="shared" si="40"/>
        <v>30</v>
      </c>
      <c r="N2574" t="b">
        <v>0</v>
      </c>
      <c r="O2574">
        <v>0</v>
      </c>
      <c r="P2574" t="b">
        <v>0</v>
      </c>
      <c r="Q2574" s="6">
        <f>+E2574/D2574</f>
        <v>0</v>
      </c>
      <c r="R2574" s="9">
        <f>IF(O2574&gt;0,E2574/O2574,0)</f>
        <v>0</v>
      </c>
      <c r="S2574" t="s">
        <v>8284</v>
      </c>
      <c r="T2574" t="s">
        <v>8335</v>
      </c>
      <c r="U2574" t="s">
        <v>8336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1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>(((I2575/60)/60)/24)+DATE(1970,1,1)</f>
        <v>41874.592002314814</v>
      </c>
      <c r="K2575">
        <v>1404915149</v>
      </c>
      <c r="L2575" s="13">
        <f>(((K2575/60)/60)/24)+DATE(1970,1,1)</f>
        <v>41829.592002314814</v>
      </c>
      <c r="M2575" s="30">
        <f t="shared" si="40"/>
        <v>45</v>
      </c>
      <c r="N2575" t="b">
        <v>0</v>
      </c>
      <c r="O2575">
        <v>0</v>
      </c>
      <c r="P2575" t="b">
        <v>0</v>
      </c>
      <c r="Q2575" s="6">
        <f>+E2575/D2575</f>
        <v>0</v>
      </c>
      <c r="R2575" s="9">
        <f>IF(O2575&gt;0,E2575/O2575,0)</f>
        <v>0</v>
      </c>
      <c r="S2575" t="s">
        <v>8284</v>
      </c>
      <c r="T2575" t="s">
        <v>8335</v>
      </c>
      <c r="U2575" t="s">
        <v>8336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15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>(((I2576/60)/60)/24)+DATE(1970,1,1)</f>
        <v>42508.825752314813</v>
      </c>
      <c r="K2576">
        <v>1461786545</v>
      </c>
      <c r="L2576" s="13">
        <f>(((K2576/60)/60)/24)+DATE(1970,1,1)</f>
        <v>42487.825752314813</v>
      </c>
      <c r="M2576" s="30">
        <f t="shared" si="40"/>
        <v>21</v>
      </c>
      <c r="N2576" t="b">
        <v>0</v>
      </c>
      <c r="O2576">
        <v>0</v>
      </c>
      <c r="P2576" t="b">
        <v>0</v>
      </c>
      <c r="Q2576" s="6">
        <f>+E2576/D2576</f>
        <v>0</v>
      </c>
      <c r="R2576" s="9">
        <f>IF(O2576&gt;0,E2576/O2576,0)</f>
        <v>0</v>
      </c>
      <c r="S2576" t="s">
        <v>8284</v>
      </c>
      <c r="T2576" t="s">
        <v>8335</v>
      </c>
      <c r="U2576" t="s">
        <v>8336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15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>(((I2577/60)/60)/24)+DATE(1970,1,1)</f>
        <v>42016.108726851846</v>
      </c>
      <c r="K2577">
        <v>1418438194</v>
      </c>
      <c r="L2577" s="13">
        <f>(((K2577/60)/60)/24)+DATE(1970,1,1)</f>
        <v>41986.108726851846</v>
      </c>
      <c r="M2577" s="30">
        <f t="shared" si="40"/>
        <v>30</v>
      </c>
      <c r="N2577" t="b">
        <v>0</v>
      </c>
      <c r="O2577">
        <v>0</v>
      </c>
      <c r="P2577" t="b">
        <v>0</v>
      </c>
      <c r="Q2577" s="6">
        <f>+E2577/D2577</f>
        <v>0</v>
      </c>
      <c r="R2577" s="9">
        <f>IF(O2577&gt;0,E2577/O2577,0)</f>
        <v>0</v>
      </c>
      <c r="S2577" t="s">
        <v>8284</v>
      </c>
      <c r="T2577" t="s">
        <v>8335</v>
      </c>
      <c r="U2577" t="s">
        <v>8336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15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>(((I2578/60)/60)/24)+DATE(1970,1,1)</f>
        <v>42104.968136574069</v>
      </c>
      <c r="K2578">
        <v>1424823247</v>
      </c>
      <c r="L2578" s="13">
        <f>(((K2578/60)/60)/24)+DATE(1970,1,1)</f>
        <v>42060.00980324074</v>
      </c>
      <c r="M2578" s="30">
        <f t="shared" si="40"/>
        <v>45</v>
      </c>
      <c r="N2578" t="b">
        <v>0</v>
      </c>
      <c r="O2578">
        <v>0</v>
      </c>
      <c r="P2578" t="b">
        <v>0</v>
      </c>
      <c r="Q2578" s="6">
        <f>+E2578/D2578</f>
        <v>0</v>
      </c>
      <c r="R2578" s="9">
        <f>IF(O2578&gt;0,E2578/O2578,0)</f>
        <v>0</v>
      </c>
      <c r="S2578" t="s">
        <v>8284</v>
      </c>
      <c r="T2578" t="s">
        <v>8335</v>
      </c>
      <c r="U2578" t="s">
        <v>8336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15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>(((I2579/60)/60)/24)+DATE(1970,1,1)</f>
        <v>41855.820567129631</v>
      </c>
      <c r="K2579">
        <v>1405021297</v>
      </c>
      <c r="L2579" s="13">
        <f>(((K2579/60)/60)/24)+DATE(1970,1,1)</f>
        <v>41830.820567129631</v>
      </c>
      <c r="M2579" s="30">
        <f t="shared" si="40"/>
        <v>25</v>
      </c>
      <c r="N2579" t="b">
        <v>0</v>
      </c>
      <c r="O2579">
        <v>0</v>
      </c>
      <c r="P2579" t="b">
        <v>0</v>
      </c>
      <c r="Q2579" s="6">
        <f>+E2579/D2579</f>
        <v>0</v>
      </c>
      <c r="R2579" s="9">
        <f>IF(O2579&gt;0,E2579/O2579,0)</f>
        <v>0</v>
      </c>
      <c r="S2579" t="s">
        <v>8284</v>
      </c>
      <c r="T2579" t="s">
        <v>8335</v>
      </c>
      <c r="U2579" t="s">
        <v>8336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15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>(((I2580/60)/60)/24)+DATE(1970,1,1)</f>
        <v>42286.708333333328</v>
      </c>
      <c r="K2580">
        <v>1440203579</v>
      </c>
      <c r="L2580" s="13">
        <f>(((K2580/60)/60)/24)+DATE(1970,1,1)</f>
        <v>42238.022905092599</v>
      </c>
      <c r="M2580" s="30">
        <f t="shared" si="40"/>
        <v>49</v>
      </c>
      <c r="N2580" t="b">
        <v>0</v>
      </c>
      <c r="O2580">
        <v>0</v>
      </c>
      <c r="P2580" t="b">
        <v>0</v>
      </c>
      <c r="Q2580" s="6">
        <f>+E2580/D2580</f>
        <v>0</v>
      </c>
      <c r="R2580" s="9">
        <f>IF(O2580&gt;0,E2580/O2580,0)</f>
        <v>0</v>
      </c>
      <c r="S2580" t="s">
        <v>8284</v>
      </c>
      <c r="T2580" t="s">
        <v>8335</v>
      </c>
      <c r="U2580" t="s">
        <v>8336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15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>(((I2581/60)/60)/24)+DATE(1970,1,1)</f>
        <v>41897.829895833333</v>
      </c>
      <c r="K2581">
        <v>1405626903</v>
      </c>
      <c r="L2581" s="13">
        <f>(((K2581/60)/60)/24)+DATE(1970,1,1)</f>
        <v>41837.829895833333</v>
      </c>
      <c r="M2581" s="30">
        <f t="shared" si="40"/>
        <v>60</v>
      </c>
      <c r="N2581" t="b">
        <v>0</v>
      </c>
      <c r="O2581">
        <v>12</v>
      </c>
      <c r="P2581" t="b">
        <v>0</v>
      </c>
      <c r="Q2581" s="6">
        <f>+E2581/D2581</f>
        <v>1.3849999999999999E-3</v>
      </c>
      <c r="R2581" s="9">
        <f>IF(O2581&gt;0,E2581/O2581,0)</f>
        <v>23.083333333333332</v>
      </c>
      <c r="S2581" t="s">
        <v>8284</v>
      </c>
      <c r="T2581" t="s">
        <v>8335</v>
      </c>
      <c r="U2581" t="s">
        <v>8336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15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>(((I2582/60)/60)/24)+DATE(1970,1,1)</f>
        <v>42140.125</v>
      </c>
      <c r="K2582">
        <v>1429170603</v>
      </c>
      <c r="L2582" s="13">
        <f>(((K2582/60)/60)/24)+DATE(1970,1,1)</f>
        <v>42110.326423611114</v>
      </c>
      <c r="M2582" s="30">
        <f t="shared" si="40"/>
        <v>30</v>
      </c>
      <c r="N2582" t="b">
        <v>0</v>
      </c>
      <c r="O2582">
        <v>2</v>
      </c>
      <c r="P2582" t="b">
        <v>0</v>
      </c>
      <c r="Q2582" s="6">
        <f>+E2582/D2582</f>
        <v>6.0000000000000001E-3</v>
      </c>
      <c r="R2582" s="9">
        <f>IF(O2582&gt;0,E2582/O2582,0)</f>
        <v>25.5</v>
      </c>
      <c r="S2582" t="s">
        <v>8284</v>
      </c>
      <c r="T2582" t="s">
        <v>8335</v>
      </c>
      <c r="U2582" t="s">
        <v>8336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15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>(((I2583/60)/60)/24)+DATE(1970,1,1)</f>
        <v>42324.670115740737</v>
      </c>
      <c r="K2583">
        <v>1445094298</v>
      </c>
      <c r="L2583" s="13">
        <f>(((K2583/60)/60)/24)+DATE(1970,1,1)</f>
        <v>42294.628449074073</v>
      </c>
      <c r="M2583" s="30">
        <f t="shared" si="40"/>
        <v>30</v>
      </c>
      <c r="N2583" t="b">
        <v>0</v>
      </c>
      <c r="O2583">
        <v>11</v>
      </c>
      <c r="P2583" t="b">
        <v>0</v>
      </c>
      <c r="Q2583" s="6">
        <f>+E2583/D2583</f>
        <v>0.106</v>
      </c>
      <c r="R2583" s="9">
        <f>IF(O2583&gt;0,E2583/O2583,0)</f>
        <v>48.18181818181818</v>
      </c>
      <c r="S2583" t="s">
        <v>8284</v>
      </c>
      <c r="T2583" t="s">
        <v>8335</v>
      </c>
      <c r="U2583" t="s">
        <v>8336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15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>(((I2584/60)/60)/24)+DATE(1970,1,1)</f>
        <v>42672.988819444443</v>
      </c>
      <c r="K2584">
        <v>1475192634</v>
      </c>
      <c r="L2584" s="13">
        <f>(((K2584/60)/60)/24)+DATE(1970,1,1)</f>
        <v>42642.988819444443</v>
      </c>
      <c r="M2584" s="30">
        <f t="shared" si="40"/>
        <v>30</v>
      </c>
      <c r="N2584" t="b">
        <v>0</v>
      </c>
      <c r="O2584">
        <v>1</v>
      </c>
      <c r="P2584" t="b">
        <v>0</v>
      </c>
      <c r="Q2584" s="6">
        <f>+E2584/D2584</f>
        <v>1.1111111111111112E-5</v>
      </c>
      <c r="R2584" s="9">
        <f>IF(O2584&gt;0,E2584/O2584,0)</f>
        <v>1</v>
      </c>
      <c r="S2584" t="s">
        <v>8284</v>
      </c>
      <c r="T2584" t="s">
        <v>8335</v>
      </c>
      <c r="U2584" t="s">
        <v>8336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1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>(((I2585/60)/60)/24)+DATE(1970,1,1)</f>
        <v>42079.727777777778</v>
      </c>
      <c r="K2585">
        <v>1421346480</v>
      </c>
      <c r="L2585" s="13">
        <f>(((K2585/60)/60)/24)+DATE(1970,1,1)</f>
        <v>42019.76944444445</v>
      </c>
      <c r="M2585" s="30">
        <f t="shared" si="40"/>
        <v>60</v>
      </c>
      <c r="N2585" t="b">
        <v>0</v>
      </c>
      <c r="O2585">
        <v>5</v>
      </c>
      <c r="P2585" t="b">
        <v>0</v>
      </c>
      <c r="Q2585" s="6">
        <f>+E2585/D2585</f>
        <v>5.0000000000000001E-3</v>
      </c>
      <c r="R2585" s="9">
        <f>IF(O2585&gt;0,E2585/O2585,0)</f>
        <v>1</v>
      </c>
      <c r="S2585" t="s">
        <v>8284</v>
      </c>
      <c r="T2585" t="s">
        <v>8335</v>
      </c>
      <c r="U2585" t="s">
        <v>8336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15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>(((I2586/60)/60)/24)+DATE(1970,1,1)</f>
        <v>42170.173252314817</v>
      </c>
      <c r="K2586">
        <v>1431749369</v>
      </c>
      <c r="L2586" s="13">
        <f>(((K2586/60)/60)/24)+DATE(1970,1,1)</f>
        <v>42140.173252314817</v>
      </c>
      <c r="M2586" s="30">
        <f t="shared" si="40"/>
        <v>30</v>
      </c>
      <c r="N2586" t="b">
        <v>0</v>
      </c>
      <c r="O2586">
        <v>0</v>
      </c>
      <c r="P2586" t="b">
        <v>0</v>
      </c>
      <c r="Q2586" s="6">
        <f>+E2586/D2586</f>
        <v>0</v>
      </c>
      <c r="R2586" s="9">
        <f>IF(O2586&gt;0,E2586/O2586,0)</f>
        <v>0</v>
      </c>
      <c r="S2586" t="s">
        <v>8284</v>
      </c>
      <c r="T2586" t="s">
        <v>8335</v>
      </c>
      <c r="U2586" t="s">
        <v>8336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15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>(((I2587/60)/60)/24)+DATE(1970,1,1)</f>
        <v>41825.963333333333</v>
      </c>
      <c r="K2587">
        <v>1402009632</v>
      </c>
      <c r="L2587" s="13">
        <f>(((K2587/60)/60)/24)+DATE(1970,1,1)</f>
        <v>41795.963333333333</v>
      </c>
      <c r="M2587" s="30">
        <f t="shared" si="40"/>
        <v>30</v>
      </c>
      <c r="N2587" t="b">
        <v>0</v>
      </c>
      <c r="O2587">
        <v>1</v>
      </c>
      <c r="P2587" t="b">
        <v>0</v>
      </c>
      <c r="Q2587" s="6">
        <f>+E2587/D2587</f>
        <v>1.6666666666666668E-3</v>
      </c>
      <c r="R2587" s="9">
        <f>IF(O2587&gt;0,E2587/O2587,0)</f>
        <v>50</v>
      </c>
      <c r="S2587" t="s">
        <v>8284</v>
      </c>
      <c r="T2587" t="s">
        <v>8335</v>
      </c>
      <c r="U2587" t="s">
        <v>8336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15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>(((I2588/60)/60)/24)+DATE(1970,1,1)</f>
        <v>42363.330277777779</v>
      </c>
      <c r="K2588">
        <v>1448438136</v>
      </c>
      <c r="L2588" s="13">
        <f>(((K2588/60)/60)/24)+DATE(1970,1,1)</f>
        <v>42333.330277777779</v>
      </c>
      <c r="M2588" s="30">
        <f t="shared" si="40"/>
        <v>30</v>
      </c>
      <c r="N2588" t="b">
        <v>0</v>
      </c>
      <c r="O2588">
        <v>1</v>
      </c>
      <c r="P2588" t="b">
        <v>0</v>
      </c>
      <c r="Q2588" s="6">
        <f>+E2588/D2588</f>
        <v>1.6666666666666668E-3</v>
      </c>
      <c r="R2588" s="9">
        <f>IF(O2588&gt;0,E2588/O2588,0)</f>
        <v>5</v>
      </c>
      <c r="S2588" t="s">
        <v>8284</v>
      </c>
      <c r="T2588" t="s">
        <v>8335</v>
      </c>
      <c r="U2588" t="s">
        <v>8336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15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>(((I2589/60)/60)/24)+DATE(1970,1,1)</f>
        <v>42368.675381944442</v>
      </c>
      <c r="K2589">
        <v>1448899953</v>
      </c>
      <c r="L2589" s="13">
        <f>(((K2589/60)/60)/24)+DATE(1970,1,1)</f>
        <v>42338.675381944442</v>
      </c>
      <c r="M2589" s="30">
        <f t="shared" si="40"/>
        <v>30</v>
      </c>
      <c r="N2589" t="b">
        <v>0</v>
      </c>
      <c r="O2589">
        <v>6</v>
      </c>
      <c r="P2589" t="b">
        <v>0</v>
      </c>
      <c r="Q2589" s="6">
        <f>+E2589/D2589</f>
        <v>2.4340000000000001E-2</v>
      </c>
      <c r="R2589" s="9">
        <f>IF(O2589&gt;0,E2589/O2589,0)</f>
        <v>202.83333333333334</v>
      </c>
      <c r="S2589" t="s">
        <v>8284</v>
      </c>
      <c r="T2589" t="s">
        <v>8335</v>
      </c>
      <c r="U2589" t="s">
        <v>8336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15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>(((I2590/60)/60)/24)+DATE(1970,1,1)</f>
        <v>42094.551388888889</v>
      </c>
      <c r="K2590">
        <v>1423325626</v>
      </c>
      <c r="L2590" s="13">
        <f>(((K2590/60)/60)/24)+DATE(1970,1,1)</f>
        <v>42042.676226851851</v>
      </c>
      <c r="M2590" s="30">
        <f t="shared" si="40"/>
        <v>52</v>
      </c>
      <c r="N2590" t="b">
        <v>0</v>
      </c>
      <c r="O2590">
        <v>8</v>
      </c>
      <c r="P2590" t="b">
        <v>0</v>
      </c>
      <c r="Q2590" s="6">
        <f>+E2590/D2590</f>
        <v>3.8833333333333331E-2</v>
      </c>
      <c r="R2590" s="9">
        <f>IF(O2590&gt;0,E2590/O2590,0)</f>
        <v>29.125</v>
      </c>
      <c r="S2590" t="s">
        <v>8284</v>
      </c>
      <c r="T2590" t="s">
        <v>8335</v>
      </c>
      <c r="U2590" t="s">
        <v>8336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15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>(((I2591/60)/60)/24)+DATE(1970,1,1)</f>
        <v>42452.494525462964</v>
      </c>
      <c r="K2591">
        <v>1456145527</v>
      </c>
      <c r="L2591" s="13">
        <f>(((K2591/60)/60)/24)+DATE(1970,1,1)</f>
        <v>42422.536192129628</v>
      </c>
      <c r="M2591" s="30">
        <f t="shared" si="40"/>
        <v>30</v>
      </c>
      <c r="N2591" t="b">
        <v>0</v>
      </c>
      <c r="O2591">
        <v>1</v>
      </c>
      <c r="P2591" t="b">
        <v>0</v>
      </c>
      <c r="Q2591" s="6">
        <f>+E2591/D2591</f>
        <v>1E-4</v>
      </c>
      <c r="R2591" s="9">
        <f>IF(O2591&gt;0,E2591/O2591,0)</f>
        <v>5</v>
      </c>
      <c r="S2591" t="s">
        <v>8284</v>
      </c>
      <c r="T2591" t="s">
        <v>8335</v>
      </c>
      <c r="U2591" t="s">
        <v>8336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15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>(((I2592/60)/60)/24)+DATE(1970,1,1)</f>
        <v>42395.589085648149</v>
      </c>
      <c r="K2592">
        <v>1453212497</v>
      </c>
      <c r="L2592" s="13">
        <f>(((K2592/60)/60)/24)+DATE(1970,1,1)</f>
        <v>42388.589085648149</v>
      </c>
      <c r="M2592" s="30">
        <f t="shared" si="40"/>
        <v>7</v>
      </c>
      <c r="N2592" t="b">
        <v>0</v>
      </c>
      <c r="O2592">
        <v>0</v>
      </c>
      <c r="P2592" t="b">
        <v>0</v>
      </c>
      <c r="Q2592" s="6">
        <f>+E2592/D2592</f>
        <v>0</v>
      </c>
      <c r="R2592" s="9">
        <f>IF(O2592&gt;0,E2592/O2592,0)</f>
        <v>0</v>
      </c>
      <c r="S2592" t="s">
        <v>8284</v>
      </c>
      <c r="T2592" t="s">
        <v>8335</v>
      </c>
      <c r="U2592" t="s">
        <v>8336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15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>(((I2593/60)/60)/24)+DATE(1970,1,1)</f>
        <v>42442.864861111113</v>
      </c>
      <c r="K2593">
        <v>1452721524</v>
      </c>
      <c r="L2593" s="13">
        <f>(((K2593/60)/60)/24)+DATE(1970,1,1)</f>
        <v>42382.906527777777</v>
      </c>
      <c r="M2593" s="30">
        <f t="shared" si="40"/>
        <v>60</v>
      </c>
      <c r="N2593" t="b">
        <v>0</v>
      </c>
      <c r="O2593">
        <v>2</v>
      </c>
      <c r="P2593" t="b">
        <v>0</v>
      </c>
      <c r="Q2593" s="6">
        <f>+E2593/D2593</f>
        <v>1.7333333333333333E-2</v>
      </c>
      <c r="R2593" s="9">
        <f>IF(O2593&gt;0,E2593/O2593,0)</f>
        <v>13</v>
      </c>
      <c r="S2593" t="s">
        <v>8284</v>
      </c>
      <c r="T2593" t="s">
        <v>8335</v>
      </c>
      <c r="U2593" t="s">
        <v>8336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15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>(((I2594/60)/60)/24)+DATE(1970,1,1)</f>
        <v>41917.801168981481</v>
      </c>
      <c r="K2594">
        <v>1409944421</v>
      </c>
      <c r="L2594" s="13">
        <f>(((K2594/60)/60)/24)+DATE(1970,1,1)</f>
        <v>41887.801168981481</v>
      </c>
      <c r="M2594" s="30">
        <f t="shared" si="40"/>
        <v>30</v>
      </c>
      <c r="N2594" t="b">
        <v>0</v>
      </c>
      <c r="O2594">
        <v>1</v>
      </c>
      <c r="P2594" t="b">
        <v>0</v>
      </c>
      <c r="Q2594" s="6">
        <f>+E2594/D2594</f>
        <v>1.6666666666666668E-3</v>
      </c>
      <c r="R2594" s="9">
        <f>IF(O2594&gt;0,E2594/O2594,0)</f>
        <v>50</v>
      </c>
      <c r="S2594" t="s">
        <v>8284</v>
      </c>
      <c r="T2594" t="s">
        <v>8335</v>
      </c>
      <c r="U2594" t="s">
        <v>8336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1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>(((I2595/60)/60)/24)+DATE(1970,1,1)</f>
        <v>42119.84520833334</v>
      </c>
      <c r="K2595">
        <v>1427401026</v>
      </c>
      <c r="L2595" s="13">
        <f>(((K2595/60)/60)/24)+DATE(1970,1,1)</f>
        <v>42089.84520833334</v>
      </c>
      <c r="M2595" s="30">
        <f t="shared" si="40"/>
        <v>30</v>
      </c>
      <c r="N2595" t="b">
        <v>0</v>
      </c>
      <c r="O2595">
        <v>0</v>
      </c>
      <c r="P2595" t="b">
        <v>0</v>
      </c>
      <c r="Q2595" s="6">
        <f>+E2595/D2595</f>
        <v>0</v>
      </c>
      <c r="R2595" s="9">
        <f>IF(O2595&gt;0,E2595/O2595,0)</f>
        <v>0</v>
      </c>
      <c r="S2595" t="s">
        <v>8284</v>
      </c>
      <c r="T2595" t="s">
        <v>8335</v>
      </c>
      <c r="U2595" t="s">
        <v>8336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15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>(((I2596/60)/60)/24)+DATE(1970,1,1)</f>
        <v>41858.967916666668</v>
      </c>
      <c r="K2596">
        <v>1404861228</v>
      </c>
      <c r="L2596" s="13">
        <f>(((K2596/60)/60)/24)+DATE(1970,1,1)</f>
        <v>41828.967916666668</v>
      </c>
      <c r="M2596" s="30">
        <f t="shared" si="40"/>
        <v>30</v>
      </c>
      <c r="N2596" t="b">
        <v>0</v>
      </c>
      <c r="O2596">
        <v>1</v>
      </c>
      <c r="P2596" t="b">
        <v>0</v>
      </c>
      <c r="Q2596" s="6">
        <f>+E2596/D2596</f>
        <v>1.2500000000000001E-5</v>
      </c>
      <c r="R2596" s="9">
        <f>IF(O2596&gt;0,E2596/O2596,0)</f>
        <v>1</v>
      </c>
      <c r="S2596" t="s">
        <v>8284</v>
      </c>
      <c r="T2596" t="s">
        <v>8335</v>
      </c>
      <c r="U2596" t="s">
        <v>8336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15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>(((I2597/60)/60)/24)+DATE(1970,1,1)</f>
        <v>42790.244212962964</v>
      </c>
      <c r="K2597">
        <v>1485323500</v>
      </c>
      <c r="L2597" s="13">
        <f>(((K2597/60)/60)/24)+DATE(1970,1,1)</f>
        <v>42760.244212962964</v>
      </c>
      <c r="M2597" s="30">
        <f t="shared" si="40"/>
        <v>30</v>
      </c>
      <c r="N2597" t="b">
        <v>0</v>
      </c>
      <c r="O2597">
        <v>19</v>
      </c>
      <c r="P2597" t="b">
        <v>0</v>
      </c>
      <c r="Q2597" s="6">
        <f>+E2597/D2597</f>
        <v>0.12166666666666667</v>
      </c>
      <c r="R2597" s="9">
        <f>IF(O2597&gt;0,E2597/O2597,0)</f>
        <v>96.05263157894737</v>
      </c>
      <c r="S2597" t="s">
        <v>8284</v>
      </c>
      <c r="T2597" t="s">
        <v>8335</v>
      </c>
      <c r="U2597" t="s">
        <v>8336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15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>(((I2598/60)/60)/24)+DATE(1970,1,1)</f>
        <v>41858.664456018516</v>
      </c>
      <c r="K2598">
        <v>1404835009</v>
      </c>
      <c r="L2598" s="13">
        <f>(((K2598/60)/60)/24)+DATE(1970,1,1)</f>
        <v>41828.664456018516</v>
      </c>
      <c r="M2598" s="30">
        <f t="shared" si="40"/>
        <v>30</v>
      </c>
      <c r="N2598" t="b">
        <v>0</v>
      </c>
      <c r="O2598">
        <v>27</v>
      </c>
      <c r="P2598" t="b">
        <v>0</v>
      </c>
      <c r="Q2598" s="6">
        <f>+E2598/D2598</f>
        <v>0.23588571428571428</v>
      </c>
      <c r="R2598" s="9">
        <f>IF(O2598&gt;0,E2598/O2598,0)</f>
        <v>305.77777777777777</v>
      </c>
      <c r="S2598" t="s">
        <v>8284</v>
      </c>
      <c r="T2598" t="s">
        <v>8335</v>
      </c>
      <c r="U2598" t="s">
        <v>8336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15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>(((I2599/60)/60)/24)+DATE(1970,1,1)</f>
        <v>42540.341631944444</v>
      </c>
      <c r="K2599">
        <v>1463731917</v>
      </c>
      <c r="L2599" s="13">
        <f>(((K2599/60)/60)/24)+DATE(1970,1,1)</f>
        <v>42510.341631944444</v>
      </c>
      <c r="M2599" s="30">
        <f t="shared" si="40"/>
        <v>30</v>
      </c>
      <c r="N2599" t="b">
        <v>0</v>
      </c>
      <c r="O2599">
        <v>7</v>
      </c>
      <c r="P2599" t="b">
        <v>0</v>
      </c>
      <c r="Q2599" s="6">
        <f>+E2599/D2599</f>
        <v>5.6666666666666664E-2</v>
      </c>
      <c r="R2599" s="9">
        <f>IF(O2599&gt;0,E2599/O2599,0)</f>
        <v>12.142857142857142</v>
      </c>
      <c r="S2599" t="s">
        <v>8284</v>
      </c>
      <c r="T2599" t="s">
        <v>8335</v>
      </c>
      <c r="U2599" t="s">
        <v>8336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15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>(((I2600/60)/60)/24)+DATE(1970,1,1)</f>
        <v>42270.840289351851</v>
      </c>
      <c r="K2600">
        <v>1440447001</v>
      </c>
      <c r="L2600" s="13">
        <f>(((K2600/60)/60)/24)+DATE(1970,1,1)</f>
        <v>42240.840289351851</v>
      </c>
      <c r="M2600" s="30">
        <f t="shared" si="40"/>
        <v>30</v>
      </c>
      <c r="N2600" t="b">
        <v>0</v>
      </c>
      <c r="O2600">
        <v>14</v>
      </c>
      <c r="P2600" t="b">
        <v>0</v>
      </c>
      <c r="Q2600" s="6">
        <f>+E2600/D2600</f>
        <v>0.39</v>
      </c>
      <c r="R2600" s="9">
        <f>IF(O2600&gt;0,E2600/O2600,0)</f>
        <v>83.571428571428569</v>
      </c>
      <c r="S2600" t="s">
        <v>8284</v>
      </c>
      <c r="T2600" t="s">
        <v>8335</v>
      </c>
      <c r="U2600" t="s">
        <v>8336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15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>(((I2601/60)/60)/24)+DATE(1970,1,1)</f>
        <v>41854.754016203704</v>
      </c>
      <c r="K2601">
        <v>1403201147</v>
      </c>
      <c r="L2601" s="13">
        <f>(((K2601/60)/60)/24)+DATE(1970,1,1)</f>
        <v>41809.754016203704</v>
      </c>
      <c r="M2601" s="30">
        <f t="shared" si="40"/>
        <v>45</v>
      </c>
      <c r="N2601" t="b">
        <v>0</v>
      </c>
      <c r="O2601">
        <v>5</v>
      </c>
      <c r="P2601" t="b">
        <v>0</v>
      </c>
      <c r="Q2601" s="6">
        <f>+E2601/D2601</f>
        <v>9.9546510341776348E-3</v>
      </c>
      <c r="R2601" s="9">
        <f>IF(O2601&gt;0,E2601/O2601,0)</f>
        <v>18</v>
      </c>
      <c r="S2601" t="s">
        <v>8284</v>
      </c>
      <c r="T2601" t="s">
        <v>8335</v>
      </c>
      <c r="U2601" t="s">
        <v>8336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15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>(((I2602/60)/60)/24)+DATE(1970,1,1)</f>
        <v>42454.858796296292</v>
      </c>
      <c r="K2602">
        <v>1453757800</v>
      </c>
      <c r="L2602" s="13">
        <f>(((K2602/60)/60)/24)+DATE(1970,1,1)</f>
        <v>42394.900462962964</v>
      </c>
      <c r="M2602" s="30">
        <f t="shared" si="40"/>
        <v>60</v>
      </c>
      <c r="N2602" t="b">
        <v>0</v>
      </c>
      <c r="O2602">
        <v>30</v>
      </c>
      <c r="P2602" t="b">
        <v>0</v>
      </c>
      <c r="Q2602" s="6">
        <f>+E2602/D2602</f>
        <v>6.9320000000000007E-2</v>
      </c>
      <c r="R2602" s="9">
        <f>IF(O2602&gt;0,E2602/O2602,0)</f>
        <v>115.53333333333333</v>
      </c>
      <c r="S2602" t="s">
        <v>8284</v>
      </c>
      <c r="T2602" t="s">
        <v>8335</v>
      </c>
      <c r="U2602" t="s">
        <v>8336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15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>(((I2603/60)/60)/24)+DATE(1970,1,1)</f>
        <v>41165.165972222225</v>
      </c>
      <c r="K2603">
        <v>1346276349</v>
      </c>
      <c r="L2603" s="13">
        <f>(((K2603/60)/60)/24)+DATE(1970,1,1)</f>
        <v>41150.902187499996</v>
      </c>
      <c r="M2603" s="30">
        <f t="shared" si="40"/>
        <v>14</v>
      </c>
      <c r="N2603" t="b">
        <v>1</v>
      </c>
      <c r="O2603">
        <v>151</v>
      </c>
      <c r="P2603" t="b">
        <v>1</v>
      </c>
      <c r="Q2603" s="6">
        <f>+E2603/D2603</f>
        <v>6.6139999999999999</v>
      </c>
      <c r="R2603" s="9">
        <f>IF(O2603&gt;0,E2603/O2603,0)</f>
        <v>21.900662251655628</v>
      </c>
      <c r="S2603" t="s">
        <v>8301</v>
      </c>
      <c r="T2603" t="s">
        <v>8318</v>
      </c>
      <c r="U2603" t="s">
        <v>8354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15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>(((I2604/60)/60)/24)+DATE(1970,1,1)</f>
        <v>41955.888888888891</v>
      </c>
      <c r="K2604">
        <v>1412358968</v>
      </c>
      <c r="L2604" s="13">
        <f>(((K2604/60)/60)/24)+DATE(1970,1,1)</f>
        <v>41915.747314814813</v>
      </c>
      <c r="M2604" s="30">
        <f t="shared" si="40"/>
        <v>40</v>
      </c>
      <c r="N2604" t="b">
        <v>1</v>
      </c>
      <c r="O2604">
        <v>489</v>
      </c>
      <c r="P2604" t="b">
        <v>1</v>
      </c>
      <c r="Q2604" s="6">
        <f>+E2604/D2604</f>
        <v>3.2609166666666667</v>
      </c>
      <c r="R2604" s="9">
        <f>IF(O2604&gt;0,E2604/O2604,0)</f>
        <v>80.022494887525568</v>
      </c>
      <c r="S2604" t="s">
        <v>8301</v>
      </c>
      <c r="T2604" t="s">
        <v>8318</v>
      </c>
      <c r="U2604" t="s">
        <v>8354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1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>(((I2605/60)/60)/24)+DATE(1970,1,1)</f>
        <v>41631.912662037037</v>
      </c>
      <c r="K2605">
        <v>1386626054</v>
      </c>
      <c r="L2605" s="13">
        <f>(((K2605/60)/60)/24)+DATE(1970,1,1)</f>
        <v>41617.912662037037</v>
      </c>
      <c r="M2605" s="30">
        <f t="shared" si="40"/>
        <v>14</v>
      </c>
      <c r="N2605" t="b">
        <v>1</v>
      </c>
      <c r="O2605">
        <v>50</v>
      </c>
      <c r="P2605" t="b">
        <v>1</v>
      </c>
      <c r="Q2605" s="6">
        <f>+E2605/D2605</f>
        <v>1.0148571428571429</v>
      </c>
      <c r="R2605" s="9">
        <f>IF(O2605&gt;0,E2605/O2605,0)</f>
        <v>35.520000000000003</v>
      </c>
      <c r="S2605" t="s">
        <v>8301</v>
      </c>
      <c r="T2605" t="s">
        <v>8318</v>
      </c>
      <c r="U2605" t="s">
        <v>8354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15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>(((I2606/60)/60)/24)+DATE(1970,1,1)</f>
        <v>41028.051192129627</v>
      </c>
      <c r="K2606">
        <v>1333070023</v>
      </c>
      <c r="L2606" s="13">
        <f>(((K2606/60)/60)/24)+DATE(1970,1,1)</f>
        <v>40998.051192129627</v>
      </c>
      <c r="M2606" s="30">
        <f t="shared" si="40"/>
        <v>30</v>
      </c>
      <c r="N2606" t="b">
        <v>1</v>
      </c>
      <c r="O2606">
        <v>321</v>
      </c>
      <c r="P2606" t="b">
        <v>1</v>
      </c>
      <c r="Q2606" s="6">
        <f>+E2606/D2606</f>
        <v>1.0421799999999999</v>
      </c>
      <c r="R2606" s="9">
        <f>IF(O2606&gt;0,E2606/O2606,0)</f>
        <v>64.933333333333323</v>
      </c>
      <c r="S2606" t="s">
        <v>8301</v>
      </c>
      <c r="T2606" t="s">
        <v>8318</v>
      </c>
      <c r="U2606" t="s">
        <v>8354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15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>(((I2607/60)/60)/24)+DATE(1970,1,1)</f>
        <v>42538.541550925926</v>
      </c>
      <c r="K2607">
        <v>1463576390</v>
      </c>
      <c r="L2607" s="13">
        <f>(((K2607/60)/60)/24)+DATE(1970,1,1)</f>
        <v>42508.541550925926</v>
      </c>
      <c r="M2607" s="30">
        <f t="shared" si="40"/>
        <v>30</v>
      </c>
      <c r="N2607" t="b">
        <v>1</v>
      </c>
      <c r="O2607">
        <v>1762</v>
      </c>
      <c r="P2607" t="b">
        <v>1</v>
      </c>
      <c r="Q2607" s="6">
        <f>+E2607/D2607</f>
        <v>1.0742157000000001</v>
      </c>
      <c r="R2607" s="9">
        <f>IF(O2607&gt;0,E2607/O2607,0)</f>
        <v>60.965703745743475</v>
      </c>
      <c r="S2607" t="s">
        <v>8301</v>
      </c>
      <c r="T2607" t="s">
        <v>8318</v>
      </c>
      <c r="U2607" t="s">
        <v>8354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15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>(((I2608/60)/60)/24)+DATE(1970,1,1)</f>
        <v>41758.712754629632</v>
      </c>
      <c r="K2608">
        <v>1396026382</v>
      </c>
      <c r="L2608" s="13">
        <f>(((K2608/60)/60)/24)+DATE(1970,1,1)</f>
        <v>41726.712754629632</v>
      </c>
      <c r="M2608" s="30">
        <f t="shared" si="40"/>
        <v>32</v>
      </c>
      <c r="N2608" t="b">
        <v>1</v>
      </c>
      <c r="O2608">
        <v>385</v>
      </c>
      <c r="P2608" t="b">
        <v>1</v>
      </c>
      <c r="Q2608" s="6">
        <f>+E2608/D2608</f>
        <v>1.1005454545454545</v>
      </c>
      <c r="R2608" s="9">
        <f>IF(O2608&gt;0,E2608/O2608,0)</f>
        <v>31.444155844155844</v>
      </c>
      <c r="S2608" t="s">
        <v>8301</v>
      </c>
      <c r="T2608" t="s">
        <v>8318</v>
      </c>
      <c r="U2608" t="s">
        <v>8354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15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>(((I2609/60)/60)/24)+DATE(1970,1,1)</f>
        <v>42228.083333333328</v>
      </c>
      <c r="K2609">
        <v>1435611572</v>
      </c>
      <c r="L2609" s="13">
        <f>(((K2609/60)/60)/24)+DATE(1970,1,1)</f>
        <v>42184.874675925923</v>
      </c>
      <c r="M2609" s="30">
        <f t="shared" si="40"/>
        <v>43</v>
      </c>
      <c r="N2609" t="b">
        <v>1</v>
      </c>
      <c r="O2609">
        <v>398</v>
      </c>
      <c r="P2609" t="b">
        <v>1</v>
      </c>
      <c r="Q2609" s="6">
        <f>+E2609/D2609</f>
        <v>4.077</v>
      </c>
      <c r="R2609" s="9">
        <f>IF(O2609&gt;0,E2609/O2609,0)</f>
        <v>81.949748743718587</v>
      </c>
      <c r="S2609" t="s">
        <v>8301</v>
      </c>
      <c r="T2609" t="s">
        <v>8318</v>
      </c>
      <c r="U2609" t="s">
        <v>8354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15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>(((I2610/60)/60)/24)+DATE(1970,1,1)</f>
        <v>42809</v>
      </c>
      <c r="K2610">
        <v>1485976468</v>
      </c>
      <c r="L2610" s="13">
        <f>(((K2610/60)/60)/24)+DATE(1970,1,1)</f>
        <v>42767.801712962959</v>
      </c>
      <c r="M2610" s="30">
        <f t="shared" si="40"/>
        <v>41</v>
      </c>
      <c r="N2610" t="b">
        <v>1</v>
      </c>
      <c r="O2610">
        <v>304</v>
      </c>
      <c r="P2610" t="b">
        <v>1</v>
      </c>
      <c r="Q2610" s="6">
        <f>+E2610/D2610</f>
        <v>2.2392500000000002</v>
      </c>
      <c r="R2610" s="9">
        <f>IF(O2610&gt;0,E2610/O2610,0)</f>
        <v>58.92763157894737</v>
      </c>
      <c r="S2610" t="s">
        <v>8301</v>
      </c>
      <c r="T2610" t="s">
        <v>8318</v>
      </c>
      <c r="U2610" t="s">
        <v>8354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15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>(((I2611/60)/60)/24)+DATE(1970,1,1)</f>
        <v>41105.237858796296</v>
      </c>
      <c r="K2611">
        <v>1339738951</v>
      </c>
      <c r="L2611" s="13">
        <f>(((K2611/60)/60)/24)+DATE(1970,1,1)</f>
        <v>41075.237858796296</v>
      </c>
      <c r="M2611" s="30">
        <f t="shared" si="40"/>
        <v>30</v>
      </c>
      <c r="N2611" t="b">
        <v>1</v>
      </c>
      <c r="O2611">
        <v>676</v>
      </c>
      <c r="P2611" t="b">
        <v>1</v>
      </c>
      <c r="Q2611" s="6">
        <f>+E2611/D2611</f>
        <v>3.038011142857143</v>
      </c>
      <c r="R2611" s="9">
        <f>IF(O2611&gt;0,E2611/O2611,0)</f>
        <v>157.29347633136095</v>
      </c>
      <c r="S2611" t="s">
        <v>8301</v>
      </c>
      <c r="T2611" t="s">
        <v>8318</v>
      </c>
      <c r="U2611" t="s">
        <v>8354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15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>(((I2612/60)/60)/24)+DATE(1970,1,1)</f>
        <v>42604.290972222225</v>
      </c>
      <c r="K2612">
        <v>1468444125</v>
      </c>
      <c r="L2612" s="13">
        <f>(((K2612/60)/60)/24)+DATE(1970,1,1)</f>
        <v>42564.881076388891</v>
      </c>
      <c r="M2612" s="30">
        <f t="shared" si="40"/>
        <v>39</v>
      </c>
      <c r="N2612" t="b">
        <v>1</v>
      </c>
      <c r="O2612">
        <v>577</v>
      </c>
      <c r="P2612" t="b">
        <v>1</v>
      </c>
      <c r="Q2612" s="6">
        <f>+E2612/D2612</f>
        <v>1.4132510432681749</v>
      </c>
      <c r="R2612" s="9">
        <f>IF(O2612&gt;0,E2612/O2612,0)</f>
        <v>55.758509532062391</v>
      </c>
      <c r="S2612" t="s">
        <v>8301</v>
      </c>
      <c r="T2612" t="s">
        <v>8318</v>
      </c>
      <c r="U2612" t="s">
        <v>8354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15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>(((I2613/60)/60)/24)+DATE(1970,1,1)</f>
        <v>42737.957638888889</v>
      </c>
      <c r="K2613">
        <v>1480493014</v>
      </c>
      <c r="L2613" s="13">
        <f>(((K2613/60)/60)/24)+DATE(1970,1,1)</f>
        <v>42704.335810185185</v>
      </c>
      <c r="M2613" s="30">
        <f t="shared" si="40"/>
        <v>34</v>
      </c>
      <c r="N2613" t="b">
        <v>1</v>
      </c>
      <c r="O2613">
        <v>3663</v>
      </c>
      <c r="P2613" t="b">
        <v>1</v>
      </c>
      <c r="Q2613" s="6">
        <f>+E2613/D2613</f>
        <v>27.906363636363636</v>
      </c>
      <c r="R2613" s="9">
        <f>IF(O2613&gt;0,E2613/O2613,0)</f>
        <v>83.802893802893806</v>
      </c>
      <c r="S2613" t="s">
        <v>8301</v>
      </c>
      <c r="T2613" t="s">
        <v>8318</v>
      </c>
      <c r="U2613" t="s">
        <v>8354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15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>(((I2614/60)/60)/24)+DATE(1970,1,1)</f>
        <v>42013.143171296295</v>
      </c>
      <c r="K2614">
        <v>1418095570</v>
      </c>
      <c r="L2614" s="13">
        <f>(((K2614/60)/60)/24)+DATE(1970,1,1)</f>
        <v>41982.143171296295</v>
      </c>
      <c r="M2614" s="30">
        <f t="shared" si="40"/>
        <v>31</v>
      </c>
      <c r="N2614" t="b">
        <v>1</v>
      </c>
      <c r="O2614">
        <v>294</v>
      </c>
      <c r="P2614" t="b">
        <v>1</v>
      </c>
      <c r="Q2614" s="6">
        <f>+E2614/D2614</f>
        <v>1.7176130000000001</v>
      </c>
      <c r="R2614" s="9">
        <f>IF(O2614&gt;0,E2614/O2614,0)</f>
        <v>58.422210884353746</v>
      </c>
      <c r="S2614" t="s">
        <v>8301</v>
      </c>
      <c r="T2614" t="s">
        <v>8318</v>
      </c>
      <c r="U2614" t="s">
        <v>8354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>(((I2615/60)/60)/24)+DATE(1970,1,1)</f>
        <v>41173.81821759259</v>
      </c>
      <c r="K2615">
        <v>1345664294</v>
      </c>
      <c r="L2615" s="13">
        <f>(((K2615/60)/60)/24)+DATE(1970,1,1)</f>
        <v>41143.81821759259</v>
      </c>
      <c r="M2615" s="30">
        <f t="shared" si="40"/>
        <v>30</v>
      </c>
      <c r="N2615" t="b">
        <v>1</v>
      </c>
      <c r="O2615">
        <v>28</v>
      </c>
      <c r="P2615" t="b">
        <v>1</v>
      </c>
      <c r="Q2615" s="6">
        <f>+E2615/D2615</f>
        <v>1.0101333333333333</v>
      </c>
      <c r="R2615" s="9">
        <f>IF(O2615&gt;0,E2615/O2615,0)</f>
        <v>270.57142857142856</v>
      </c>
      <c r="S2615" t="s">
        <v>8301</v>
      </c>
      <c r="T2615" t="s">
        <v>8318</v>
      </c>
      <c r="U2615" t="s">
        <v>8354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15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>(((I2616/60)/60)/24)+DATE(1970,1,1)</f>
        <v>41759.208333333336</v>
      </c>
      <c r="K2616">
        <v>1396371612</v>
      </c>
      <c r="L2616" s="13">
        <f>(((K2616/60)/60)/24)+DATE(1970,1,1)</f>
        <v>41730.708472222221</v>
      </c>
      <c r="M2616" s="30">
        <f t="shared" si="40"/>
        <v>28</v>
      </c>
      <c r="N2616" t="b">
        <v>1</v>
      </c>
      <c r="O2616">
        <v>100</v>
      </c>
      <c r="P2616" t="b">
        <v>1</v>
      </c>
      <c r="Q2616" s="6">
        <f>+E2616/D2616</f>
        <v>1.02</v>
      </c>
      <c r="R2616" s="9">
        <f>IF(O2616&gt;0,E2616/O2616,0)</f>
        <v>107.1</v>
      </c>
      <c r="S2616" t="s">
        <v>8301</v>
      </c>
      <c r="T2616" t="s">
        <v>8318</v>
      </c>
      <c r="U2616" t="s">
        <v>8354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15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>(((I2617/60)/60)/24)+DATE(1970,1,1)</f>
        <v>42490.5</v>
      </c>
      <c r="K2617">
        <v>1458820564</v>
      </c>
      <c r="L2617" s="13">
        <f>(((K2617/60)/60)/24)+DATE(1970,1,1)</f>
        <v>42453.49726851852</v>
      </c>
      <c r="M2617" s="30">
        <f t="shared" si="40"/>
        <v>37</v>
      </c>
      <c r="N2617" t="b">
        <v>0</v>
      </c>
      <c r="O2617">
        <v>72</v>
      </c>
      <c r="P2617" t="b">
        <v>1</v>
      </c>
      <c r="Q2617" s="6">
        <f>+E2617/D2617</f>
        <v>1.6976511744127936</v>
      </c>
      <c r="R2617" s="9">
        <f>IF(O2617&gt;0,E2617/O2617,0)</f>
        <v>47.180555555555557</v>
      </c>
      <c r="S2617" t="s">
        <v>8301</v>
      </c>
      <c r="T2617" t="s">
        <v>8318</v>
      </c>
      <c r="U2617" t="s">
        <v>8354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15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>(((I2618/60)/60)/24)+DATE(1970,1,1)</f>
        <v>42241.99454861111</v>
      </c>
      <c r="K2618">
        <v>1437954729</v>
      </c>
      <c r="L2618" s="13">
        <f>(((K2618/60)/60)/24)+DATE(1970,1,1)</f>
        <v>42211.99454861111</v>
      </c>
      <c r="M2618" s="30">
        <f t="shared" si="40"/>
        <v>30</v>
      </c>
      <c r="N2618" t="b">
        <v>1</v>
      </c>
      <c r="O2618">
        <v>238</v>
      </c>
      <c r="P2618" t="b">
        <v>1</v>
      </c>
      <c r="Q2618" s="6">
        <f>+E2618/D2618</f>
        <v>1.14534</v>
      </c>
      <c r="R2618" s="9">
        <f>IF(O2618&gt;0,E2618/O2618,0)</f>
        <v>120.30882352941177</v>
      </c>
      <c r="S2618" t="s">
        <v>8301</v>
      </c>
      <c r="T2618" t="s">
        <v>8318</v>
      </c>
      <c r="U2618" t="s">
        <v>8354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15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>(((I2619/60)/60)/24)+DATE(1970,1,1)</f>
        <v>41932.874432870369</v>
      </c>
      <c r="K2619">
        <v>1411246751</v>
      </c>
      <c r="L2619" s="13">
        <f>(((K2619/60)/60)/24)+DATE(1970,1,1)</f>
        <v>41902.874432870369</v>
      </c>
      <c r="M2619" s="30">
        <f t="shared" si="40"/>
        <v>30</v>
      </c>
      <c r="N2619" t="b">
        <v>1</v>
      </c>
      <c r="O2619">
        <v>159</v>
      </c>
      <c r="P2619" t="b">
        <v>1</v>
      </c>
      <c r="Q2619" s="6">
        <f>+E2619/D2619</f>
        <v>8.7759999999999998</v>
      </c>
      <c r="R2619" s="9">
        <f>IF(O2619&gt;0,E2619/O2619,0)</f>
        <v>27.59748427672956</v>
      </c>
      <c r="S2619" t="s">
        <v>8301</v>
      </c>
      <c r="T2619" t="s">
        <v>8318</v>
      </c>
      <c r="U2619" t="s">
        <v>8354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15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>(((I2620/60)/60)/24)+DATE(1970,1,1)</f>
        <v>42339.834039351852</v>
      </c>
      <c r="K2620">
        <v>1443812461</v>
      </c>
      <c r="L2620" s="13">
        <f>(((K2620/60)/60)/24)+DATE(1970,1,1)</f>
        <v>42279.792372685188</v>
      </c>
      <c r="M2620" s="30">
        <f t="shared" si="40"/>
        <v>60</v>
      </c>
      <c r="N2620" t="b">
        <v>1</v>
      </c>
      <c r="O2620">
        <v>77</v>
      </c>
      <c r="P2620" t="b">
        <v>1</v>
      </c>
      <c r="Q2620" s="6">
        <f>+E2620/D2620</f>
        <v>1.0538666666666667</v>
      </c>
      <c r="R2620" s="9">
        <f>IF(O2620&gt;0,E2620/O2620,0)</f>
        <v>205.2987012987013</v>
      </c>
      <c r="S2620" t="s">
        <v>8301</v>
      </c>
      <c r="T2620" t="s">
        <v>8318</v>
      </c>
      <c r="U2620" t="s">
        <v>8354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15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>(((I2621/60)/60)/24)+DATE(1970,1,1)</f>
        <v>42300.458333333328</v>
      </c>
      <c r="K2621">
        <v>1443302004</v>
      </c>
      <c r="L2621" s="13">
        <f>(((K2621/60)/60)/24)+DATE(1970,1,1)</f>
        <v>42273.884305555555</v>
      </c>
      <c r="M2621" s="30">
        <f t="shared" si="40"/>
        <v>27</v>
      </c>
      <c r="N2621" t="b">
        <v>1</v>
      </c>
      <c r="O2621">
        <v>53</v>
      </c>
      <c r="P2621" t="b">
        <v>1</v>
      </c>
      <c r="Q2621" s="6">
        <f>+E2621/D2621</f>
        <v>1.8839999999999999</v>
      </c>
      <c r="R2621" s="9">
        <f>IF(O2621&gt;0,E2621/O2621,0)</f>
        <v>35.547169811320757</v>
      </c>
      <c r="S2621" t="s">
        <v>8301</v>
      </c>
      <c r="T2621" t="s">
        <v>8318</v>
      </c>
      <c r="U2621" t="s">
        <v>8354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15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>(((I2622/60)/60)/24)+DATE(1970,1,1)</f>
        <v>42288.041666666672</v>
      </c>
      <c r="K2622">
        <v>1441339242</v>
      </c>
      <c r="L2622" s="13">
        <f>(((K2622/60)/60)/24)+DATE(1970,1,1)</f>
        <v>42251.16715277778</v>
      </c>
      <c r="M2622" s="30">
        <f t="shared" si="40"/>
        <v>37</v>
      </c>
      <c r="N2622" t="b">
        <v>1</v>
      </c>
      <c r="O2622">
        <v>1251</v>
      </c>
      <c r="P2622" t="b">
        <v>1</v>
      </c>
      <c r="Q2622" s="6">
        <f>+E2622/D2622</f>
        <v>1.436523076923077</v>
      </c>
      <c r="R2622" s="9">
        <f>IF(O2622&gt;0,E2622/O2622,0)</f>
        <v>74.639488409272587</v>
      </c>
      <c r="S2622" t="s">
        <v>8301</v>
      </c>
      <c r="T2622" t="s">
        <v>8318</v>
      </c>
      <c r="U2622" t="s">
        <v>8354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15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>(((I2623/60)/60)/24)+DATE(1970,1,1)</f>
        <v>42145.74754629629</v>
      </c>
      <c r="K2623">
        <v>1429638988</v>
      </c>
      <c r="L2623" s="13">
        <f>(((K2623/60)/60)/24)+DATE(1970,1,1)</f>
        <v>42115.74754629629</v>
      </c>
      <c r="M2623" s="30">
        <f t="shared" si="40"/>
        <v>30</v>
      </c>
      <c r="N2623" t="b">
        <v>1</v>
      </c>
      <c r="O2623">
        <v>465</v>
      </c>
      <c r="P2623" t="b">
        <v>1</v>
      </c>
      <c r="Q2623" s="6">
        <f>+E2623/D2623</f>
        <v>1.4588000000000001</v>
      </c>
      <c r="R2623" s="9">
        <f>IF(O2623&gt;0,E2623/O2623,0)</f>
        <v>47.058064516129029</v>
      </c>
      <c r="S2623" t="s">
        <v>8301</v>
      </c>
      <c r="T2623" t="s">
        <v>8318</v>
      </c>
      <c r="U2623" t="s">
        <v>8354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15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>(((I2624/60)/60)/24)+DATE(1970,1,1)</f>
        <v>42734.74324074074</v>
      </c>
      <c r="K2624">
        <v>1479232216</v>
      </c>
      <c r="L2624" s="13">
        <f>(((K2624/60)/60)/24)+DATE(1970,1,1)</f>
        <v>42689.74324074074</v>
      </c>
      <c r="M2624" s="30">
        <f t="shared" si="40"/>
        <v>45</v>
      </c>
      <c r="N2624" t="b">
        <v>0</v>
      </c>
      <c r="O2624">
        <v>74</v>
      </c>
      <c r="P2624" t="b">
        <v>1</v>
      </c>
      <c r="Q2624" s="6">
        <f>+E2624/D2624</f>
        <v>1.3118399999999999</v>
      </c>
      <c r="R2624" s="9">
        <f>IF(O2624&gt;0,E2624/O2624,0)</f>
        <v>26.591351351351353</v>
      </c>
      <c r="S2624" t="s">
        <v>8301</v>
      </c>
      <c r="T2624" t="s">
        <v>8318</v>
      </c>
      <c r="U2624" t="s">
        <v>8354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1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>(((I2625/60)/60)/24)+DATE(1970,1,1)</f>
        <v>42706.256550925929</v>
      </c>
      <c r="K2625">
        <v>1479449366</v>
      </c>
      <c r="L2625" s="13">
        <f>(((K2625/60)/60)/24)+DATE(1970,1,1)</f>
        <v>42692.256550925929</v>
      </c>
      <c r="M2625" s="30">
        <f t="shared" si="40"/>
        <v>14</v>
      </c>
      <c r="N2625" t="b">
        <v>0</v>
      </c>
      <c r="O2625">
        <v>62</v>
      </c>
      <c r="P2625" t="b">
        <v>1</v>
      </c>
      <c r="Q2625" s="6">
        <f>+E2625/D2625</f>
        <v>1.1399999999999999</v>
      </c>
      <c r="R2625" s="9">
        <f>IF(O2625&gt;0,E2625/O2625,0)</f>
        <v>36.774193548387096</v>
      </c>
      <c r="S2625" t="s">
        <v>8301</v>
      </c>
      <c r="T2625" t="s">
        <v>8318</v>
      </c>
      <c r="U2625" t="s">
        <v>8354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15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>(((I2626/60)/60)/24)+DATE(1970,1,1)</f>
        <v>41165.42155092593</v>
      </c>
      <c r="K2626">
        <v>1345716422</v>
      </c>
      <c r="L2626" s="13">
        <f>(((K2626/60)/60)/24)+DATE(1970,1,1)</f>
        <v>41144.42155092593</v>
      </c>
      <c r="M2626" s="30">
        <f t="shared" si="40"/>
        <v>21</v>
      </c>
      <c r="N2626" t="b">
        <v>0</v>
      </c>
      <c r="O2626">
        <v>3468</v>
      </c>
      <c r="P2626" t="b">
        <v>1</v>
      </c>
      <c r="Q2626" s="6">
        <f>+E2626/D2626</f>
        <v>13.794206249999998</v>
      </c>
      <c r="R2626" s="9">
        <f>IF(O2626&gt;0,E2626/O2626,0)</f>
        <v>31.820544982698959</v>
      </c>
      <c r="S2626" t="s">
        <v>8301</v>
      </c>
      <c r="T2626" t="s">
        <v>8318</v>
      </c>
      <c r="U2626" t="s">
        <v>8354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15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>(((I2627/60)/60)/24)+DATE(1970,1,1)</f>
        <v>42683.851944444439</v>
      </c>
      <c r="K2627">
        <v>1476559608</v>
      </c>
      <c r="L2627" s="13">
        <f>(((K2627/60)/60)/24)+DATE(1970,1,1)</f>
        <v>42658.810277777782</v>
      </c>
      <c r="M2627" s="30">
        <f t="shared" ref="M2627:M2690" si="41">ROUND(+J2627-L2627,0)</f>
        <v>25</v>
      </c>
      <c r="N2627" t="b">
        <v>0</v>
      </c>
      <c r="O2627">
        <v>52</v>
      </c>
      <c r="P2627" t="b">
        <v>1</v>
      </c>
      <c r="Q2627" s="6">
        <f>+E2627/D2627</f>
        <v>9.56</v>
      </c>
      <c r="R2627" s="9">
        <f>IF(O2627&gt;0,E2627/O2627,0)</f>
        <v>27.576923076923077</v>
      </c>
      <c r="S2627" t="s">
        <v>8301</v>
      </c>
      <c r="T2627" t="s">
        <v>8318</v>
      </c>
      <c r="U2627" t="s">
        <v>8354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15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>(((I2628/60)/60)/24)+DATE(1970,1,1)</f>
        <v>42158.628113425926</v>
      </c>
      <c r="K2628">
        <v>1430751869</v>
      </c>
      <c r="L2628" s="13">
        <f>(((K2628/60)/60)/24)+DATE(1970,1,1)</f>
        <v>42128.628113425926</v>
      </c>
      <c r="M2628" s="30">
        <f t="shared" si="41"/>
        <v>30</v>
      </c>
      <c r="N2628" t="b">
        <v>0</v>
      </c>
      <c r="O2628">
        <v>50</v>
      </c>
      <c r="P2628" t="b">
        <v>1</v>
      </c>
      <c r="Q2628" s="6">
        <f>+E2628/D2628</f>
        <v>1.1200000000000001</v>
      </c>
      <c r="R2628" s="9">
        <f>IF(O2628&gt;0,E2628/O2628,0)</f>
        <v>56</v>
      </c>
      <c r="S2628" t="s">
        <v>8301</v>
      </c>
      <c r="T2628" t="s">
        <v>8318</v>
      </c>
      <c r="U2628" t="s">
        <v>8354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15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>(((I2629/60)/60)/24)+DATE(1970,1,1)</f>
        <v>42334.871076388896</v>
      </c>
      <c r="K2629">
        <v>1445975661</v>
      </c>
      <c r="L2629" s="13">
        <f>(((K2629/60)/60)/24)+DATE(1970,1,1)</f>
        <v>42304.829409722224</v>
      </c>
      <c r="M2629" s="30">
        <f t="shared" si="41"/>
        <v>30</v>
      </c>
      <c r="N2629" t="b">
        <v>0</v>
      </c>
      <c r="O2629">
        <v>45</v>
      </c>
      <c r="P2629" t="b">
        <v>1</v>
      </c>
      <c r="Q2629" s="6">
        <f>+E2629/D2629</f>
        <v>6.4666666666666668</v>
      </c>
      <c r="R2629" s="9">
        <f>IF(O2629&gt;0,E2629/O2629,0)</f>
        <v>21.555555555555557</v>
      </c>
      <c r="S2629" t="s">
        <v>8301</v>
      </c>
      <c r="T2629" t="s">
        <v>8318</v>
      </c>
      <c r="U2629" t="s">
        <v>8354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15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>(((I2630/60)/60)/24)+DATE(1970,1,1)</f>
        <v>41973.966053240743</v>
      </c>
      <c r="K2630">
        <v>1415661067</v>
      </c>
      <c r="L2630" s="13">
        <f>(((K2630/60)/60)/24)+DATE(1970,1,1)</f>
        <v>41953.966053240743</v>
      </c>
      <c r="M2630" s="30">
        <f t="shared" si="41"/>
        <v>20</v>
      </c>
      <c r="N2630" t="b">
        <v>0</v>
      </c>
      <c r="O2630">
        <v>21</v>
      </c>
      <c r="P2630" t="b">
        <v>1</v>
      </c>
      <c r="Q2630" s="6">
        <f>+E2630/D2630</f>
        <v>1.1036948748510131</v>
      </c>
      <c r="R2630" s="9">
        <f>IF(O2630&gt;0,E2630/O2630,0)</f>
        <v>44.095238095238095</v>
      </c>
      <c r="S2630" t="s">
        <v>8301</v>
      </c>
      <c r="T2630" t="s">
        <v>8318</v>
      </c>
      <c r="U2630" t="s">
        <v>8354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15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>(((I2631/60)/60)/24)+DATE(1970,1,1)</f>
        <v>42138.538449074069</v>
      </c>
      <c r="K2631">
        <v>1429016122</v>
      </c>
      <c r="L2631" s="13">
        <f>(((K2631/60)/60)/24)+DATE(1970,1,1)</f>
        <v>42108.538449074069</v>
      </c>
      <c r="M2631" s="30">
        <f t="shared" si="41"/>
        <v>30</v>
      </c>
      <c r="N2631" t="b">
        <v>0</v>
      </c>
      <c r="O2631">
        <v>100</v>
      </c>
      <c r="P2631" t="b">
        <v>1</v>
      </c>
      <c r="Q2631" s="6">
        <f>+E2631/D2631</f>
        <v>1.2774000000000001</v>
      </c>
      <c r="R2631" s="9">
        <f>IF(O2631&gt;0,E2631/O2631,0)</f>
        <v>63.87</v>
      </c>
      <c r="S2631" t="s">
        <v>8301</v>
      </c>
      <c r="T2631" t="s">
        <v>8318</v>
      </c>
      <c r="U2631" t="s">
        <v>8354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15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>(((I2632/60)/60)/24)+DATE(1970,1,1)</f>
        <v>42551.416666666672</v>
      </c>
      <c r="K2632">
        <v>1464921112</v>
      </c>
      <c r="L2632" s="13">
        <f>(((K2632/60)/60)/24)+DATE(1970,1,1)</f>
        <v>42524.105462962965</v>
      </c>
      <c r="M2632" s="30">
        <f t="shared" si="41"/>
        <v>27</v>
      </c>
      <c r="N2632" t="b">
        <v>0</v>
      </c>
      <c r="O2632">
        <v>81</v>
      </c>
      <c r="P2632" t="b">
        <v>1</v>
      </c>
      <c r="Q2632" s="6">
        <f>+E2632/D2632</f>
        <v>1.579</v>
      </c>
      <c r="R2632" s="9">
        <f>IF(O2632&gt;0,E2632/O2632,0)</f>
        <v>38.987654320987652</v>
      </c>
      <c r="S2632" t="s">
        <v>8301</v>
      </c>
      <c r="T2632" t="s">
        <v>8318</v>
      </c>
      <c r="U2632" t="s">
        <v>8354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15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>(((I2633/60)/60)/24)+DATE(1970,1,1)</f>
        <v>42246.169293981482</v>
      </c>
      <c r="K2633">
        <v>1438488227</v>
      </c>
      <c r="L2633" s="13">
        <f>(((K2633/60)/60)/24)+DATE(1970,1,1)</f>
        <v>42218.169293981482</v>
      </c>
      <c r="M2633" s="30">
        <f t="shared" si="41"/>
        <v>28</v>
      </c>
      <c r="N2633" t="b">
        <v>0</v>
      </c>
      <c r="O2633">
        <v>286</v>
      </c>
      <c r="P2633" t="b">
        <v>1</v>
      </c>
      <c r="Q2633" s="6">
        <f>+E2633/D2633</f>
        <v>1.1466525000000001</v>
      </c>
      <c r="R2633" s="9">
        <f>IF(O2633&gt;0,E2633/O2633,0)</f>
        <v>80.185489510489504</v>
      </c>
      <c r="S2633" t="s">
        <v>8301</v>
      </c>
      <c r="T2633" t="s">
        <v>8318</v>
      </c>
      <c r="U2633" t="s">
        <v>8354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15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>(((I2634/60)/60)/24)+DATE(1970,1,1)</f>
        <v>42519.061793981484</v>
      </c>
      <c r="K2634">
        <v>1462325339</v>
      </c>
      <c r="L2634" s="13">
        <f>(((K2634/60)/60)/24)+DATE(1970,1,1)</f>
        <v>42494.061793981484</v>
      </c>
      <c r="M2634" s="30">
        <f t="shared" si="41"/>
        <v>25</v>
      </c>
      <c r="N2634" t="b">
        <v>0</v>
      </c>
      <c r="O2634">
        <v>42</v>
      </c>
      <c r="P2634" t="b">
        <v>1</v>
      </c>
      <c r="Q2634" s="6">
        <f>+E2634/D2634</f>
        <v>1.3700934579439252</v>
      </c>
      <c r="R2634" s="9">
        <f>IF(O2634&gt;0,E2634/O2634,0)</f>
        <v>34.904761904761905</v>
      </c>
      <c r="S2634" t="s">
        <v>8301</v>
      </c>
      <c r="T2634" t="s">
        <v>8318</v>
      </c>
      <c r="U2634" t="s">
        <v>8354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1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>(((I2635/60)/60)/24)+DATE(1970,1,1)</f>
        <v>41697.958333333336</v>
      </c>
      <c r="K2635">
        <v>1390938332</v>
      </c>
      <c r="L2635" s="13">
        <f>(((K2635/60)/60)/24)+DATE(1970,1,1)</f>
        <v>41667.823287037041</v>
      </c>
      <c r="M2635" s="30">
        <f t="shared" si="41"/>
        <v>30</v>
      </c>
      <c r="N2635" t="b">
        <v>0</v>
      </c>
      <c r="O2635">
        <v>199</v>
      </c>
      <c r="P2635" t="b">
        <v>1</v>
      </c>
      <c r="Q2635" s="6">
        <f>+E2635/D2635</f>
        <v>3.5461999999999998</v>
      </c>
      <c r="R2635" s="9">
        <f>IF(O2635&gt;0,E2635/O2635,0)</f>
        <v>89.100502512562812</v>
      </c>
      <c r="S2635" t="s">
        <v>8301</v>
      </c>
      <c r="T2635" t="s">
        <v>8318</v>
      </c>
      <c r="U2635" t="s">
        <v>8354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15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>(((I2636/60)/60)/24)+DATE(1970,1,1)</f>
        <v>42642.656493055561</v>
      </c>
      <c r="K2636">
        <v>1472571921</v>
      </c>
      <c r="L2636" s="13">
        <f>(((K2636/60)/60)/24)+DATE(1970,1,1)</f>
        <v>42612.656493055561</v>
      </c>
      <c r="M2636" s="30">
        <f t="shared" si="41"/>
        <v>30</v>
      </c>
      <c r="N2636" t="b">
        <v>0</v>
      </c>
      <c r="O2636">
        <v>25</v>
      </c>
      <c r="P2636" t="b">
        <v>1</v>
      </c>
      <c r="Q2636" s="6">
        <f>+E2636/D2636</f>
        <v>1.0602150537634409</v>
      </c>
      <c r="R2636" s="9">
        <f>IF(O2636&gt;0,E2636/O2636,0)</f>
        <v>39.44</v>
      </c>
      <c r="S2636" t="s">
        <v>8301</v>
      </c>
      <c r="T2636" t="s">
        <v>8318</v>
      </c>
      <c r="U2636" t="s">
        <v>8354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15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>(((I2637/60)/60)/24)+DATE(1970,1,1)</f>
        <v>42072.909270833334</v>
      </c>
      <c r="K2637">
        <v>1422917361</v>
      </c>
      <c r="L2637" s="13">
        <f>(((K2637/60)/60)/24)+DATE(1970,1,1)</f>
        <v>42037.950937500005</v>
      </c>
      <c r="M2637" s="30">
        <f t="shared" si="41"/>
        <v>35</v>
      </c>
      <c r="N2637" t="b">
        <v>0</v>
      </c>
      <c r="O2637">
        <v>84</v>
      </c>
      <c r="P2637" t="b">
        <v>1</v>
      </c>
      <c r="Q2637" s="6">
        <f>+E2637/D2637</f>
        <v>1</v>
      </c>
      <c r="R2637" s="9">
        <f>IF(O2637&gt;0,E2637/O2637,0)</f>
        <v>136.9047619047619</v>
      </c>
      <c r="S2637" t="s">
        <v>8301</v>
      </c>
      <c r="T2637" t="s">
        <v>8318</v>
      </c>
      <c r="U2637" t="s">
        <v>8354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15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>(((I2638/60)/60)/24)+DATE(1970,1,1)</f>
        <v>42659.041666666672</v>
      </c>
      <c r="K2638">
        <v>1474641914</v>
      </c>
      <c r="L2638" s="13">
        <f>(((K2638/60)/60)/24)+DATE(1970,1,1)</f>
        <v>42636.614745370374</v>
      </c>
      <c r="M2638" s="30">
        <f t="shared" si="41"/>
        <v>22</v>
      </c>
      <c r="N2638" t="b">
        <v>0</v>
      </c>
      <c r="O2638">
        <v>50</v>
      </c>
      <c r="P2638" t="b">
        <v>1</v>
      </c>
      <c r="Q2638" s="6">
        <f>+E2638/D2638</f>
        <v>1.873</v>
      </c>
      <c r="R2638" s="9">
        <f>IF(O2638&gt;0,E2638/O2638,0)</f>
        <v>37.46</v>
      </c>
      <c r="S2638" t="s">
        <v>8301</v>
      </c>
      <c r="T2638" t="s">
        <v>8318</v>
      </c>
      <c r="U2638" t="s">
        <v>8354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15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>(((I2639/60)/60)/24)+DATE(1970,1,1)</f>
        <v>42655.549479166672</v>
      </c>
      <c r="K2639">
        <v>1474895475</v>
      </c>
      <c r="L2639" s="13">
        <f>(((K2639/60)/60)/24)+DATE(1970,1,1)</f>
        <v>42639.549479166672</v>
      </c>
      <c r="M2639" s="30">
        <f t="shared" si="41"/>
        <v>16</v>
      </c>
      <c r="N2639" t="b">
        <v>0</v>
      </c>
      <c r="O2639">
        <v>26</v>
      </c>
      <c r="P2639" t="b">
        <v>1</v>
      </c>
      <c r="Q2639" s="6">
        <f>+E2639/D2639</f>
        <v>1.6619999999999999</v>
      </c>
      <c r="R2639" s="9">
        <f>IF(O2639&gt;0,E2639/O2639,0)</f>
        <v>31.96153846153846</v>
      </c>
      <c r="S2639" t="s">
        <v>8301</v>
      </c>
      <c r="T2639" t="s">
        <v>8318</v>
      </c>
      <c r="U2639" t="s">
        <v>8354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15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>(((I2640/60)/60)/24)+DATE(1970,1,1)</f>
        <v>42019.913136574076</v>
      </c>
      <c r="K2640">
        <v>1418766895</v>
      </c>
      <c r="L2640" s="13">
        <f>(((K2640/60)/60)/24)+DATE(1970,1,1)</f>
        <v>41989.913136574076</v>
      </c>
      <c r="M2640" s="30">
        <f t="shared" si="41"/>
        <v>30</v>
      </c>
      <c r="N2640" t="b">
        <v>0</v>
      </c>
      <c r="O2640">
        <v>14</v>
      </c>
      <c r="P2640" t="b">
        <v>1</v>
      </c>
      <c r="Q2640" s="6">
        <f>+E2640/D2640</f>
        <v>1.0172910662824208</v>
      </c>
      <c r="R2640" s="9">
        <f>IF(O2640&gt;0,E2640/O2640,0)</f>
        <v>25.214285714285715</v>
      </c>
      <c r="S2640" t="s">
        <v>8301</v>
      </c>
      <c r="T2640" t="s">
        <v>8318</v>
      </c>
      <c r="U2640" t="s">
        <v>8354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15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>(((I2641/60)/60)/24)+DATE(1970,1,1)</f>
        <v>42054.86513888889</v>
      </c>
      <c r="K2641">
        <v>1421786748</v>
      </c>
      <c r="L2641" s="13">
        <f>(((K2641/60)/60)/24)+DATE(1970,1,1)</f>
        <v>42024.86513888889</v>
      </c>
      <c r="M2641" s="30">
        <f t="shared" si="41"/>
        <v>30</v>
      </c>
      <c r="N2641" t="b">
        <v>0</v>
      </c>
      <c r="O2641">
        <v>49</v>
      </c>
      <c r="P2641" t="b">
        <v>1</v>
      </c>
      <c r="Q2641" s="6">
        <f>+E2641/D2641</f>
        <v>1.64</v>
      </c>
      <c r="R2641" s="9">
        <f>IF(O2641&gt;0,E2641/O2641,0)</f>
        <v>10.040816326530612</v>
      </c>
      <c r="S2641" t="s">
        <v>8301</v>
      </c>
      <c r="T2641" t="s">
        <v>8318</v>
      </c>
      <c r="U2641" t="s">
        <v>8354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15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>(((I2642/60)/60)/24)+DATE(1970,1,1)</f>
        <v>42163.160578703704</v>
      </c>
      <c r="K2642">
        <v>1428551474</v>
      </c>
      <c r="L2642" s="13">
        <f>(((K2642/60)/60)/24)+DATE(1970,1,1)</f>
        <v>42103.160578703704</v>
      </c>
      <c r="M2642" s="30">
        <f t="shared" si="41"/>
        <v>60</v>
      </c>
      <c r="N2642" t="b">
        <v>0</v>
      </c>
      <c r="O2642">
        <v>69</v>
      </c>
      <c r="P2642" t="b">
        <v>1</v>
      </c>
      <c r="Q2642" s="6">
        <f>+E2642/D2642</f>
        <v>1.0566666666666666</v>
      </c>
      <c r="R2642" s="9">
        <f>IF(O2642&gt;0,E2642/O2642,0)</f>
        <v>45.94202898550725</v>
      </c>
      <c r="S2642" t="s">
        <v>8301</v>
      </c>
      <c r="T2642" t="s">
        <v>8318</v>
      </c>
      <c r="U2642" t="s">
        <v>8354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15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>(((I2643/60)/60)/24)+DATE(1970,1,1)</f>
        <v>41897.839583333334</v>
      </c>
      <c r="K2643">
        <v>1409341863</v>
      </c>
      <c r="L2643" s="13">
        <f>(((K2643/60)/60)/24)+DATE(1970,1,1)</f>
        <v>41880.827118055553</v>
      </c>
      <c r="M2643" s="30">
        <f t="shared" si="41"/>
        <v>17</v>
      </c>
      <c r="N2643" t="b">
        <v>0</v>
      </c>
      <c r="O2643">
        <v>1</v>
      </c>
      <c r="P2643" t="b">
        <v>0</v>
      </c>
      <c r="Q2643" s="6">
        <f>+E2643/D2643</f>
        <v>0.01</v>
      </c>
      <c r="R2643" s="9">
        <f>IF(O2643&gt;0,E2643/O2643,0)</f>
        <v>15</v>
      </c>
      <c r="S2643" t="s">
        <v>8301</v>
      </c>
      <c r="T2643" t="s">
        <v>8318</v>
      </c>
      <c r="U2643" t="s">
        <v>8354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15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>(((I2644/60)/60)/24)+DATE(1970,1,1)</f>
        <v>42566.289583333331</v>
      </c>
      <c r="K2644">
        <v>1465970108</v>
      </c>
      <c r="L2644" s="13">
        <f>(((K2644/60)/60)/24)+DATE(1970,1,1)</f>
        <v>42536.246620370366</v>
      </c>
      <c r="M2644" s="30">
        <f t="shared" si="41"/>
        <v>30</v>
      </c>
      <c r="N2644" t="b">
        <v>0</v>
      </c>
      <c r="O2644">
        <v>0</v>
      </c>
      <c r="P2644" t="b">
        <v>0</v>
      </c>
      <c r="Q2644" s="6">
        <f>+E2644/D2644</f>
        <v>0</v>
      </c>
      <c r="R2644" s="9">
        <f>IF(O2644&gt;0,E2644/O2644,0)</f>
        <v>0</v>
      </c>
      <c r="S2644" t="s">
        <v>8301</v>
      </c>
      <c r="T2644" t="s">
        <v>8318</v>
      </c>
      <c r="U2644" t="s">
        <v>8354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1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>(((I2645/60)/60)/24)+DATE(1970,1,1)</f>
        <v>42725.332638888889</v>
      </c>
      <c r="K2645">
        <v>1479218315</v>
      </c>
      <c r="L2645" s="13">
        <f>(((K2645/60)/60)/24)+DATE(1970,1,1)</f>
        <v>42689.582349537035</v>
      </c>
      <c r="M2645" s="30">
        <f t="shared" si="41"/>
        <v>36</v>
      </c>
      <c r="N2645" t="b">
        <v>1</v>
      </c>
      <c r="O2645">
        <v>1501</v>
      </c>
      <c r="P2645" t="b">
        <v>0</v>
      </c>
      <c r="Q2645" s="6">
        <f>+E2645/D2645</f>
        <v>0.33559730999999998</v>
      </c>
      <c r="R2645" s="9">
        <f>IF(O2645&gt;0,E2645/O2645,0)</f>
        <v>223.58248500999335</v>
      </c>
      <c r="S2645" t="s">
        <v>8301</v>
      </c>
      <c r="T2645" t="s">
        <v>8318</v>
      </c>
      <c r="U2645" t="s">
        <v>8354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15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>(((I2646/60)/60)/24)+DATE(1970,1,1)</f>
        <v>42804.792071759264</v>
      </c>
      <c r="K2646">
        <v>1486580435</v>
      </c>
      <c r="L2646" s="13">
        <f>(((K2646/60)/60)/24)+DATE(1970,1,1)</f>
        <v>42774.792071759264</v>
      </c>
      <c r="M2646" s="30">
        <f t="shared" si="41"/>
        <v>30</v>
      </c>
      <c r="N2646" t="b">
        <v>1</v>
      </c>
      <c r="O2646">
        <v>52</v>
      </c>
      <c r="P2646" t="b">
        <v>0</v>
      </c>
      <c r="Q2646" s="6">
        <f>+E2646/D2646</f>
        <v>2.053E-2</v>
      </c>
      <c r="R2646" s="9">
        <f>IF(O2646&gt;0,E2646/O2646,0)</f>
        <v>39.480769230769234</v>
      </c>
      <c r="S2646" t="s">
        <v>8301</v>
      </c>
      <c r="T2646" t="s">
        <v>8318</v>
      </c>
      <c r="U2646" t="s">
        <v>8354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15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>(((I2647/60)/60)/24)+DATE(1970,1,1)</f>
        <v>41951.884293981479</v>
      </c>
      <c r="K2647">
        <v>1412885603</v>
      </c>
      <c r="L2647" s="13">
        <f>(((K2647/60)/60)/24)+DATE(1970,1,1)</f>
        <v>41921.842627314814</v>
      </c>
      <c r="M2647" s="30">
        <f t="shared" si="41"/>
        <v>30</v>
      </c>
      <c r="N2647" t="b">
        <v>1</v>
      </c>
      <c r="O2647">
        <v>23</v>
      </c>
      <c r="P2647" t="b">
        <v>0</v>
      </c>
      <c r="Q2647" s="6">
        <f>+E2647/D2647</f>
        <v>0.105</v>
      </c>
      <c r="R2647" s="9">
        <f>IF(O2647&gt;0,E2647/O2647,0)</f>
        <v>91.304347826086953</v>
      </c>
      <c r="S2647" t="s">
        <v>8301</v>
      </c>
      <c r="T2647" t="s">
        <v>8318</v>
      </c>
      <c r="U2647" t="s">
        <v>8354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15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>(((I2648/60)/60)/24)+DATE(1970,1,1)</f>
        <v>42256.313298611116</v>
      </c>
      <c r="K2648">
        <v>1439191869</v>
      </c>
      <c r="L2648" s="13">
        <f>(((K2648/60)/60)/24)+DATE(1970,1,1)</f>
        <v>42226.313298611116</v>
      </c>
      <c r="M2648" s="30">
        <f t="shared" si="41"/>
        <v>30</v>
      </c>
      <c r="N2648" t="b">
        <v>1</v>
      </c>
      <c r="O2648">
        <v>535</v>
      </c>
      <c r="P2648" t="b">
        <v>0</v>
      </c>
      <c r="Q2648" s="6">
        <f>+E2648/D2648</f>
        <v>8.4172839999999999E-2</v>
      </c>
      <c r="R2648" s="9">
        <f>IF(O2648&gt;0,E2648/O2648,0)</f>
        <v>78.666205607476627</v>
      </c>
      <c r="S2648" t="s">
        <v>8301</v>
      </c>
      <c r="T2648" t="s">
        <v>8318</v>
      </c>
      <c r="U2648" t="s">
        <v>8354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15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>(((I2649/60)/60)/24)+DATE(1970,1,1)</f>
        <v>42230.261793981481</v>
      </c>
      <c r="K2649">
        <v>1436941019</v>
      </c>
      <c r="L2649" s="13">
        <f>(((K2649/60)/60)/24)+DATE(1970,1,1)</f>
        <v>42200.261793981481</v>
      </c>
      <c r="M2649" s="30">
        <f t="shared" si="41"/>
        <v>30</v>
      </c>
      <c r="N2649" t="b">
        <v>0</v>
      </c>
      <c r="O2649">
        <v>3</v>
      </c>
      <c r="P2649" t="b">
        <v>0</v>
      </c>
      <c r="Q2649" s="6">
        <f>+E2649/D2649</f>
        <v>1.44E-2</v>
      </c>
      <c r="R2649" s="9">
        <f>IF(O2649&gt;0,E2649/O2649,0)</f>
        <v>12</v>
      </c>
      <c r="S2649" t="s">
        <v>8301</v>
      </c>
      <c r="T2649" t="s">
        <v>8318</v>
      </c>
      <c r="U2649" t="s">
        <v>8354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15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>(((I2650/60)/60)/24)+DATE(1970,1,1)</f>
        <v>42438.714814814812</v>
      </c>
      <c r="K2650">
        <v>1454951360</v>
      </c>
      <c r="L2650" s="13">
        <f>(((K2650/60)/60)/24)+DATE(1970,1,1)</f>
        <v>42408.714814814812</v>
      </c>
      <c r="M2650" s="30">
        <f t="shared" si="41"/>
        <v>30</v>
      </c>
      <c r="N2650" t="b">
        <v>0</v>
      </c>
      <c r="O2650">
        <v>6</v>
      </c>
      <c r="P2650" t="b">
        <v>0</v>
      </c>
      <c r="Q2650" s="6">
        <f>+E2650/D2650</f>
        <v>8.8333333333333337E-3</v>
      </c>
      <c r="R2650" s="9">
        <f>IF(O2650&gt;0,E2650/O2650,0)</f>
        <v>17.666666666666668</v>
      </c>
      <c r="S2650" t="s">
        <v>8301</v>
      </c>
      <c r="T2650" t="s">
        <v>8318</v>
      </c>
      <c r="U2650" t="s">
        <v>8354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15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>(((I2651/60)/60)/24)+DATE(1970,1,1)</f>
        <v>42401.99700231482</v>
      </c>
      <c r="K2651">
        <v>1449186941</v>
      </c>
      <c r="L2651" s="13">
        <f>(((K2651/60)/60)/24)+DATE(1970,1,1)</f>
        <v>42341.99700231482</v>
      </c>
      <c r="M2651" s="30">
        <f t="shared" si="41"/>
        <v>60</v>
      </c>
      <c r="N2651" t="b">
        <v>0</v>
      </c>
      <c r="O2651">
        <v>3</v>
      </c>
      <c r="P2651" t="b">
        <v>0</v>
      </c>
      <c r="Q2651" s="6">
        <f>+E2651/D2651</f>
        <v>9.9200000000000004E-4</v>
      </c>
      <c r="R2651" s="9">
        <f>IF(O2651&gt;0,E2651/O2651,0)</f>
        <v>41.333333333333336</v>
      </c>
      <c r="S2651" t="s">
        <v>8301</v>
      </c>
      <c r="T2651" t="s">
        <v>8318</v>
      </c>
      <c r="U2651" t="s">
        <v>8354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15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>(((I2652/60)/60)/24)+DATE(1970,1,1)</f>
        <v>42725.624340277776</v>
      </c>
      <c r="K2652">
        <v>1479740343</v>
      </c>
      <c r="L2652" s="13">
        <f>(((K2652/60)/60)/24)+DATE(1970,1,1)</f>
        <v>42695.624340277776</v>
      </c>
      <c r="M2652" s="30">
        <f t="shared" si="41"/>
        <v>30</v>
      </c>
      <c r="N2652" t="b">
        <v>0</v>
      </c>
      <c r="O2652">
        <v>5</v>
      </c>
      <c r="P2652" t="b">
        <v>0</v>
      </c>
      <c r="Q2652" s="6">
        <f>+E2652/D2652</f>
        <v>5.966666666666667E-3</v>
      </c>
      <c r="R2652" s="9">
        <f>IF(O2652&gt;0,E2652/O2652,0)</f>
        <v>71.599999999999994</v>
      </c>
      <c r="S2652" t="s">
        <v>8301</v>
      </c>
      <c r="T2652" t="s">
        <v>8318</v>
      </c>
      <c r="U2652" t="s">
        <v>8354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15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>(((I2653/60)/60)/24)+DATE(1970,1,1)</f>
        <v>42355.805659722217</v>
      </c>
      <c r="K2653">
        <v>1447960809</v>
      </c>
      <c r="L2653" s="13">
        <f>(((K2653/60)/60)/24)+DATE(1970,1,1)</f>
        <v>42327.805659722217</v>
      </c>
      <c r="M2653" s="30">
        <f t="shared" si="41"/>
        <v>28</v>
      </c>
      <c r="N2653" t="b">
        <v>0</v>
      </c>
      <c r="O2653">
        <v>17</v>
      </c>
      <c r="P2653" t="b">
        <v>0</v>
      </c>
      <c r="Q2653" s="6">
        <f>+E2653/D2653</f>
        <v>1.8689285714285714E-2</v>
      </c>
      <c r="R2653" s="9">
        <f>IF(O2653&gt;0,E2653/O2653,0)</f>
        <v>307.8235294117647</v>
      </c>
      <c r="S2653" t="s">
        <v>8301</v>
      </c>
      <c r="T2653" t="s">
        <v>8318</v>
      </c>
      <c r="U2653" t="s">
        <v>8354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15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>(((I2654/60)/60)/24)+DATE(1970,1,1)</f>
        <v>41983.158854166672</v>
      </c>
      <c r="K2654">
        <v>1415591325</v>
      </c>
      <c r="L2654" s="13">
        <f>(((K2654/60)/60)/24)+DATE(1970,1,1)</f>
        <v>41953.158854166672</v>
      </c>
      <c r="M2654" s="30">
        <f t="shared" si="41"/>
        <v>30</v>
      </c>
      <c r="N2654" t="b">
        <v>0</v>
      </c>
      <c r="O2654">
        <v>11</v>
      </c>
      <c r="P2654" t="b">
        <v>0</v>
      </c>
      <c r="Q2654" s="6">
        <f>+E2654/D2654</f>
        <v>8.8500000000000002E-3</v>
      </c>
      <c r="R2654" s="9">
        <f>IF(O2654&gt;0,E2654/O2654,0)</f>
        <v>80.454545454545453</v>
      </c>
      <c r="S2654" t="s">
        <v>8301</v>
      </c>
      <c r="T2654" t="s">
        <v>8318</v>
      </c>
      <c r="U2654" t="s">
        <v>8354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1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>(((I2655/60)/60)/24)+DATE(1970,1,1)</f>
        <v>41803.166666666664</v>
      </c>
      <c r="K2655">
        <v>1399909127</v>
      </c>
      <c r="L2655" s="13">
        <f>(((K2655/60)/60)/24)+DATE(1970,1,1)</f>
        <v>41771.651932870373</v>
      </c>
      <c r="M2655" s="30">
        <f t="shared" si="41"/>
        <v>32</v>
      </c>
      <c r="N2655" t="b">
        <v>0</v>
      </c>
      <c r="O2655">
        <v>70</v>
      </c>
      <c r="P2655" t="b">
        <v>0</v>
      </c>
      <c r="Q2655" s="6">
        <f>+E2655/D2655</f>
        <v>0.1152156862745098</v>
      </c>
      <c r="R2655" s="9">
        <f>IF(O2655&gt;0,E2655/O2655,0)</f>
        <v>83.942857142857136</v>
      </c>
      <c r="S2655" t="s">
        <v>8301</v>
      </c>
      <c r="T2655" t="s">
        <v>8318</v>
      </c>
      <c r="U2655" t="s">
        <v>8354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15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>(((I2656/60)/60)/24)+DATE(1970,1,1)</f>
        <v>42115.559328703705</v>
      </c>
      <c r="K2656">
        <v>1424442326</v>
      </c>
      <c r="L2656" s="13">
        <f>(((K2656/60)/60)/24)+DATE(1970,1,1)</f>
        <v>42055.600995370376</v>
      </c>
      <c r="M2656" s="30">
        <f t="shared" si="41"/>
        <v>60</v>
      </c>
      <c r="N2656" t="b">
        <v>0</v>
      </c>
      <c r="O2656">
        <v>6</v>
      </c>
      <c r="P2656" t="b">
        <v>0</v>
      </c>
      <c r="Q2656" s="6">
        <f>+E2656/D2656</f>
        <v>5.1000000000000004E-4</v>
      </c>
      <c r="R2656" s="9">
        <f>IF(O2656&gt;0,E2656/O2656,0)</f>
        <v>8.5</v>
      </c>
      <c r="S2656" t="s">
        <v>8301</v>
      </c>
      <c r="T2656" t="s">
        <v>8318</v>
      </c>
      <c r="U2656" t="s">
        <v>8354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15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>(((I2657/60)/60)/24)+DATE(1970,1,1)</f>
        <v>42409.833333333328</v>
      </c>
      <c r="K2657">
        <v>1452631647</v>
      </c>
      <c r="L2657" s="13">
        <f>(((K2657/60)/60)/24)+DATE(1970,1,1)</f>
        <v>42381.866284722222</v>
      </c>
      <c r="M2657" s="30">
        <f t="shared" si="41"/>
        <v>28</v>
      </c>
      <c r="N2657" t="b">
        <v>0</v>
      </c>
      <c r="O2657">
        <v>43</v>
      </c>
      <c r="P2657" t="b">
        <v>0</v>
      </c>
      <c r="Q2657" s="6">
        <f>+E2657/D2657</f>
        <v>0.21033333333333334</v>
      </c>
      <c r="R2657" s="9">
        <f>IF(O2657&gt;0,E2657/O2657,0)</f>
        <v>73.372093023255815</v>
      </c>
      <c r="S2657" t="s">
        <v>8301</v>
      </c>
      <c r="T2657" t="s">
        <v>8318</v>
      </c>
      <c r="U2657" t="s">
        <v>8354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15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>(((I2658/60)/60)/24)+DATE(1970,1,1)</f>
        <v>42806.791666666672</v>
      </c>
      <c r="K2658">
        <v>1485966688</v>
      </c>
      <c r="L2658" s="13">
        <f>(((K2658/60)/60)/24)+DATE(1970,1,1)</f>
        <v>42767.688518518517</v>
      </c>
      <c r="M2658" s="30">
        <f t="shared" si="41"/>
        <v>39</v>
      </c>
      <c r="N2658" t="b">
        <v>0</v>
      </c>
      <c r="O2658">
        <v>152</v>
      </c>
      <c r="P2658" t="b">
        <v>0</v>
      </c>
      <c r="Q2658" s="6">
        <f>+E2658/D2658</f>
        <v>0.11436666666666667</v>
      </c>
      <c r="R2658" s="9">
        <f>IF(O2658&gt;0,E2658/O2658,0)</f>
        <v>112.86184210526316</v>
      </c>
      <c r="S2658" t="s">
        <v>8301</v>
      </c>
      <c r="T2658" t="s">
        <v>8318</v>
      </c>
      <c r="U2658" t="s">
        <v>8354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15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>(((I2659/60)/60)/24)+DATE(1970,1,1)</f>
        <v>42585.0625</v>
      </c>
      <c r="K2659">
        <v>1467325053</v>
      </c>
      <c r="L2659" s="13">
        <f>(((K2659/60)/60)/24)+DATE(1970,1,1)</f>
        <v>42551.928854166668</v>
      </c>
      <c r="M2659" s="30">
        <f t="shared" si="41"/>
        <v>33</v>
      </c>
      <c r="N2659" t="b">
        <v>0</v>
      </c>
      <c r="O2659">
        <v>59</v>
      </c>
      <c r="P2659" t="b">
        <v>0</v>
      </c>
      <c r="Q2659" s="6">
        <f>+E2659/D2659</f>
        <v>0.18737933333333334</v>
      </c>
      <c r="R2659" s="9">
        <f>IF(O2659&gt;0,E2659/O2659,0)</f>
        <v>95.277627118644077</v>
      </c>
      <c r="S2659" t="s">
        <v>8301</v>
      </c>
      <c r="T2659" t="s">
        <v>8318</v>
      </c>
      <c r="U2659" t="s">
        <v>8354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15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>(((I2660/60)/60)/24)+DATE(1970,1,1)</f>
        <v>42581.884189814817</v>
      </c>
      <c r="K2660">
        <v>1467321194</v>
      </c>
      <c r="L2660" s="13">
        <f>(((K2660/60)/60)/24)+DATE(1970,1,1)</f>
        <v>42551.884189814817</v>
      </c>
      <c r="M2660" s="30">
        <f t="shared" si="41"/>
        <v>30</v>
      </c>
      <c r="N2660" t="b">
        <v>0</v>
      </c>
      <c r="O2660">
        <v>4</v>
      </c>
      <c r="P2660" t="b">
        <v>0</v>
      </c>
      <c r="Q2660" s="6">
        <f>+E2660/D2660</f>
        <v>9.2857142857142856E-4</v>
      </c>
      <c r="R2660" s="9">
        <f>IF(O2660&gt;0,E2660/O2660,0)</f>
        <v>22.75</v>
      </c>
      <c r="S2660" t="s">
        <v>8301</v>
      </c>
      <c r="T2660" t="s">
        <v>8318</v>
      </c>
      <c r="U2660" t="s">
        <v>8354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15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>(((I2661/60)/60)/24)+DATE(1970,1,1)</f>
        <v>42112.069560185191</v>
      </c>
      <c r="K2661">
        <v>1426729210</v>
      </c>
      <c r="L2661" s="13">
        <f>(((K2661/60)/60)/24)+DATE(1970,1,1)</f>
        <v>42082.069560185191</v>
      </c>
      <c r="M2661" s="30">
        <f t="shared" si="41"/>
        <v>30</v>
      </c>
      <c r="N2661" t="b">
        <v>0</v>
      </c>
      <c r="O2661">
        <v>10</v>
      </c>
      <c r="P2661" t="b">
        <v>0</v>
      </c>
      <c r="Q2661" s="6">
        <f>+E2661/D2661</f>
        <v>2.720408163265306E-2</v>
      </c>
      <c r="R2661" s="9">
        <f>IF(O2661&gt;0,E2661/O2661,0)</f>
        <v>133.30000000000001</v>
      </c>
      <c r="S2661" t="s">
        <v>8301</v>
      </c>
      <c r="T2661" t="s">
        <v>8318</v>
      </c>
      <c r="U2661" t="s">
        <v>8354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15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>(((I2662/60)/60)/24)+DATE(1970,1,1)</f>
        <v>42332.754837962959</v>
      </c>
      <c r="K2662">
        <v>1443200818</v>
      </c>
      <c r="L2662" s="13">
        <f>(((K2662/60)/60)/24)+DATE(1970,1,1)</f>
        <v>42272.713171296295</v>
      </c>
      <c r="M2662" s="30">
        <f t="shared" si="41"/>
        <v>60</v>
      </c>
      <c r="N2662" t="b">
        <v>0</v>
      </c>
      <c r="O2662">
        <v>5</v>
      </c>
      <c r="P2662" t="b">
        <v>0</v>
      </c>
      <c r="Q2662" s="6">
        <f>+E2662/D2662</f>
        <v>9.5E-4</v>
      </c>
      <c r="R2662" s="9">
        <f>IF(O2662&gt;0,E2662/O2662,0)</f>
        <v>3.8</v>
      </c>
      <c r="S2662" t="s">
        <v>8301</v>
      </c>
      <c r="T2662" t="s">
        <v>8318</v>
      </c>
      <c r="U2662" t="s">
        <v>8354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15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>(((I2663/60)/60)/24)+DATE(1970,1,1)</f>
        <v>41572.958449074074</v>
      </c>
      <c r="K2663">
        <v>1380150010</v>
      </c>
      <c r="L2663" s="13">
        <f>(((K2663/60)/60)/24)+DATE(1970,1,1)</f>
        <v>41542.958449074074</v>
      </c>
      <c r="M2663" s="30">
        <f t="shared" si="41"/>
        <v>30</v>
      </c>
      <c r="N2663" t="b">
        <v>0</v>
      </c>
      <c r="O2663">
        <v>60</v>
      </c>
      <c r="P2663" t="b">
        <v>1</v>
      </c>
      <c r="Q2663" s="6">
        <f>+E2663/D2663</f>
        <v>1.0289999999999999</v>
      </c>
      <c r="R2663" s="9">
        <f>IF(O2663&gt;0,E2663/O2663,0)</f>
        <v>85.75</v>
      </c>
      <c r="S2663" t="s">
        <v>8302</v>
      </c>
      <c r="T2663" t="s">
        <v>8318</v>
      </c>
      <c r="U2663" t="s">
        <v>8355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15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>(((I2664/60)/60)/24)+DATE(1970,1,1)</f>
        <v>42237.746678240743</v>
      </c>
      <c r="K2664">
        <v>1437587713</v>
      </c>
      <c r="L2664" s="13">
        <f>(((K2664/60)/60)/24)+DATE(1970,1,1)</f>
        <v>42207.746678240743</v>
      </c>
      <c r="M2664" s="30">
        <f t="shared" si="41"/>
        <v>30</v>
      </c>
      <c r="N2664" t="b">
        <v>0</v>
      </c>
      <c r="O2664">
        <v>80</v>
      </c>
      <c r="P2664" t="b">
        <v>1</v>
      </c>
      <c r="Q2664" s="6">
        <f>+E2664/D2664</f>
        <v>1.0680000000000001</v>
      </c>
      <c r="R2664" s="9">
        <f>IF(O2664&gt;0,E2664/O2664,0)</f>
        <v>267</v>
      </c>
      <c r="S2664" t="s">
        <v>8302</v>
      </c>
      <c r="T2664" t="s">
        <v>8318</v>
      </c>
      <c r="U2664" t="s">
        <v>8355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1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>(((I2665/60)/60)/24)+DATE(1970,1,1)</f>
        <v>42251.625</v>
      </c>
      <c r="K2665">
        <v>1438873007</v>
      </c>
      <c r="L2665" s="13">
        <f>(((K2665/60)/60)/24)+DATE(1970,1,1)</f>
        <v>42222.622766203705</v>
      </c>
      <c r="M2665" s="30">
        <f t="shared" si="41"/>
        <v>29</v>
      </c>
      <c r="N2665" t="b">
        <v>0</v>
      </c>
      <c r="O2665">
        <v>56</v>
      </c>
      <c r="P2665" t="b">
        <v>1</v>
      </c>
      <c r="Q2665" s="6">
        <f>+E2665/D2665</f>
        <v>1.0459624999999999</v>
      </c>
      <c r="R2665" s="9">
        <f>IF(O2665&gt;0,E2665/O2665,0)</f>
        <v>373.55803571428572</v>
      </c>
      <c r="S2665" t="s">
        <v>8302</v>
      </c>
      <c r="T2665" t="s">
        <v>8318</v>
      </c>
      <c r="U2665" t="s">
        <v>8355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15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>(((I2666/60)/60)/24)+DATE(1970,1,1)</f>
        <v>42347.290972222225</v>
      </c>
      <c r="K2666">
        <v>1446683797</v>
      </c>
      <c r="L2666" s="13">
        <f>(((K2666/60)/60)/24)+DATE(1970,1,1)</f>
        <v>42313.02542824074</v>
      </c>
      <c r="M2666" s="30">
        <f t="shared" si="41"/>
        <v>34</v>
      </c>
      <c r="N2666" t="b">
        <v>0</v>
      </c>
      <c r="O2666">
        <v>104</v>
      </c>
      <c r="P2666" t="b">
        <v>1</v>
      </c>
      <c r="Q2666" s="6">
        <f>+E2666/D2666</f>
        <v>1.0342857142857143</v>
      </c>
      <c r="R2666" s="9">
        <f>IF(O2666&gt;0,E2666/O2666,0)</f>
        <v>174.03846153846155</v>
      </c>
      <c r="S2666" t="s">
        <v>8302</v>
      </c>
      <c r="T2666" t="s">
        <v>8318</v>
      </c>
      <c r="U2666" t="s">
        <v>8355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15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>(((I2667/60)/60)/24)+DATE(1970,1,1)</f>
        <v>42128.895532407405</v>
      </c>
      <c r="K2667">
        <v>1426886974</v>
      </c>
      <c r="L2667" s="13">
        <f>(((K2667/60)/60)/24)+DATE(1970,1,1)</f>
        <v>42083.895532407405</v>
      </c>
      <c r="M2667" s="30">
        <f t="shared" si="41"/>
        <v>45</v>
      </c>
      <c r="N2667" t="b">
        <v>0</v>
      </c>
      <c r="O2667">
        <v>46</v>
      </c>
      <c r="P2667" t="b">
        <v>1</v>
      </c>
      <c r="Q2667" s="6">
        <f>+E2667/D2667</f>
        <v>1.2314285714285715</v>
      </c>
      <c r="R2667" s="9">
        <f>IF(O2667&gt;0,E2667/O2667,0)</f>
        <v>93.695652173913047</v>
      </c>
      <c r="S2667" t="s">
        <v>8302</v>
      </c>
      <c r="T2667" t="s">
        <v>8318</v>
      </c>
      <c r="U2667" t="s">
        <v>8355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15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>(((I2668/60)/60)/24)+DATE(1970,1,1)</f>
        <v>42272.875</v>
      </c>
      <c r="K2668">
        <v>1440008439</v>
      </c>
      <c r="L2668" s="13">
        <f>(((K2668/60)/60)/24)+DATE(1970,1,1)</f>
        <v>42235.764340277776</v>
      </c>
      <c r="M2668" s="30">
        <f t="shared" si="41"/>
        <v>37</v>
      </c>
      <c r="N2668" t="b">
        <v>0</v>
      </c>
      <c r="O2668">
        <v>206</v>
      </c>
      <c r="P2668" t="b">
        <v>1</v>
      </c>
      <c r="Q2668" s="6">
        <f>+E2668/D2668</f>
        <v>1.592951</v>
      </c>
      <c r="R2668" s="9">
        <f>IF(O2668&gt;0,E2668/O2668,0)</f>
        <v>77.327718446601949</v>
      </c>
      <c r="S2668" t="s">
        <v>8302</v>
      </c>
      <c r="T2668" t="s">
        <v>8318</v>
      </c>
      <c r="U2668" t="s">
        <v>8355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15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>(((I2669/60)/60)/24)+DATE(1970,1,1)</f>
        <v>42410.926111111112</v>
      </c>
      <c r="K2669">
        <v>1452550416</v>
      </c>
      <c r="L2669" s="13">
        <f>(((K2669/60)/60)/24)+DATE(1970,1,1)</f>
        <v>42380.926111111112</v>
      </c>
      <c r="M2669" s="30">
        <f t="shared" si="41"/>
        <v>30</v>
      </c>
      <c r="N2669" t="b">
        <v>0</v>
      </c>
      <c r="O2669">
        <v>18</v>
      </c>
      <c r="P2669" t="b">
        <v>1</v>
      </c>
      <c r="Q2669" s="6">
        <f>+E2669/D2669</f>
        <v>1.1066666666666667</v>
      </c>
      <c r="R2669" s="9">
        <f>IF(O2669&gt;0,E2669/O2669,0)</f>
        <v>92.222222222222229</v>
      </c>
      <c r="S2669" t="s">
        <v>8302</v>
      </c>
      <c r="T2669" t="s">
        <v>8318</v>
      </c>
      <c r="U2669" t="s">
        <v>8355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15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>(((I2670/60)/60)/24)+DATE(1970,1,1)</f>
        <v>42317.60555555555</v>
      </c>
      <c r="K2670">
        <v>1443449265</v>
      </c>
      <c r="L2670" s="13">
        <f>(((K2670/60)/60)/24)+DATE(1970,1,1)</f>
        <v>42275.588715277772</v>
      </c>
      <c r="M2670" s="30">
        <f t="shared" si="41"/>
        <v>42</v>
      </c>
      <c r="N2670" t="b">
        <v>0</v>
      </c>
      <c r="O2670">
        <v>28</v>
      </c>
      <c r="P2670" t="b">
        <v>1</v>
      </c>
      <c r="Q2670" s="6">
        <f>+E2670/D2670</f>
        <v>1.7070000000000001</v>
      </c>
      <c r="R2670" s="9">
        <f>IF(O2670&gt;0,E2670/O2670,0)</f>
        <v>60.964285714285715</v>
      </c>
      <c r="S2670" t="s">
        <v>8302</v>
      </c>
      <c r="T2670" t="s">
        <v>8318</v>
      </c>
      <c r="U2670" t="s">
        <v>8355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15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>(((I2671/60)/60)/24)+DATE(1970,1,1)</f>
        <v>42379.035833333335</v>
      </c>
      <c r="K2671">
        <v>1447203096</v>
      </c>
      <c r="L2671" s="13">
        <f>(((K2671/60)/60)/24)+DATE(1970,1,1)</f>
        <v>42319.035833333335</v>
      </c>
      <c r="M2671" s="30">
        <f t="shared" si="41"/>
        <v>60</v>
      </c>
      <c r="N2671" t="b">
        <v>0</v>
      </c>
      <c r="O2671">
        <v>11</v>
      </c>
      <c r="P2671" t="b">
        <v>1</v>
      </c>
      <c r="Q2671" s="6">
        <f>+E2671/D2671</f>
        <v>1.25125</v>
      </c>
      <c r="R2671" s="9">
        <f>IF(O2671&gt;0,E2671/O2671,0)</f>
        <v>91</v>
      </c>
      <c r="S2671" t="s">
        <v>8302</v>
      </c>
      <c r="T2671" t="s">
        <v>8318</v>
      </c>
      <c r="U2671" t="s">
        <v>8355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15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>(((I2672/60)/60)/24)+DATE(1970,1,1)</f>
        <v>41849.020601851851</v>
      </c>
      <c r="K2672">
        <v>1404174580</v>
      </c>
      <c r="L2672" s="13">
        <f>(((K2672/60)/60)/24)+DATE(1970,1,1)</f>
        <v>41821.020601851851</v>
      </c>
      <c r="M2672" s="30">
        <f t="shared" si="41"/>
        <v>28</v>
      </c>
      <c r="N2672" t="b">
        <v>1</v>
      </c>
      <c r="O2672">
        <v>60</v>
      </c>
      <c r="P2672" t="b">
        <v>0</v>
      </c>
      <c r="Q2672" s="6">
        <f>+E2672/D2672</f>
        <v>6.4158609339642042E-2</v>
      </c>
      <c r="R2672" s="9">
        <f>IF(O2672&gt;0,E2672/O2672,0)</f>
        <v>41.583333333333336</v>
      </c>
      <c r="S2672" t="s">
        <v>8302</v>
      </c>
      <c r="T2672" t="s">
        <v>8318</v>
      </c>
      <c r="U2672" t="s">
        <v>8355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15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>(((I2673/60)/60)/24)+DATE(1970,1,1)</f>
        <v>41992.818055555559</v>
      </c>
      <c r="K2673">
        <v>1416419916</v>
      </c>
      <c r="L2673" s="13">
        <f>(((K2673/60)/60)/24)+DATE(1970,1,1)</f>
        <v>41962.749027777783</v>
      </c>
      <c r="M2673" s="30">
        <f t="shared" si="41"/>
        <v>30</v>
      </c>
      <c r="N2673" t="b">
        <v>1</v>
      </c>
      <c r="O2673">
        <v>84</v>
      </c>
      <c r="P2673" t="b">
        <v>0</v>
      </c>
      <c r="Q2673" s="6">
        <f>+E2673/D2673</f>
        <v>0.11344</v>
      </c>
      <c r="R2673" s="9">
        <f>IF(O2673&gt;0,E2673/O2673,0)</f>
        <v>33.761904761904759</v>
      </c>
      <c r="S2673" t="s">
        <v>8302</v>
      </c>
      <c r="T2673" t="s">
        <v>8318</v>
      </c>
      <c r="U2673" t="s">
        <v>8355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15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>(((I2674/60)/60)/24)+DATE(1970,1,1)</f>
        <v>42366.25</v>
      </c>
      <c r="K2674">
        <v>1449436390</v>
      </c>
      <c r="L2674" s="13">
        <f>(((K2674/60)/60)/24)+DATE(1970,1,1)</f>
        <v>42344.884143518517</v>
      </c>
      <c r="M2674" s="30">
        <f t="shared" si="41"/>
        <v>21</v>
      </c>
      <c r="N2674" t="b">
        <v>1</v>
      </c>
      <c r="O2674">
        <v>47</v>
      </c>
      <c r="P2674" t="b">
        <v>0</v>
      </c>
      <c r="Q2674" s="6">
        <f>+E2674/D2674</f>
        <v>0.33189999999999997</v>
      </c>
      <c r="R2674" s="9">
        <f>IF(O2674&gt;0,E2674/O2674,0)</f>
        <v>70.61702127659575</v>
      </c>
      <c r="S2674" t="s">
        <v>8302</v>
      </c>
      <c r="T2674" t="s">
        <v>8318</v>
      </c>
      <c r="U2674" t="s">
        <v>8355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1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>(((I2675/60)/60)/24)+DATE(1970,1,1)</f>
        <v>41941.947916666664</v>
      </c>
      <c r="K2675">
        <v>1412081999</v>
      </c>
      <c r="L2675" s="13">
        <f>(((K2675/60)/60)/24)+DATE(1970,1,1)</f>
        <v>41912.541655092595</v>
      </c>
      <c r="M2675" s="30">
        <f t="shared" si="41"/>
        <v>29</v>
      </c>
      <c r="N2675" t="b">
        <v>1</v>
      </c>
      <c r="O2675">
        <v>66</v>
      </c>
      <c r="P2675" t="b">
        <v>0</v>
      </c>
      <c r="Q2675" s="6">
        <f>+E2675/D2675</f>
        <v>0.27579999999999999</v>
      </c>
      <c r="R2675" s="9">
        <f>IF(O2675&gt;0,E2675/O2675,0)</f>
        <v>167.15151515151516</v>
      </c>
      <c r="S2675" t="s">
        <v>8302</v>
      </c>
      <c r="T2675" t="s">
        <v>8318</v>
      </c>
      <c r="U2675" t="s">
        <v>8355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15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>(((I2676/60)/60)/24)+DATE(1970,1,1)</f>
        <v>42556.207638888889</v>
      </c>
      <c r="K2676">
        <v>1465398670</v>
      </c>
      <c r="L2676" s="13">
        <f>(((K2676/60)/60)/24)+DATE(1970,1,1)</f>
        <v>42529.632754629631</v>
      </c>
      <c r="M2676" s="30">
        <f t="shared" si="41"/>
        <v>27</v>
      </c>
      <c r="N2676" t="b">
        <v>1</v>
      </c>
      <c r="O2676">
        <v>171</v>
      </c>
      <c r="P2676" t="b">
        <v>0</v>
      </c>
      <c r="Q2676" s="6">
        <f>+E2676/D2676</f>
        <v>0.62839999999999996</v>
      </c>
      <c r="R2676" s="9">
        <f>IF(O2676&gt;0,E2676/O2676,0)</f>
        <v>128.61988304093566</v>
      </c>
      <c r="S2676" t="s">
        <v>8302</v>
      </c>
      <c r="T2676" t="s">
        <v>8318</v>
      </c>
      <c r="U2676" t="s">
        <v>8355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15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>(((I2677/60)/60)/24)+DATE(1970,1,1)</f>
        <v>41953.899178240739</v>
      </c>
      <c r="K2677">
        <v>1413059689</v>
      </c>
      <c r="L2677" s="13">
        <f>(((K2677/60)/60)/24)+DATE(1970,1,1)</f>
        <v>41923.857511574075</v>
      </c>
      <c r="M2677" s="30">
        <f t="shared" si="41"/>
        <v>30</v>
      </c>
      <c r="N2677" t="b">
        <v>1</v>
      </c>
      <c r="O2677">
        <v>29</v>
      </c>
      <c r="P2677" t="b">
        <v>0</v>
      </c>
      <c r="Q2677" s="6">
        <f>+E2677/D2677</f>
        <v>7.5880000000000003E-2</v>
      </c>
      <c r="R2677" s="9">
        <f>IF(O2677&gt;0,E2677/O2677,0)</f>
        <v>65.41379310344827</v>
      </c>
      <c r="S2677" t="s">
        <v>8302</v>
      </c>
      <c r="T2677" t="s">
        <v>8318</v>
      </c>
      <c r="U2677" t="s">
        <v>8355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15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>(((I2678/60)/60)/24)+DATE(1970,1,1)</f>
        <v>42512.624699074076</v>
      </c>
      <c r="K2678">
        <v>1461337174</v>
      </c>
      <c r="L2678" s="13">
        <f>(((K2678/60)/60)/24)+DATE(1970,1,1)</f>
        <v>42482.624699074076</v>
      </c>
      <c r="M2678" s="30">
        <f t="shared" si="41"/>
        <v>30</v>
      </c>
      <c r="N2678" t="b">
        <v>0</v>
      </c>
      <c r="O2678">
        <v>9</v>
      </c>
      <c r="P2678" t="b">
        <v>0</v>
      </c>
      <c r="Q2678" s="6">
        <f>+E2678/D2678</f>
        <v>0.50380952380952382</v>
      </c>
      <c r="R2678" s="9">
        <f>IF(O2678&gt;0,E2678/O2678,0)</f>
        <v>117.55555555555556</v>
      </c>
      <c r="S2678" t="s">
        <v>8302</v>
      </c>
      <c r="T2678" t="s">
        <v>8318</v>
      </c>
      <c r="U2678" t="s">
        <v>8355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15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>(((I2679/60)/60)/24)+DATE(1970,1,1)</f>
        <v>41823.029432870368</v>
      </c>
      <c r="K2679">
        <v>1401756143</v>
      </c>
      <c r="L2679" s="13">
        <f>(((K2679/60)/60)/24)+DATE(1970,1,1)</f>
        <v>41793.029432870368</v>
      </c>
      <c r="M2679" s="30">
        <f t="shared" si="41"/>
        <v>30</v>
      </c>
      <c r="N2679" t="b">
        <v>0</v>
      </c>
      <c r="O2679">
        <v>27</v>
      </c>
      <c r="P2679" t="b">
        <v>0</v>
      </c>
      <c r="Q2679" s="6">
        <f>+E2679/D2679</f>
        <v>0.17512820512820512</v>
      </c>
      <c r="R2679" s="9">
        <f>IF(O2679&gt;0,E2679/O2679,0)</f>
        <v>126.48148148148148</v>
      </c>
      <c r="S2679" t="s">
        <v>8302</v>
      </c>
      <c r="T2679" t="s">
        <v>8318</v>
      </c>
      <c r="U2679" t="s">
        <v>8355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15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>(((I2680/60)/60)/24)+DATE(1970,1,1)</f>
        <v>42271.798206018517</v>
      </c>
      <c r="K2680">
        <v>1440529765</v>
      </c>
      <c r="L2680" s="13">
        <f>(((K2680/60)/60)/24)+DATE(1970,1,1)</f>
        <v>42241.798206018517</v>
      </c>
      <c r="M2680" s="30">
        <f t="shared" si="41"/>
        <v>30</v>
      </c>
      <c r="N2680" t="b">
        <v>0</v>
      </c>
      <c r="O2680">
        <v>2</v>
      </c>
      <c r="P2680" t="b">
        <v>0</v>
      </c>
      <c r="Q2680" s="6">
        <f>+E2680/D2680</f>
        <v>1.3750000000000001E-4</v>
      </c>
      <c r="R2680" s="9">
        <f>IF(O2680&gt;0,E2680/O2680,0)</f>
        <v>550</v>
      </c>
      <c r="S2680" t="s">
        <v>8302</v>
      </c>
      <c r="T2680" t="s">
        <v>8318</v>
      </c>
      <c r="U2680" t="s">
        <v>8355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15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>(((I2681/60)/60)/24)+DATE(1970,1,1)</f>
        <v>42063.001087962963</v>
      </c>
      <c r="K2681">
        <v>1422489694</v>
      </c>
      <c r="L2681" s="13">
        <f>(((K2681/60)/60)/24)+DATE(1970,1,1)</f>
        <v>42033.001087962963</v>
      </c>
      <c r="M2681" s="30">
        <f t="shared" si="41"/>
        <v>30</v>
      </c>
      <c r="N2681" t="b">
        <v>0</v>
      </c>
      <c r="O2681">
        <v>3</v>
      </c>
      <c r="P2681" t="b">
        <v>0</v>
      </c>
      <c r="Q2681" s="6">
        <f>+E2681/D2681</f>
        <v>3.3E-3</v>
      </c>
      <c r="R2681" s="9">
        <f>IF(O2681&gt;0,E2681/O2681,0)</f>
        <v>44</v>
      </c>
      <c r="S2681" t="s">
        <v>8302</v>
      </c>
      <c r="T2681" t="s">
        <v>8318</v>
      </c>
      <c r="U2681" t="s">
        <v>8355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15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>(((I2682/60)/60)/24)+DATE(1970,1,1)</f>
        <v>42466.170034722221</v>
      </c>
      <c r="K2682">
        <v>1457327091</v>
      </c>
      <c r="L2682" s="13">
        <f>(((K2682/60)/60)/24)+DATE(1970,1,1)</f>
        <v>42436.211701388893</v>
      </c>
      <c r="M2682" s="30">
        <f t="shared" si="41"/>
        <v>30</v>
      </c>
      <c r="N2682" t="b">
        <v>0</v>
      </c>
      <c r="O2682">
        <v>4</v>
      </c>
      <c r="P2682" t="b">
        <v>0</v>
      </c>
      <c r="Q2682" s="6">
        <f>+E2682/D2682</f>
        <v>8.6250000000000007E-3</v>
      </c>
      <c r="R2682" s="9">
        <f>IF(O2682&gt;0,E2682/O2682,0)</f>
        <v>69</v>
      </c>
      <c r="S2682" t="s">
        <v>8302</v>
      </c>
      <c r="T2682" t="s">
        <v>8318</v>
      </c>
      <c r="U2682" t="s">
        <v>8355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15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>(((I2683/60)/60)/24)+DATE(1970,1,1)</f>
        <v>41830.895254629628</v>
      </c>
      <c r="K2683">
        <v>1402867750</v>
      </c>
      <c r="L2683" s="13">
        <f>(((K2683/60)/60)/24)+DATE(1970,1,1)</f>
        <v>41805.895254629628</v>
      </c>
      <c r="M2683" s="30">
        <f t="shared" si="41"/>
        <v>25</v>
      </c>
      <c r="N2683" t="b">
        <v>0</v>
      </c>
      <c r="O2683">
        <v>2</v>
      </c>
      <c r="P2683" t="b">
        <v>0</v>
      </c>
      <c r="Q2683" s="6">
        <f>+E2683/D2683</f>
        <v>6.875E-3</v>
      </c>
      <c r="R2683" s="9">
        <f>IF(O2683&gt;0,E2683/O2683,0)</f>
        <v>27.5</v>
      </c>
      <c r="S2683" t="s">
        <v>8284</v>
      </c>
      <c r="T2683" t="s">
        <v>8335</v>
      </c>
      <c r="U2683" t="s">
        <v>8336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15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>(((I2684/60)/60)/24)+DATE(1970,1,1)</f>
        <v>41965.249305555553</v>
      </c>
      <c r="K2684">
        <v>1413838540</v>
      </c>
      <c r="L2684" s="13">
        <f>(((K2684/60)/60)/24)+DATE(1970,1,1)</f>
        <v>41932.871990740743</v>
      </c>
      <c r="M2684" s="30">
        <f t="shared" si="41"/>
        <v>32</v>
      </c>
      <c r="N2684" t="b">
        <v>0</v>
      </c>
      <c r="O2684">
        <v>20</v>
      </c>
      <c r="P2684" t="b">
        <v>0</v>
      </c>
      <c r="Q2684" s="6">
        <f>+E2684/D2684</f>
        <v>0.28299999999999997</v>
      </c>
      <c r="R2684" s="9">
        <f>IF(O2684&gt;0,E2684/O2684,0)</f>
        <v>84.9</v>
      </c>
      <c r="S2684" t="s">
        <v>8284</v>
      </c>
      <c r="T2684" t="s">
        <v>8335</v>
      </c>
      <c r="U2684" t="s">
        <v>8336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1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>(((I2685/60)/60)/24)+DATE(1970,1,1)</f>
        <v>42064.75509259259</v>
      </c>
      <c r="K2685">
        <v>1422641240</v>
      </c>
      <c r="L2685" s="13">
        <f>(((K2685/60)/60)/24)+DATE(1970,1,1)</f>
        <v>42034.75509259259</v>
      </c>
      <c r="M2685" s="30">
        <f t="shared" si="41"/>
        <v>30</v>
      </c>
      <c r="N2685" t="b">
        <v>0</v>
      </c>
      <c r="O2685">
        <v>3</v>
      </c>
      <c r="P2685" t="b">
        <v>0</v>
      </c>
      <c r="Q2685" s="6">
        <f>+E2685/D2685</f>
        <v>2.3999999999999998E-3</v>
      </c>
      <c r="R2685" s="9">
        <f>IF(O2685&gt;0,E2685/O2685,0)</f>
        <v>12</v>
      </c>
      <c r="S2685" t="s">
        <v>8284</v>
      </c>
      <c r="T2685" t="s">
        <v>8335</v>
      </c>
      <c r="U2685" t="s">
        <v>8336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15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>(((I2686/60)/60)/24)+DATE(1970,1,1)</f>
        <v>41860.914641203701</v>
      </c>
      <c r="K2686">
        <v>1404165425</v>
      </c>
      <c r="L2686" s="13">
        <f>(((K2686/60)/60)/24)+DATE(1970,1,1)</f>
        <v>41820.914641203701</v>
      </c>
      <c r="M2686" s="30">
        <f t="shared" si="41"/>
        <v>40</v>
      </c>
      <c r="N2686" t="b">
        <v>0</v>
      </c>
      <c r="O2686">
        <v>4</v>
      </c>
      <c r="P2686" t="b">
        <v>0</v>
      </c>
      <c r="Q2686" s="6">
        <f>+E2686/D2686</f>
        <v>1.1428571428571429E-2</v>
      </c>
      <c r="R2686" s="9">
        <f>IF(O2686&gt;0,E2686/O2686,0)</f>
        <v>200</v>
      </c>
      <c r="S2686" t="s">
        <v>8284</v>
      </c>
      <c r="T2686" t="s">
        <v>8335</v>
      </c>
      <c r="U2686" t="s">
        <v>8336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15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>(((I2687/60)/60)/24)+DATE(1970,1,1)</f>
        <v>42121.654282407413</v>
      </c>
      <c r="K2687">
        <v>1424968930</v>
      </c>
      <c r="L2687" s="13">
        <f>(((K2687/60)/60)/24)+DATE(1970,1,1)</f>
        <v>42061.69594907407</v>
      </c>
      <c r="M2687" s="30">
        <f t="shared" si="41"/>
        <v>60</v>
      </c>
      <c r="N2687" t="b">
        <v>0</v>
      </c>
      <c r="O2687">
        <v>1</v>
      </c>
      <c r="P2687" t="b">
        <v>0</v>
      </c>
      <c r="Q2687" s="6">
        <f>+E2687/D2687</f>
        <v>2.0000000000000001E-4</v>
      </c>
      <c r="R2687" s="9">
        <f>IF(O2687&gt;0,E2687/O2687,0)</f>
        <v>10</v>
      </c>
      <c r="S2687" t="s">
        <v>8284</v>
      </c>
      <c r="T2687" t="s">
        <v>8335</v>
      </c>
      <c r="U2687" t="s">
        <v>8336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15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>(((I2688/60)/60)/24)+DATE(1970,1,1)</f>
        <v>41912.974803240737</v>
      </c>
      <c r="K2688">
        <v>1410391423</v>
      </c>
      <c r="L2688" s="13">
        <f>(((K2688/60)/60)/24)+DATE(1970,1,1)</f>
        <v>41892.974803240737</v>
      </c>
      <c r="M2688" s="30">
        <f t="shared" si="41"/>
        <v>20</v>
      </c>
      <c r="N2688" t="b">
        <v>0</v>
      </c>
      <c r="O2688">
        <v>0</v>
      </c>
      <c r="P2688" t="b">
        <v>0</v>
      </c>
      <c r="Q2688" s="6">
        <f>+E2688/D2688</f>
        <v>0</v>
      </c>
      <c r="R2688" s="9">
        <f>IF(O2688&gt;0,E2688/O2688,0)</f>
        <v>0</v>
      </c>
      <c r="S2688" t="s">
        <v>8284</v>
      </c>
      <c r="T2688" t="s">
        <v>8335</v>
      </c>
      <c r="U2688" t="s">
        <v>8336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15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>(((I2689/60)/60)/24)+DATE(1970,1,1)</f>
        <v>42184.64025462963</v>
      </c>
      <c r="K2689">
        <v>1432999318</v>
      </c>
      <c r="L2689" s="13">
        <f>(((K2689/60)/60)/24)+DATE(1970,1,1)</f>
        <v>42154.64025462963</v>
      </c>
      <c r="M2689" s="30">
        <f t="shared" si="41"/>
        <v>30</v>
      </c>
      <c r="N2689" t="b">
        <v>0</v>
      </c>
      <c r="O2689">
        <v>0</v>
      </c>
      <c r="P2689" t="b">
        <v>0</v>
      </c>
      <c r="Q2689" s="6">
        <f>+E2689/D2689</f>
        <v>0</v>
      </c>
      <c r="R2689" s="9">
        <f>IF(O2689&gt;0,E2689/O2689,0)</f>
        <v>0</v>
      </c>
      <c r="S2689" t="s">
        <v>8284</v>
      </c>
      <c r="T2689" t="s">
        <v>8335</v>
      </c>
      <c r="U2689" t="s">
        <v>8336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15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>(((I2690/60)/60)/24)+DATE(1970,1,1)</f>
        <v>42059.125</v>
      </c>
      <c r="K2690">
        <v>1422067870</v>
      </c>
      <c r="L2690" s="13">
        <f>(((K2690/60)/60)/24)+DATE(1970,1,1)</f>
        <v>42028.118865740747</v>
      </c>
      <c r="M2690" s="30">
        <f t="shared" si="41"/>
        <v>31</v>
      </c>
      <c r="N2690" t="b">
        <v>0</v>
      </c>
      <c r="O2690">
        <v>14</v>
      </c>
      <c r="P2690" t="b">
        <v>0</v>
      </c>
      <c r="Q2690" s="6">
        <f>+E2690/D2690</f>
        <v>1.48E-3</v>
      </c>
      <c r="R2690" s="9">
        <f>IF(O2690&gt;0,E2690/O2690,0)</f>
        <v>5.2857142857142856</v>
      </c>
      <c r="S2690" t="s">
        <v>8284</v>
      </c>
      <c r="T2690" t="s">
        <v>8335</v>
      </c>
      <c r="U2690" t="s">
        <v>8336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15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>(((I2691/60)/60)/24)+DATE(1970,1,1)</f>
        <v>42581.961689814809</v>
      </c>
      <c r="K2691">
        <v>1467327890</v>
      </c>
      <c r="L2691" s="13">
        <f>(((K2691/60)/60)/24)+DATE(1970,1,1)</f>
        <v>42551.961689814809</v>
      </c>
      <c r="M2691" s="30">
        <f t="shared" ref="M2691:M2754" si="42">ROUND(+J2691-L2691,0)</f>
        <v>30</v>
      </c>
      <c r="N2691" t="b">
        <v>0</v>
      </c>
      <c r="O2691">
        <v>1</v>
      </c>
      <c r="P2691" t="b">
        <v>0</v>
      </c>
      <c r="Q2691" s="6">
        <f>+E2691/D2691</f>
        <v>2.8571428571428571E-5</v>
      </c>
      <c r="R2691" s="9">
        <f>IF(O2691&gt;0,E2691/O2691,0)</f>
        <v>1</v>
      </c>
      <c r="S2691" t="s">
        <v>8284</v>
      </c>
      <c r="T2691" t="s">
        <v>8335</v>
      </c>
      <c r="U2691" t="s">
        <v>8336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15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>(((I2692/60)/60)/24)+DATE(1970,1,1)</f>
        <v>42158.105046296296</v>
      </c>
      <c r="K2692">
        <v>1429410676</v>
      </c>
      <c r="L2692" s="13">
        <f>(((K2692/60)/60)/24)+DATE(1970,1,1)</f>
        <v>42113.105046296296</v>
      </c>
      <c r="M2692" s="30">
        <f t="shared" si="42"/>
        <v>45</v>
      </c>
      <c r="N2692" t="b">
        <v>0</v>
      </c>
      <c r="O2692">
        <v>118</v>
      </c>
      <c r="P2692" t="b">
        <v>0</v>
      </c>
      <c r="Q2692" s="6">
        <f>+E2692/D2692</f>
        <v>0.107325</v>
      </c>
      <c r="R2692" s="9">
        <f>IF(O2692&gt;0,E2692/O2692,0)</f>
        <v>72.762711864406782</v>
      </c>
      <c r="S2692" t="s">
        <v>8284</v>
      </c>
      <c r="T2692" t="s">
        <v>8335</v>
      </c>
      <c r="U2692" t="s">
        <v>8336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15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>(((I2693/60)/60)/24)+DATE(1970,1,1)</f>
        <v>42134.724039351851</v>
      </c>
      <c r="K2693">
        <v>1427390557</v>
      </c>
      <c r="L2693" s="13">
        <f>(((K2693/60)/60)/24)+DATE(1970,1,1)</f>
        <v>42089.724039351851</v>
      </c>
      <c r="M2693" s="30">
        <f t="shared" si="42"/>
        <v>45</v>
      </c>
      <c r="N2693" t="b">
        <v>0</v>
      </c>
      <c r="O2693">
        <v>2</v>
      </c>
      <c r="P2693" t="b">
        <v>0</v>
      </c>
      <c r="Q2693" s="6">
        <f>+E2693/D2693</f>
        <v>5.3846153846153844E-4</v>
      </c>
      <c r="R2693" s="9">
        <f>IF(O2693&gt;0,E2693/O2693,0)</f>
        <v>17.5</v>
      </c>
      <c r="S2693" t="s">
        <v>8284</v>
      </c>
      <c r="T2693" t="s">
        <v>8335</v>
      </c>
      <c r="U2693" t="s">
        <v>8336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15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>(((I2694/60)/60)/24)+DATE(1970,1,1)</f>
        <v>42088.292361111111</v>
      </c>
      <c r="K2694">
        <v>1424678460</v>
      </c>
      <c r="L2694" s="13">
        <f>(((K2694/60)/60)/24)+DATE(1970,1,1)</f>
        <v>42058.334027777775</v>
      </c>
      <c r="M2694" s="30">
        <f t="shared" si="42"/>
        <v>30</v>
      </c>
      <c r="N2694" t="b">
        <v>0</v>
      </c>
      <c r="O2694">
        <v>1</v>
      </c>
      <c r="P2694" t="b">
        <v>0</v>
      </c>
      <c r="Q2694" s="6">
        <f>+E2694/D2694</f>
        <v>7.1428571428571426E-3</v>
      </c>
      <c r="R2694" s="9">
        <f>IF(O2694&gt;0,E2694/O2694,0)</f>
        <v>25</v>
      </c>
      <c r="S2694" t="s">
        <v>8284</v>
      </c>
      <c r="T2694" t="s">
        <v>8335</v>
      </c>
      <c r="U2694" t="s">
        <v>8336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1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>(((I2695/60)/60)/24)+DATE(1970,1,1)</f>
        <v>41864.138495370367</v>
      </c>
      <c r="K2695">
        <v>1405307966</v>
      </c>
      <c r="L2695" s="13">
        <f>(((K2695/60)/60)/24)+DATE(1970,1,1)</f>
        <v>41834.138495370367</v>
      </c>
      <c r="M2695" s="30">
        <f t="shared" si="42"/>
        <v>30</v>
      </c>
      <c r="N2695" t="b">
        <v>0</v>
      </c>
      <c r="O2695">
        <v>3</v>
      </c>
      <c r="P2695" t="b">
        <v>0</v>
      </c>
      <c r="Q2695" s="6">
        <f>+E2695/D2695</f>
        <v>8.0000000000000002E-3</v>
      </c>
      <c r="R2695" s="9">
        <f>IF(O2695&gt;0,E2695/O2695,0)</f>
        <v>13.333333333333334</v>
      </c>
      <c r="S2695" t="s">
        <v>8284</v>
      </c>
      <c r="T2695" t="s">
        <v>8335</v>
      </c>
      <c r="U2695" t="s">
        <v>8336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15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>(((I2696/60)/60)/24)+DATE(1970,1,1)</f>
        <v>41908.140497685185</v>
      </c>
      <c r="K2696">
        <v>1409109739</v>
      </c>
      <c r="L2696" s="13">
        <f>(((K2696/60)/60)/24)+DATE(1970,1,1)</f>
        <v>41878.140497685185</v>
      </c>
      <c r="M2696" s="30">
        <f t="shared" si="42"/>
        <v>30</v>
      </c>
      <c r="N2696" t="b">
        <v>0</v>
      </c>
      <c r="O2696">
        <v>1</v>
      </c>
      <c r="P2696" t="b">
        <v>0</v>
      </c>
      <c r="Q2696" s="6">
        <f>+E2696/D2696</f>
        <v>3.3333333333333335E-5</v>
      </c>
      <c r="R2696" s="9">
        <f>IF(O2696&gt;0,E2696/O2696,0)</f>
        <v>1</v>
      </c>
      <c r="S2696" t="s">
        <v>8284</v>
      </c>
      <c r="T2696" t="s">
        <v>8335</v>
      </c>
      <c r="U2696" t="s">
        <v>8336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15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>(((I2697/60)/60)/24)+DATE(1970,1,1)</f>
        <v>42108.14025462963</v>
      </c>
      <c r="K2697">
        <v>1423801318</v>
      </c>
      <c r="L2697" s="13">
        <f>(((K2697/60)/60)/24)+DATE(1970,1,1)</f>
        <v>42048.181921296295</v>
      </c>
      <c r="M2697" s="30">
        <f t="shared" si="42"/>
        <v>60</v>
      </c>
      <c r="N2697" t="b">
        <v>0</v>
      </c>
      <c r="O2697">
        <v>3</v>
      </c>
      <c r="P2697" t="b">
        <v>0</v>
      </c>
      <c r="Q2697" s="6">
        <f>+E2697/D2697</f>
        <v>4.7333333333333333E-3</v>
      </c>
      <c r="R2697" s="9">
        <f>IF(O2697&gt;0,E2697/O2697,0)</f>
        <v>23.666666666666668</v>
      </c>
      <c r="S2697" t="s">
        <v>8284</v>
      </c>
      <c r="T2697" t="s">
        <v>8335</v>
      </c>
      <c r="U2697" t="s">
        <v>8336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15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>(((I2698/60)/60)/24)+DATE(1970,1,1)</f>
        <v>41998.844444444447</v>
      </c>
      <c r="K2698">
        <v>1416600960</v>
      </c>
      <c r="L2698" s="13">
        <f>(((K2698/60)/60)/24)+DATE(1970,1,1)</f>
        <v>41964.844444444447</v>
      </c>
      <c r="M2698" s="30">
        <f t="shared" si="42"/>
        <v>34</v>
      </c>
      <c r="N2698" t="b">
        <v>0</v>
      </c>
      <c r="O2698">
        <v>38</v>
      </c>
      <c r="P2698" t="b">
        <v>0</v>
      </c>
      <c r="Q2698" s="6">
        <f>+E2698/D2698</f>
        <v>5.6500000000000002E-2</v>
      </c>
      <c r="R2698" s="9">
        <f>IF(O2698&gt;0,E2698/O2698,0)</f>
        <v>89.21052631578948</v>
      </c>
      <c r="S2698" t="s">
        <v>8284</v>
      </c>
      <c r="T2698" t="s">
        <v>8335</v>
      </c>
      <c r="U2698" t="s">
        <v>8336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15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>(((I2699/60)/60)/24)+DATE(1970,1,1)</f>
        <v>42218.916666666672</v>
      </c>
      <c r="K2699">
        <v>1435876423</v>
      </c>
      <c r="L2699" s="13">
        <f>(((K2699/60)/60)/24)+DATE(1970,1,1)</f>
        <v>42187.940081018518</v>
      </c>
      <c r="M2699" s="30">
        <f t="shared" si="42"/>
        <v>31</v>
      </c>
      <c r="N2699" t="b">
        <v>0</v>
      </c>
      <c r="O2699">
        <v>52</v>
      </c>
      <c r="P2699" t="b">
        <v>0</v>
      </c>
      <c r="Q2699" s="6">
        <f>+E2699/D2699</f>
        <v>0.26352173913043481</v>
      </c>
      <c r="R2699" s="9">
        <f>IF(O2699&gt;0,E2699/O2699,0)</f>
        <v>116.55769230769231</v>
      </c>
      <c r="S2699" t="s">
        <v>8284</v>
      </c>
      <c r="T2699" t="s">
        <v>8335</v>
      </c>
      <c r="U2699" t="s">
        <v>8336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15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>(((I2700/60)/60)/24)+DATE(1970,1,1)</f>
        <v>41817.898240740738</v>
      </c>
      <c r="K2700">
        <v>1401312808</v>
      </c>
      <c r="L2700" s="13">
        <f>(((K2700/60)/60)/24)+DATE(1970,1,1)</f>
        <v>41787.898240740738</v>
      </c>
      <c r="M2700" s="30">
        <f t="shared" si="42"/>
        <v>30</v>
      </c>
      <c r="N2700" t="b">
        <v>0</v>
      </c>
      <c r="O2700">
        <v>2</v>
      </c>
      <c r="P2700" t="b">
        <v>0</v>
      </c>
      <c r="Q2700" s="6">
        <f>+E2700/D2700</f>
        <v>3.2512500000000002E-3</v>
      </c>
      <c r="R2700" s="9">
        <f>IF(O2700&gt;0,E2700/O2700,0)</f>
        <v>13.005000000000001</v>
      </c>
      <c r="S2700" t="s">
        <v>8284</v>
      </c>
      <c r="T2700" t="s">
        <v>8335</v>
      </c>
      <c r="U2700" t="s">
        <v>8336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15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>(((I2701/60)/60)/24)+DATE(1970,1,1)</f>
        <v>41859.896562499998</v>
      </c>
      <c r="K2701">
        <v>1404941463</v>
      </c>
      <c r="L2701" s="13">
        <f>(((K2701/60)/60)/24)+DATE(1970,1,1)</f>
        <v>41829.896562499998</v>
      </c>
      <c r="M2701" s="30">
        <f t="shared" si="42"/>
        <v>30</v>
      </c>
      <c r="N2701" t="b">
        <v>0</v>
      </c>
      <c r="O2701">
        <v>0</v>
      </c>
      <c r="P2701" t="b">
        <v>0</v>
      </c>
      <c r="Q2701" s="6">
        <f>+E2701/D2701</f>
        <v>0</v>
      </c>
      <c r="R2701" s="9">
        <f>IF(O2701&gt;0,E2701/O2701,0)</f>
        <v>0</v>
      </c>
      <c r="S2701" t="s">
        <v>8284</v>
      </c>
      <c r="T2701" t="s">
        <v>8335</v>
      </c>
      <c r="U2701" t="s">
        <v>8336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15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>(((I2702/60)/60)/24)+DATE(1970,1,1)</f>
        <v>41900.87467592593</v>
      </c>
      <c r="K2702">
        <v>1408481972</v>
      </c>
      <c r="L2702" s="13">
        <f>(((K2702/60)/60)/24)+DATE(1970,1,1)</f>
        <v>41870.87467592593</v>
      </c>
      <c r="M2702" s="30">
        <f t="shared" si="42"/>
        <v>30</v>
      </c>
      <c r="N2702" t="b">
        <v>0</v>
      </c>
      <c r="O2702">
        <v>4</v>
      </c>
      <c r="P2702" t="b">
        <v>0</v>
      </c>
      <c r="Q2702" s="6">
        <f>+E2702/D2702</f>
        <v>7.0007000700070005E-3</v>
      </c>
      <c r="R2702" s="9">
        <f>IF(O2702&gt;0,E2702/O2702,0)</f>
        <v>17.5</v>
      </c>
      <c r="S2702" t="s">
        <v>8284</v>
      </c>
      <c r="T2702" t="s">
        <v>8335</v>
      </c>
      <c r="U2702" t="s">
        <v>8336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15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>(((I2703/60)/60)/24)+DATE(1970,1,1)</f>
        <v>42832.733032407406</v>
      </c>
      <c r="K2703">
        <v>1488911734</v>
      </c>
      <c r="L2703" s="13">
        <f>(((K2703/60)/60)/24)+DATE(1970,1,1)</f>
        <v>42801.774699074071</v>
      </c>
      <c r="M2703" s="30">
        <f t="shared" si="42"/>
        <v>31</v>
      </c>
      <c r="N2703" t="b">
        <v>0</v>
      </c>
      <c r="O2703">
        <v>46</v>
      </c>
      <c r="P2703" t="b">
        <v>0</v>
      </c>
      <c r="Q2703" s="6">
        <f>+E2703/D2703</f>
        <v>0.46176470588235297</v>
      </c>
      <c r="R2703" s="9">
        <f>IF(O2703&gt;0,E2703/O2703,0)</f>
        <v>34.130434782608695</v>
      </c>
      <c r="S2703" t="s">
        <v>8303</v>
      </c>
      <c r="T2703" t="s">
        <v>8316</v>
      </c>
      <c r="U2703" t="s">
        <v>8356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15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>(((I2704/60)/60)/24)+DATE(1970,1,1)</f>
        <v>42830.760150462964</v>
      </c>
      <c r="K2704">
        <v>1488827677</v>
      </c>
      <c r="L2704" s="13">
        <f>(((K2704/60)/60)/24)+DATE(1970,1,1)</f>
        <v>42800.801817129628</v>
      </c>
      <c r="M2704" s="30">
        <f t="shared" si="42"/>
        <v>30</v>
      </c>
      <c r="N2704" t="b">
        <v>1</v>
      </c>
      <c r="O2704">
        <v>26</v>
      </c>
      <c r="P2704" t="b">
        <v>0</v>
      </c>
      <c r="Q2704" s="6">
        <f>+E2704/D2704</f>
        <v>0.34410000000000002</v>
      </c>
      <c r="R2704" s="9">
        <f>IF(O2704&gt;0,E2704/O2704,0)</f>
        <v>132.34615384615384</v>
      </c>
      <c r="S2704" t="s">
        <v>8303</v>
      </c>
      <c r="T2704" t="s">
        <v>8316</v>
      </c>
      <c r="U2704" t="s">
        <v>8356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1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>(((I2705/60)/60)/24)+DATE(1970,1,1)</f>
        <v>42816.648495370369</v>
      </c>
      <c r="K2705">
        <v>1485016430</v>
      </c>
      <c r="L2705" s="13">
        <f>(((K2705/60)/60)/24)+DATE(1970,1,1)</f>
        <v>42756.690162037034</v>
      </c>
      <c r="M2705" s="30">
        <f t="shared" si="42"/>
        <v>60</v>
      </c>
      <c r="N2705" t="b">
        <v>0</v>
      </c>
      <c r="O2705">
        <v>45</v>
      </c>
      <c r="P2705" t="b">
        <v>0</v>
      </c>
      <c r="Q2705" s="6">
        <f>+E2705/D2705</f>
        <v>1.0375000000000001</v>
      </c>
      <c r="R2705" s="9">
        <f>IF(O2705&gt;0,E2705/O2705,0)</f>
        <v>922.22222222222217</v>
      </c>
      <c r="S2705" t="s">
        <v>8303</v>
      </c>
      <c r="T2705" t="s">
        <v>8316</v>
      </c>
      <c r="U2705" t="s">
        <v>8356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15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>(((I2706/60)/60)/24)+DATE(1970,1,1)</f>
        <v>42830.820763888885</v>
      </c>
      <c r="K2706">
        <v>1487709714</v>
      </c>
      <c r="L2706" s="13">
        <f>(((K2706/60)/60)/24)+DATE(1970,1,1)</f>
        <v>42787.862430555557</v>
      </c>
      <c r="M2706" s="30">
        <f t="shared" si="42"/>
        <v>43</v>
      </c>
      <c r="N2706" t="b">
        <v>0</v>
      </c>
      <c r="O2706">
        <v>7</v>
      </c>
      <c r="P2706" t="b">
        <v>0</v>
      </c>
      <c r="Q2706" s="6">
        <f>+E2706/D2706</f>
        <v>6.0263157894736845E-2</v>
      </c>
      <c r="R2706" s="9">
        <f>IF(O2706&gt;0,E2706/O2706,0)</f>
        <v>163.57142857142858</v>
      </c>
      <c r="S2706" t="s">
        <v>8303</v>
      </c>
      <c r="T2706" t="s">
        <v>8316</v>
      </c>
      <c r="U2706" t="s">
        <v>8356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15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>(((I2707/60)/60)/24)+DATE(1970,1,1)</f>
        <v>42818.874513888892</v>
      </c>
      <c r="K2707">
        <v>1486504758</v>
      </c>
      <c r="L2707" s="13">
        <f>(((K2707/60)/60)/24)+DATE(1970,1,1)</f>
        <v>42773.916180555556</v>
      </c>
      <c r="M2707" s="30">
        <f t="shared" si="42"/>
        <v>45</v>
      </c>
      <c r="N2707" t="b">
        <v>0</v>
      </c>
      <c r="O2707">
        <v>8</v>
      </c>
      <c r="P2707" t="b">
        <v>0</v>
      </c>
      <c r="Q2707" s="6">
        <f>+E2707/D2707</f>
        <v>0.10539393939393939</v>
      </c>
      <c r="R2707" s="9">
        <f>IF(O2707&gt;0,E2707/O2707,0)</f>
        <v>217.375</v>
      </c>
      <c r="S2707" t="s">
        <v>8303</v>
      </c>
      <c r="T2707" t="s">
        <v>8316</v>
      </c>
      <c r="U2707" t="s">
        <v>8356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15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>(((I2708/60)/60)/24)+DATE(1970,1,1)</f>
        <v>41928.290972222225</v>
      </c>
      <c r="K2708">
        <v>1410937483</v>
      </c>
      <c r="L2708" s="13">
        <f>(((K2708/60)/60)/24)+DATE(1970,1,1)</f>
        <v>41899.294942129629</v>
      </c>
      <c r="M2708" s="30">
        <f t="shared" si="42"/>
        <v>29</v>
      </c>
      <c r="N2708" t="b">
        <v>1</v>
      </c>
      <c r="O2708">
        <v>263</v>
      </c>
      <c r="P2708" t="b">
        <v>1</v>
      </c>
      <c r="Q2708" s="6">
        <f>+E2708/D2708</f>
        <v>1.1229714285714285</v>
      </c>
      <c r="R2708" s="9">
        <f>IF(O2708&gt;0,E2708/O2708,0)</f>
        <v>149.44486692015209</v>
      </c>
      <c r="S2708" t="s">
        <v>8303</v>
      </c>
      <c r="T2708" t="s">
        <v>8316</v>
      </c>
      <c r="U2708" t="s">
        <v>8356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15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>(((I2709/60)/60)/24)+DATE(1970,1,1)</f>
        <v>41421.290972222225</v>
      </c>
      <c r="K2709">
        <v>1367088443</v>
      </c>
      <c r="L2709" s="13">
        <f>(((K2709/60)/60)/24)+DATE(1970,1,1)</f>
        <v>41391.782905092594</v>
      </c>
      <c r="M2709" s="30">
        <f t="shared" si="42"/>
        <v>30</v>
      </c>
      <c r="N2709" t="b">
        <v>1</v>
      </c>
      <c r="O2709">
        <v>394</v>
      </c>
      <c r="P2709" t="b">
        <v>1</v>
      </c>
      <c r="Q2709" s="6">
        <f>+E2709/D2709</f>
        <v>3.50844625</v>
      </c>
      <c r="R2709" s="9">
        <f>IF(O2709&gt;0,E2709/O2709,0)</f>
        <v>71.237487309644663</v>
      </c>
      <c r="S2709" t="s">
        <v>8303</v>
      </c>
      <c r="T2709" t="s">
        <v>8316</v>
      </c>
      <c r="U2709" t="s">
        <v>8356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15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>(((I2710/60)/60)/24)+DATE(1970,1,1)</f>
        <v>42572.698217592595</v>
      </c>
      <c r="K2710">
        <v>1463935526</v>
      </c>
      <c r="L2710" s="13">
        <f>(((K2710/60)/60)/24)+DATE(1970,1,1)</f>
        <v>42512.698217592595</v>
      </c>
      <c r="M2710" s="30">
        <f t="shared" si="42"/>
        <v>60</v>
      </c>
      <c r="N2710" t="b">
        <v>1</v>
      </c>
      <c r="O2710">
        <v>1049</v>
      </c>
      <c r="P2710" t="b">
        <v>1</v>
      </c>
      <c r="Q2710" s="6">
        <f>+E2710/D2710</f>
        <v>2.3321535</v>
      </c>
      <c r="R2710" s="9">
        <f>IF(O2710&gt;0,E2710/O2710,0)</f>
        <v>44.464318398474738</v>
      </c>
      <c r="S2710" t="s">
        <v>8303</v>
      </c>
      <c r="T2710" t="s">
        <v>8316</v>
      </c>
      <c r="U2710" t="s">
        <v>8356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15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>(((I2711/60)/60)/24)+DATE(1970,1,1)</f>
        <v>42647.165972222225</v>
      </c>
      <c r="K2711">
        <v>1472528141</v>
      </c>
      <c r="L2711" s="13">
        <f>(((K2711/60)/60)/24)+DATE(1970,1,1)</f>
        <v>42612.149780092594</v>
      </c>
      <c r="M2711" s="30">
        <f t="shared" si="42"/>
        <v>35</v>
      </c>
      <c r="N2711" t="b">
        <v>1</v>
      </c>
      <c r="O2711">
        <v>308</v>
      </c>
      <c r="P2711" t="b">
        <v>1</v>
      </c>
      <c r="Q2711" s="6">
        <f>+E2711/D2711</f>
        <v>1.01606</v>
      </c>
      <c r="R2711" s="9">
        <f>IF(O2711&gt;0,E2711/O2711,0)</f>
        <v>164.94480519480518</v>
      </c>
      <c r="S2711" t="s">
        <v>8303</v>
      </c>
      <c r="T2711" t="s">
        <v>8316</v>
      </c>
      <c r="U2711" t="s">
        <v>8356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15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>(((I2712/60)/60)/24)+DATE(1970,1,1)</f>
        <v>41860.083333333336</v>
      </c>
      <c r="K2712">
        <v>1404797428</v>
      </c>
      <c r="L2712" s="13">
        <f>(((K2712/60)/60)/24)+DATE(1970,1,1)</f>
        <v>41828.229490740741</v>
      </c>
      <c r="M2712" s="30">
        <f t="shared" si="42"/>
        <v>32</v>
      </c>
      <c r="N2712" t="b">
        <v>1</v>
      </c>
      <c r="O2712">
        <v>1088</v>
      </c>
      <c r="P2712" t="b">
        <v>1</v>
      </c>
      <c r="Q2712" s="6">
        <f>+E2712/D2712</f>
        <v>1.5390035000000002</v>
      </c>
      <c r="R2712" s="9">
        <f>IF(O2712&gt;0,E2712/O2712,0)</f>
        <v>84.871516544117654</v>
      </c>
      <c r="S2712" t="s">
        <v>8303</v>
      </c>
      <c r="T2712" t="s">
        <v>8316</v>
      </c>
      <c r="U2712" t="s">
        <v>8356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15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>(((I2713/60)/60)/24)+DATE(1970,1,1)</f>
        <v>41810.917361111111</v>
      </c>
      <c r="K2713">
        <v>1400694790</v>
      </c>
      <c r="L2713" s="13">
        <f>(((K2713/60)/60)/24)+DATE(1970,1,1)</f>
        <v>41780.745254629634</v>
      </c>
      <c r="M2713" s="30">
        <f t="shared" si="42"/>
        <v>30</v>
      </c>
      <c r="N2713" t="b">
        <v>1</v>
      </c>
      <c r="O2713">
        <v>73</v>
      </c>
      <c r="P2713" t="b">
        <v>1</v>
      </c>
      <c r="Q2713" s="6">
        <f>+E2713/D2713</f>
        <v>1.007161125319693</v>
      </c>
      <c r="R2713" s="9">
        <f>IF(O2713&gt;0,E2713/O2713,0)</f>
        <v>53.945205479452056</v>
      </c>
      <c r="S2713" t="s">
        <v>8303</v>
      </c>
      <c r="T2713" t="s">
        <v>8316</v>
      </c>
      <c r="U2713" t="s">
        <v>8356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15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>(((I2714/60)/60)/24)+DATE(1970,1,1)</f>
        <v>41468.75</v>
      </c>
      <c r="K2714">
        <v>1370568560</v>
      </c>
      <c r="L2714" s="13">
        <f>(((K2714/60)/60)/24)+DATE(1970,1,1)</f>
        <v>41432.062037037038</v>
      </c>
      <c r="M2714" s="30">
        <f t="shared" si="42"/>
        <v>37</v>
      </c>
      <c r="N2714" t="b">
        <v>1</v>
      </c>
      <c r="O2714">
        <v>143</v>
      </c>
      <c r="P2714" t="b">
        <v>1</v>
      </c>
      <c r="Q2714" s="6">
        <f>+E2714/D2714</f>
        <v>1.3138181818181818</v>
      </c>
      <c r="R2714" s="9">
        <f>IF(O2714&gt;0,E2714/O2714,0)</f>
        <v>50.531468531468533</v>
      </c>
      <c r="S2714" t="s">
        <v>8303</v>
      </c>
      <c r="T2714" t="s">
        <v>8316</v>
      </c>
      <c r="U2714" t="s">
        <v>8356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>(((I2715/60)/60)/24)+DATE(1970,1,1)</f>
        <v>42362.653749999998</v>
      </c>
      <c r="K2715">
        <v>1447515684</v>
      </c>
      <c r="L2715" s="13">
        <f>(((K2715/60)/60)/24)+DATE(1970,1,1)</f>
        <v>42322.653749999998</v>
      </c>
      <c r="M2715" s="30">
        <f t="shared" si="42"/>
        <v>40</v>
      </c>
      <c r="N2715" t="b">
        <v>1</v>
      </c>
      <c r="O2715">
        <v>1420</v>
      </c>
      <c r="P2715" t="b">
        <v>1</v>
      </c>
      <c r="Q2715" s="6">
        <f>+E2715/D2715</f>
        <v>1.0224133333333334</v>
      </c>
      <c r="R2715" s="9">
        <f>IF(O2715&gt;0,E2715/O2715,0)</f>
        <v>108.00140845070422</v>
      </c>
      <c r="S2715" t="s">
        <v>8303</v>
      </c>
      <c r="T2715" t="s">
        <v>8316</v>
      </c>
      <c r="U2715" t="s">
        <v>8356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15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>(((I2716/60)/60)/24)+DATE(1970,1,1)</f>
        <v>42657.958333333328</v>
      </c>
      <c r="K2716">
        <v>1474040596</v>
      </c>
      <c r="L2716" s="13">
        <f>(((K2716/60)/60)/24)+DATE(1970,1,1)</f>
        <v>42629.655046296291</v>
      </c>
      <c r="M2716" s="30">
        <f t="shared" si="42"/>
        <v>28</v>
      </c>
      <c r="N2716" t="b">
        <v>1</v>
      </c>
      <c r="O2716">
        <v>305</v>
      </c>
      <c r="P2716" t="b">
        <v>1</v>
      </c>
      <c r="Q2716" s="6">
        <f>+E2716/D2716</f>
        <v>1.1635599999999999</v>
      </c>
      <c r="R2716" s="9">
        <f>IF(O2716&gt;0,E2716/O2716,0)</f>
        <v>95.373770491803285</v>
      </c>
      <c r="S2716" t="s">
        <v>8303</v>
      </c>
      <c r="T2716" t="s">
        <v>8316</v>
      </c>
      <c r="U2716" t="s">
        <v>8356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15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>(((I2717/60)/60)/24)+DATE(1970,1,1)</f>
        <v>42421.398472222223</v>
      </c>
      <c r="K2717">
        <v>1453109628</v>
      </c>
      <c r="L2717" s="13">
        <f>(((K2717/60)/60)/24)+DATE(1970,1,1)</f>
        <v>42387.398472222223</v>
      </c>
      <c r="M2717" s="30">
        <f t="shared" si="42"/>
        <v>34</v>
      </c>
      <c r="N2717" t="b">
        <v>1</v>
      </c>
      <c r="O2717">
        <v>551</v>
      </c>
      <c r="P2717" t="b">
        <v>1</v>
      </c>
      <c r="Q2717" s="6">
        <f>+E2717/D2717</f>
        <v>2.6462241666666664</v>
      </c>
      <c r="R2717" s="9">
        <f>IF(O2717&gt;0,E2717/O2717,0)</f>
        <v>57.631016333938291</v>
      </c>
      <c r="S2717" t="s">
        <v>8303</v>
      </c>
      <c r="T2717" t="s">
        <v>8316</v>
      </c>
      <c r="U2717" t="s">
        <v>8356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15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>(((I2718/60)/60)/24)+DATE(1970,1,1)</f>
        <v>42285.333252314813</v>
      </c>
      <c r="K2718">
        <v>1441699193</v>
      </c>
      <c r="L2718" s="13">
        <f>(((K2718/60)/60)/24)+DATE(1970,1,1)</f>
        <v>42255.333252314813</v>
      </c>
      <c r="M2718" s="30">
        <f t="shared" si="42"/>
        <v>30</v>
      </c>
      <c r="N2718" t="b">
        <v>1</v>
      </c>
      <c r="O2718">
        <v>187</v>
      </c>
      <c r="P2718" t="b">
        <v>1</v>
      </c>
      <c r="Q2718" s="6">
        <f>+E2718/D2718</f>
        <v>1.1998010000000001</v>
      </c>
      <c r="R2718" s="9">
        <f>IF(O2718&gt;0,E2718/O2718,0)</f>
        <v>64.160481283422456</v>
      </c>
      <c r="S2718" t="s">
        <v>8303</v>
      </c>
      <c r="T2718" t="s">
        <v>8316</v>
      </c>
      <c r="U2718" t="s">
        <v>8356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15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>(((I2719/60)/60)/24)+DATE(1970,1,1)</f>
        <v>41979.956585648149</v>
      </c>
      <c r="K2719">
        <v>1414015049</v>
      </c>
      <c r="L2719" s="13">
        <f>(((K2719/60)/60)/24)+DATE(1970,1,1)</f>
        <v>41934.914918981485</v>
      </c>
      <c r="M2719" s="30">
        <f t="shared" si="42"/>
        <v>45</v>
      </c>
      <c r="N2719" t="b">
        <v>1</v>
      </c>
      <c r="O2719">
        <v>325</v>
      </c>
      <c r="P2719" t="b">
        <v>1</v>
      </c>
      <c r="Q2719" s="6">
        <f>+E2719/D2719</f>
        <v>1.2010400000000001</v>
      </c>
      <c r="R2719" s="9">
        <f>IF(O2719&gt;0,E2719/O2719,0)</f>
        <v>92.387692307692305</v>
      </c>
      <c r="S2719" t="s">
        <v>8303</v>
      </c>
      <c r="T2719" t="s">
        <v>8316</v>
      </c>
      <c r="U2719" t="s">
        <v>8356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15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>(((I2720/60)/60)/24)+DATE(1970,1,1)</f>
        <v>42493.958333333328</v>
      </c>
      <c r="K2720">
        <v>1459865945</v>
      </c>
      <c r="L2720" s="13">
        <f>(((K2720/60)/60)/24)+DATE(1970,1,1)</f>
        <v>42465.596585648149</v>
      </c>
      <c r="M2720" s="30">
        <f t="shared" si="42"/>
        <v>28</v>
      </c>
      <c r="N2720" t="b">
        <v>1</v>
      </c>
      <c r="O2720">
        <v>148</v>
      </c>
      <c r="P2720" t="b">
        <v>1</v>
      </c>
      <c r="Q2720" s="6">
        <f>+E2720/D2720</f>
        <v>1.0358333333333334</v>
      </c>
      <c r="R2720" s="9">
        <f>IF(O2720&gt;0,E2720/O2720,0)</f>
        <v>125.97972972972973</v>
      </c>
      <c r="S2720" t="s">
        <v>8303</v>
      </c>
      <c r="T2720" t="s">
        <v>8316</v>
      </c>
      <c r="U2720" t="s">
        <v>8356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15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>(((I2721/60)/60)/24)+DATE(1970,1,1)</f>
        <v>42477.989513888882</v>
      </c>
      <c r="K2721">
        <v>1455756294</v>
      </c>
      <c r="L2721" s="13">
        <f>(((K2721/60)/60)/24)+DATE(1970,1,1)</f>
        <v>42418.031180555554</v>
      </c>
      <c r="M2721" s="30">
        <f t="shared" si="42"/>
        <v>60</v>
      </c>
      <c r="N2721" t="b">
        <v>0</v>
      </c>
      <c r="O2721">
        <v>69</v>
      </c>
      <c r="P2721" t="b">
        <v>1</v>
      </c>
      <c r="Q2721" s="6">
        <f>+E2721/D2721</f>
        <v>1.0883333333333334</v>
      </c>
      <c r="R2721" s="9">
        <f>IF(O2721&gt;0,E2721/O2721,0)</f>
        <v>94.637681159420296</v>
      </c>
      <c r="S2721" t="s">
        <v>8303</v>
      </c>
      <c r="T2721" t="s">
        <v>8316</v>
      </c>
      <c r="U2721" t="s">
        <v>8356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15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>(((I2722/60)/60)/24)+DATE(1970,1,1)</f>
        <v>42685.507557870369</v>
      </c>
      <c r="K2722">
        <v>1476270653</v>
      </c>
      <c r="L2722" s="13">
        <f>(((K2722/60)/60)/24)+DATE(1970,1,1)</f>
        <v>42655.465891203698</v>
      </c>
      <c r="M2722" s="30">
        <f t="shared" si="42"/>
        <v>30</v>
      </c>
      <c r="N2722" t="b">
        <v>0</v>
      </c>
      <c r="O2722">
        <v>173</v>
      </c>
      <c r="P2722" t="b">
        <v>1</v>
      </c>
      <c r="Q2722" s="6">
        <f>+E2722/D2722</f>
        <v>1.1812400000000001</v>
      </c>
      <c r="R2722" s="9">
        <f>IF(O2722&gt;0,E2722/O2722,0)</f>
        <v>170.69942196531792</v>
      </c>
      <c r="S2722" t="s">
        <v>8303</v>
      </c>
      <c r="T2722" t="s">
        <v>8316</v>
      </c>
      <c r="U2722" t="s">
        <v>8356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15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>(((I2723/60)/60)/24)+DATE(1970,1,1)</f>
        <v>41523.791666666664</v>
      </c>
      <c r="K2723">
        <v>1375880598</v>
      </c>
      <c r="L2723" s="13">
        <f>(((K2723/60)/60)/24)+DATE(1970,1,1)</f>
        <v>41493.543958333335</v>
      </c>
      <c r="M2723" s="30">
        <f t="shared" si="42"/>
        <v>30</v>
      </c>
      <c r="N2723" t="b">
        <v>0</v>
      </c>
      <c r="O2723">
        <v>269</v>
      </c>
      <c r="P2723" t="b">
        <v>1</v>
      </c>
      <c r="Q2723" s="6">
        <f>+E2723/D2723</f>
        <v>14.62</v>
      </c>
      <c r="R2723" s="9">
        <f>IF(O2723&gt;0,E2723/O2723,0)</f>
        <v>40.762081784386616</v>
      </c>
      <c r="S2723" t="s">
        <v>8295</v>
      </c>
      <c r="T2723" t="s">
        <v>8318</v>
      </c>
      <c r="U2723" t="s">
        <v>8348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15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>(((I2724/60)/60)/24)+DATE(1970,1,1)</f>
        <v>42764.857094907406</v>
      </c>
      <c r="K2724">
        <v>1480538053</v>
      </c>
      <c r="L2724" s="13">
        <f>(((K2724/60)/60)/24)+DATE(1970,1,1)</f>
        <v>42704.857094907406</v>
      </c>
      <c r="M2724" s="30">
        <f t="shared" si="42"/>
        <v>60</v>
      </c>
      <c r="N2724" t="b">
        <v>0</v>
      </c>
      <c r="O2724">
        <v>185</v>
      </c>
      <c r="P2724" t="b">
        <v>1</v>
      </c>
      <c r="Q2724" s="6">
        <f>+E2724/D2724</f>
        <v>2.5253999999999999</v>
      </c>
      <c r="R2724" s="9">
        <f>IF(O2724&gt;0,E2724/O2724,0)</f>
        <v>68.254054054054052</v>
      </c>
      <c r="S2724" t="s">
        <v>8295</v>
      </c>
      <c r="T2724" t="s">
        <v>8318</v>
      </c>
      <c r="U2724" t="s">
        <v>8348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1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>(((I2725/60)/60)/24)+DATE(1970,1,1)</f>
        <v>42004.880648148144</v>
      </c>
      <c r="K2725">
        <v>1414872488</v>
      </c>
      <c r="L2725" s="13">
        <f>(((K2725/60)/60)/24)+DATE(1970,1,1)</f>
        <v>41944.83898148148</v>
      </c>
      <c r="M2725" s="30">
        <f t="shared" si="42"/>
        <v>60</v>
      </c>
      <c r="N2725" t="b">
        <v>0</v>
      </c>
      <c r="O2725">
        <v>176</v>
      </c>
      <c r="P2725" t="b">
        <v>1</v>
      </c>
      <c r="Q2725" s="6">
        <f>+E2725/D2725</f>
        <v>1.4005000000000001</v>
      </c>
      <c r="R2725" s="9">
        <f>IF(O2725&gt;0,E2725/O2725,0)</f>
        <v>95.48863636363636</v>
      </c>
      <c r="S2725" t="s">
        <v>8295</v>
      </c>
      <c r="T2725" t="s">
        <v>8318</v>
      </c>
      <c r="U2725" t="s">
        <v>8348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15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>(((I2726/60)/60)/24)+DATE(1970,1,1)</f>
        <v>42231.32707175926</v>
      </c>
      <c r="K2726">
        <v>1436860259</v>
      </c>
      <c r="L2726" s="13">
        <f>(((K2726/60)/60)/24)+DATE(1970,1,1)</f>
        <v>42199.32707175926</v>
      </c>
      <c r="M2726" s="30">
        <f t="shared" si="42"/>
        <v>32</v>
      </c>
      <c r="N2726" t="b">
        <v>0</v>
      </c>
      <c r="O2726">
        <v>1019</v>
      </c>
      <c r="P2726" t="b">
        <v>1</v>
      </c>
      <c r="Q2726" s="6">
        <f>+E2726/D2726</f>
        <v>2.9687520259319289</v>
      </c>
      <c r="R2726" s="9">
        <f>IF(O2726&gt;0,E2726/O2726,0)</f>
        <v>7.1902649656526005</v>
      </c>
      <c r="S2726" t="s">
        <v>8295</v>
      </c>
      <c r="T2726" t="s">
        <v>8318</v>
      </c>
      <c r="U2726" t="s">
        <v>8348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15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>(((I2727/60)/60)/24)+DATE(1970,1,1)</f>
        <v>42795.744618055556</v>
      </c>
      <c r="K2727">
        <v>1484070735</v>
      </c>
      <c r="L2727" s="13">
        <f>(((K2727/60)/60)/24)+DATE(1970,1,1)</f>
        <v>42745.744618055556</v>
      </c>
      <c r="M2727" s="30">
        <f t="shared" si="42"/>
        <v>50</v>
      </c>
      <c r="N2727" t="b">
        <v>0</v>
      </c>
      <c r="O2727">
        <v>113</v>
      </c>
      <c r="P2727" t="b">
        <v>1</v>
      </c>
      <c r="Q2727" s="6">
        <f>+E2727/D2727</f>
        <v>1.445425</v>
      </c>
      <c r="R2727" s="9">
        <f>IF(O2727&gt;0,E2727/O2727,0)</f>
        <v>511.65486725663715</v>
      </c>
      <c r="S2727" t="s">
        <v>8295</v>
      </c>
      <c r="T2727" t="s">
        <v>8318</v>
      </c>
      <c r="U2727" t="s">
        <v>8348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15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>(((I2728/60)/60)/24)+DATE(1970,1,1)</f>
        <v>42482.579988425925</v>
      </c>
      <c r="K2728">
        <v>1458741311</v>
      </c>
      <c r="L2728" s="13">
        <f>(((K2728/60)/60)/24)+DATE(1970,1,1)</f>
        <v>42452.579988425925</v>
      </c>
      <c r="M2728" s="30">
        <f t="shared" si="42"/>
        <v>30</v>
      </c>
      <c r="N2728" t="b">
        <v>0</v>
      </c>
      <c r="O2728">
        <v>404</v>
      </c>
      <c r="P2728" t="b">
        <v>1</v>
      </c>
      <c r="Q2728" s="6">
        <f>+E2728/D2728</f>
        <v>1.05745</v>
      </c>
      <c r="R2728" s="9">
        <f>IF(O2728&gt;0,E2728/O2728,0)</f>
        <v>261.74504950495049</v>
      </c>
      <c r="S2728" t="s">
        <v>8295</v>
      </c>
      <c r="T2728" t="s">
        <v>8318</v>
      </c>
      <c r="U2728" t="s">
        <v>8348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15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>(((I2729/60)/60)/24)+DATE(1970,1,1)</f>
        <v>42223.676655092597</v>
      </c>
      <c r="K2729">
        <v>1436804063</v>
      </c>
      <c r="L2729" s="13">
        <f>(((K2729/60)/60)/24)+DATE(1970,1,1)</f>
        <v>42198.676655092597</v>
      </c>
      <c r="M2729" s="30">
        <f t="shared" si="42"/>
        <v>25</v>
      </c>
      <c r="N2729" t="b">
        <v>0</v>
      </c>
      <c r="O2729">
        <v>707</v>
      </c>
      <c r="P2729" t="b">
        <v>1</v>
      </c>
      <c r="Q2729" s="6">
        <f>+E2729/D2729</f>
        <v>4.9321000000000002</v>
      </c>
      <c r="R2729" s="9">
        <f>IF(O2729&gt;0,E2729/O2729,0)</f>
        <v>69.760961810466767</v>
      </c>
      <c r="S2729" t="s">
        <v>8295</v>
      </c>
      <c r="T2729" t="s">
        <v>8318</v>
      </c>
      <c r="U2729" t="s">
        <v>8348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15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>(((I2730/60)/60)/24)+DATE(1970,1,1)</f>
        <v>42368.59993055556</v>
      </c>
      <c r="K2730">
        <v>1448461434</v>
      </c>
      <c r="L2730" s="13">
        <f>(((K2730/60)/60)/24)+DATE(1970,1,1)</f>
        <v>42333.59993055556</v>
      </c>
      <c r="M2730" s="30">
        <f t="shared" si="42"/>
        <v>35</v>
      </c>
      <c r="N2730" t="b">
        <v>0</v>
      </c>
      <c r="O2730">
        <v>392</v>
      </c>
      <c r="P2730" t="b">
        <v>1</v>
      </c>
      <c r="Q2730" s="6">
        <f>+E2730/D2730</f>
        <v>2.0182666666666669</v>
      </c>
      <c r="R2730" s="9">
        <f>IF(O2730&gt;0,E2730/O2730,0)</f>
        <v>77.229591836734699</v>
      </c>
      <c r="S2730" t="s">
        <v>8295</v>
      </c>
      <c r="T2730" t="s">
        <v>8318</v>
      </c>
      <c r="U2730" t="s">
        <v>8348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15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>(((I2731/60)/60)/24)+DATE(1970,1,1)</f>
        <v>42125.240706018521</v>
      </c>
      <c r="K2731">
        <v>1427867197</v>
      </c>
      <c r="L2731" s="13">
        <f>(((K2731/60)/60)/24)+DATE(1970,1,1)</f>
        <v>42095.240706018521</v>
      </c>
      <c r="M2731" s="30">
        <f t="shared" si="42"/>
        <v>30</v>
      </c>
      <c r="N2731" t="b">
        <v>0</v>
      </c>
      <c r="O2731">
        <v>23</v>
      </c>
      <c r="P2731" t="b">
        <v>1</v>
      </c>
      <c r="Q2731" s="6">
        <f>+E2731/D2731</f>
        <v>1.0444</v>
      </c>
      <c r="R2731" s="9">
        <f>IF(O2731&gt;0,E2731/O2731,0)</f>
        <v>340.56521739130437</v>
      </c>
      <c r="S2731" t="s">
        <v>8295</v>
      </c>
      <c r="T2731" t="s">
        <v>8318</v>
      </c>
      <c r="U2731" t="s">
        <v>8348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15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>(((I2732/60)/60)/24)+DATE(1970,1,1)</f>
        <v>41386.541377314818</v>
      </c>
      <c r="K2732">
        <v>1363611575</v>
      </c>
      <c r="L2732" s="13">
        <f>(((K2732/60)/60)/24)+DATE(1970,1,1)</f>
        <v>41351.541377314818</v>
      </c>
      <c r="M2732" s="30">
        <f t="shared" si="42"/>
        <v>35</v>
      </c>
      <c r="N2732" t="b">
        <v>0</v>
      </c>
      <c r="O2732">
        <v>682</v>
      </c>
      <c r="P2732" t="b">
        <v>1</v>
      </c>
      <c r="Q2732" s="6">
        <f>+E2732/D2732</f>
        <v>1.7029262962962963</v>
      </c>
      <c r="R2732" s="9">
        <f>IF(O2732&gt;0,E2732/O2732,0)</f>
        <v>67.417903225806455</v>
      </c>
      <c r="S2732" t="s">
        <v>8295</v>
      </c>
      <c r="T2732" t="s">
        <v>8318</v>
      </c>
      <c r="U2732" t="s">
        <v>8348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15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>(((I2733/60)/60)/24)+DATE(1970,1,1)</f>
        <v>41930.166666666664</v>
      </c>
      <c r="K2733">
        <v>1408624622</v>
      </c>
      <c r="L2733" s="13">
        <f>(((K2733/60)/60)/24)+DATE(1970,1,1)</f>
        <v>41872.525717592594</v>
      </c>
      <c r="M2733" s="30">
        <f t="shared" si="42"/>
        <v>58</v>
      </c>
      <c r="N2733" t="b">
        <v>0</v>
      </c>
      <c r="O2733">
        <v>37</v>
      </c>
      <c r="P2733" t="b">
        <v>1</v>
      </c>
      <c r="Q2733" s="6">
        <f>+E2733/D2733</f>
        <v>1.0430333333333333</v>
      </c>
      <c r="R2733" s="9">
        <f>IF(O2733&gt;0,E2733/O2733,0)</f>
        <v>845.70270270270271</v>
      </c>
      <c r="S2733" t="s">
        <v>8295</v>
      </c>
      <c r="T2733" t="s">
        <v>8318</v>
      </c>
      <c r="U2733" t="s">
        <v>8348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15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>(((I2734/60)/60)/24)+DATE(1970,1,1)</f>
        <v>41422</v>
      </c>
      <c r="K2734">
        <v>1366917828</v>
      </c>
      <c r="L2734" s="13">
        <f>(((K2734/60)/60)/24)+DATE(1970,1,1)</f>
        <v>41389.808194444442</v>
      </c>
      <c r="M2734" s="30">
        <f t="shared" si="42"/>
        <v>32</v>
      </c>
      <c r="N2734" t="b">
        <v>0</v>
      </c>
      <c r="O2734">
        <v>146</v>
      </c>
      <c r="P2734" t="b">
        <v>1</v>
      </c>
      <c r="Q2734" s="6">
        <f>+E2734/D2734</f>
        <v>1.1825000000000001</v>
      </c>
      <c r="R2734" s="9">
        <f>IF(O2734&gt;0,E2734/O2734,0)</f>
        <v>97.191780821917803</v>
      </c>
      <c r="S2734" t="s">
        <v>8295</v>
      </c>
      <c r="T2734" t="s">
        <v>8318</v>
      </c>
      <c r="U2734" t="s">
        <v>8348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1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>(((I2735/60)/60)/24)+DATE(1970,1,1)</f>
        <v>42104.231180555551</v>
      </c>
      <c r="K2735">
        <v>1423463574</v>
      </c>
      <c r="L2735" s="13">
        <f>(((K2735/60)/60)/24)+DATE(1970,1,1)</f>
        <v>42044.272847222222</v>
      </c>
      <c r="M2735" s="30">
        <f t="shared" si="42"/>
        <v>60</v>
      </c>
      <c r="N2735" t="b">
        <v>0</v>
      </c>
      <c r="O2735">
        <v>119</v>
      </c>
      <c r="P2735" t="b">
        <v>1</v>
      </c>
      <c r="Q2735" s="6">
        <f>+E2735/D2735</f>
        <v>1.07538</v>
      </c>
      <c r="R2735" s="9">
        <f>IF(O2735&gt;0,E2735/O2735,0)</f>
        <v>451.84033613445376</v>
      </c>
      <c r="S2735" t="s">
        <v>8295</v>
      </c>
      <c r="T2735" t="s">
        <v>8318</v>
      </c>
      <c r="U2735" t="s">
        <v>8348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15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>(((I2736/60)/60)/24)+DATE(1970,1,1)</f>
        <v>42656.915972222225</v>
      </c>
      <c r="K2736">
        <v>1473782592</v>
      </c>
      <c r="L2736" s="13">
        <f>(((K2736/60)/60)/24)+DATE(1970,1,1)</f>
        <v>42626.668888888889</v>
      </c>
      <c r="M2736" s="30">
        <f t="shared" si="42"/>
        <v>30</v>
      </c>
      <c r="N2736" t="b">
        <v>0</v>
      </c>
      <c r="O2736">
        <v>163</v>
      </c>
      <c r="P2736" t="b">
        <v>1</v>
      </c>
      <c r="Q2736" s="6">
        <f>+E2736/D2736</f>
        <v>22603</v>
      </c>
      <c r="R2736" s="9">
        <f>IF(O2736&gt;0,E2736/O2736,0)</f>
        <v>138.66871165644173</v>
      </c>
      <c r="S2736" t="s">
        <v>8295</v>
      </c>
      <c r="T2736" t="s">
        <v>8318</v>
      </c>
      <c r="U2736" t="s">
        <v>8348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15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>(((I2737/60)/60)/24)+DATE(1970,1,1)</f>
        <v>41346.833333333336</v>
      </c>
      <c r="K2737">
        <v>1360551250</v>
      </c>
      <c r="L2737" s="13">
        <f>(((K2737/60)/60)/24)+DATE(1970,1,1)</f>
        <v>41316.120949074073</v>
      </c>
      <c r="M2737" s="30">
        <f t="shared" si="42"/>
        <v>31</v>
      </c>
      <c r="N2737" t="b">
        <v>0</v>
      </c>
      <c r="O2737">
        <v>339</v>
      </c>
      <c r="P2737" t="b">
        <v>1</v>
      </c>
      <c r="Q2737" s="6">
        <f>+E2737/D2737</f>
        <v>9.7813466666666677</v>
      </c>
      <c r="R2737" s="9">
        <f>IF(O2737&gt;0,E2737/O2737,0)</f>
        <v>21.640147492625371</v>
      </c>
      <c r="S2737" t="s">
        <v>8295</v>
      </c>
      <c r="T2737" t="s">
        <v>8318</v>
      </c>
      <c r="U2737" t="s">
        <v>8348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15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>(((I2738/60)/60)/24)+DATE(1970,1,1)</f>
        <v>41752.666354166664</v>
      </c>
      <c r="K2738">
        <v>1395676773</v>
      </c>
      <c r="L2738" s="13">
        <f>(((K2738/60)/60)/24)+DATE(1970,1,1)</f>
        <v>41722.666354166664</v>
      </c>
      <c r="M2738" s="30">
        <f t="shared" si="42"/>
        <v>30</v>
      </c>
      <c r="N2738" t="b">
        <v>0</v>
      </c>
      <c r="O2738">
        <v>58</v>
      </c>
      <c r="P2738" t="b">
        <v>1</v>
      </c>
      <c r="Q2738" s="6">
        <f>+E2738/D2738</f>
        <v>1.2290000000000001</v>
      </c>
      <c r="R2738" s="9">
        <f>IF(O2738&gt;0,E2738/O2738,0)</f>
        <v>169.51724137931035</v>
      </c>
      <c r="S2738" t="s">
        <v>8295</v>
      </c>
      <c r="T2738" t="s">
        <v>8318</v>
      </c>
      <c r="U2738" t="s">
        <v>8348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15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>(((I2739/60)/60)/24)+DATE(1970,1,1)</f>
        <v>41654.791666666664</v>
      </c>
      <c r="K2739">
        <v>1386108087</v>
      </c>
      <c r="L2739" s="13">
        <f>(((K2739/60)/60)/24)+DATE(1970,1,1)</f>
        <v>41611.917673611111</v>
      </c>
      <c r="M2739" s="30">
        <f t="shared" si="42"/>
        <v>43</v>
      </c>
      <c r="N2739" t="b">
        <v>0</v>
      </c>
      <c r="O2739">
        <v>456</v>
      </c>
      <c r="P2739" t="b">
        <v>1</v>
      </c>
      <c r="Q2739" s="6">
        <f>+E2739/D2739</f>
        <v>2.4606080000000001</v>
      </c>
      <c r="R2739" s="9">
        <f>IF(O2739&gt;0,E2739/O2739,0)</f>
        <v>161.88210526315791</v>
      </c>
      <c r="S2739" t="s">
        <v>8295</v>
      </c>
      <c r="T2739" t="s">
        <v>8318</v>
      </c>
      <c r="U2739" t="s">
        <v>8348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15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>(((I2740/60)/60)/24)+DATE(1970,1,1)</f>
        <v>42680.143564814818</v>
      </c>
      <c r="K2740">
        <v>1473218804</v>
      </c>
      <c r="L2740" s="13">
        <f>(((K2740/60)/60)/24)+DATE(1970,1,1)</f>
        <v>42620.143564814818</v>
      </c>
      <c r="M2740" s="30">
        <f t="shared" si="42"/>
        <v>60</v>
      </c>
      <c r="N2740" t="b">
        <v>0</v>
      </c>
      <c r="O2740">
        <v>15</v>
      </c>
      <c r="P2740" t="b">
        <v>1</v>
      </c>
      <c r="Q2740" s="6">
        <f>+E2740/D2740</f>
        <v>1.4794</v>
      </c>
      <c r="R2740" s="9">
        <f>IF(O2740&gt;0,E2740/O2740,0)</f>
        <v>493.13333333333333</v>
      </c>
      <c r="S2740" t="s">
        <v>8295</v>
      </c>
      <c r="T2740" t="s">
        <v>8318</v>
      </c>
      <c r="U2740" t="s">
        <v>8348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15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>(((I2741/60)/60)/24)+DATE(1970,1,1)</f>
        <v>41764.887928240743</v>
      </c>
      <c r="K2741">
        <v>1395436717</v>
      </c>
      <c r="L2741" s="13">
        <f>(((K2741/60)/60)/24)+DATE(1970,1,1)</f>
        <v>41719.887928240743</v>
      </c>
      <c r="M2741" s="30">
        <f t="shared" si="42"/>
        <v>45</v>
      </c>
      <c r="N2741" t="b">
        <v>0</v>
      </c>
      <c r="O2741">
        <v>191</v>
      </c>
      <c r="P2741" t="b">
        <v>1</v>
      </c>
      <c r="Q2741" s="6">
        <f>+E2741/D2741</f>
        <v>3.8409090909090908</v>
      </c>
      <c r="R2741" s="9">
        <f>IF(O2741&gt;0,E2741/O2741,0)</f>
        <v>22.120418848167539</v>
      </c>
      <c r="S2741" t="s">
        <v>8295</v>
      </c>
      <c r="T2741" t="s">
        <v>8318</v>
      </c>
      <c r="U2741" t="s">
        <v>8348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15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>(((I2742/60)/60)/24)+DATE(1970,1,1)</f>
        <v>42074.99018518519</v>
      </c>
      <c r="K2742">
        <v>1423529152</v>
      </c>
      <c r="L2742" s="13">
        <f>(((K2742/60)/60)/24)+DATE(1970,1,1)</f>
        <v>42045.031851851847</v>
      </c>
      <c r="M2742" s="30">
        <f t="shared" si="42"/>
        <v>30</v>
      </c>
      <c r="N2742" t="b">
        <v>0</v>
      </c>
      <c r="O2742">
        <v>17</v>
      </c>
      <c r="P2742" t="b">
        <v>1</v>
      </c>
      <c r="Q2742" s="6">
        <f>+E2742/D2742</f>
        <v>1.0333333333333334</v>
      </c>
      <c r="R2742" s="9">
        <f>IF(O2742&gt;0,E2742/O2742,0)</f>
        <v>18.235294117647058</v>
      </c>
      <c r="S2742" t="s">
        <v>8295</v>
      </c>
      <c r="T2742" t="s">
        <v>8318</v>
      </c>
      <c r="U2742" t="s">
        <v>8348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15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>(((I2743/60)/60)/24)+DATE(1970,1,1)</f>
        <v>41932.088194444441</v>
      </c>
      <c r="K2743">
        <v>1412005602</v>
      </c>
      <c r="L2743" s="13">
        <f>(((K2743/60)/60)/24)+DATE(1970,1,1)</f>
        <v>41911.657430555555</v>
      </c>
      <c r="M2743" s="30">
        <f t="shared" si="42"/>
        <v>20</v>
      </c>
      <c r="N2743" t="b">
        <v>0</v>
      </c>
      <c r="O2743">
        <v>4</v>
      </c>
      <c r="P2743" t="b">
        <v>0</v>
      </c>
      <c r="Q2743" s="6">
        <f>+E2743/D2743</f>
        <v>4.3750000000000004E-3</v>
      </c>
      <c r="R2743" s="9">
        <f>IF(O2743&gt;0,E2743/O2743,0)</f>
        <v>8.75</v>
      </c>
      <c r="S2743" t="s">
        <v>8304</v>
      </c>
      <c r="T2743" t="s">
        <v>8321</v>
      </c>
      <c r="U2743" t="s">
        <v>8357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15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>(((I2744/60)/60)/24)+DATE(1970,1,1)</f>
        <v>41044.719756944447</v>
      </c>
      <c r="K2744">
        <v>1335892587</v>
      </c>
      <c r="L2744" s="13">
        <f>(((K2744/60)/60)/24)+DATE(1970,1,1)</f>
        <v>41030.719756944447</v>
      </c>
      <c r="M2744" s="30">
        <f t="shared" si="42"/>
        <v>14</v>
      </c>
      <c r="N2744" t="b">
        <v>0</v>
      </c>
      <c r="O2744">
        <v>18</v>
      </c>
      <c r="P2744" t="b">
        <v>0</v>
      </c>
      <c r="Q2744" s="6">
        <f>+E2744/D2744</f>
        <v>0.29239999999999999</v>
      </c>
      <c r="R2744" s="9">
        <f>IF(O2744&gt;0,E2744/O2744,0)</f>
        <v>40.611111111111114</v>
      </c>
      <c r="S2744" t="s">
        <v>8304</v>
      </c>
      <c r="T2744" t="s">
        <v>8321</v>
      </c>
      <c r="U2744" t="s">
        <v>8357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1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>(((I2745/60)/60)/24)+DATE(1970,1,1)</f>
        <v>42662.328784722224</v>
      </c>
      <c r="K2745">
        <v>1474271607</v>
      </c>
      <c r="L2745" s="13">
        <f>(((K2745/60)/60)/24)+DATE(1970,1,1)</f>
        <v>42632.328784722224</v>
      </c>
      <c r="M2745" s="30">
        <f t="shared" si="42"/>
        <v>30</v>
      </c>
      <c r="N2745" t="b">
        <v>0</v>
      </c>
      <c r="O2745">
        <v>0</v>
      </c>
      <c r="P2745" t="b">
        <v>0</v>
      </c>
      <c r="Q2745" s="6">
        <f>+E2745/D2745</f>
        <v>0</v>
      </c>
      <c r="R2745" s="9">
        <f>IF(O2745&gt;0,E2745/O2745,0)</f>
        <v>0</v>
      </c>
      <c r="S2745" t="s">
        <v>8304</v>
      </c>
      <c r="T2745" t="s">
        <v>8321</v>
      </c>
      <c r="U2745" t="s">
        <v>8357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15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>(((I2746/60)/60)/24)+DATE(1970,1,1)</f>
        <v>40968.062476851854</v>
      </c>
      <c r="K2746">
        <v>1327886998</v>
      </c>
      <c r="L2746" s="13">
        <f>(((K2746/60)/60)/24)+DATE(1970,1,1)</f>
        <v>40938.062476851854</v>
      </c>
      <c r="M2746" s="30">
        <f t="shared" si="42"/>
        <v>30</v>
      </c>
      <c r="N2746" t="b">
        <v>0</v>
      </c>
      <c r="O2746">
        <v>22</v>
      </c>
      <c r="P2746" t="b">
        <v>0</v>
      </c>
      <c r="Q2746" s="6">
        <f>+E2746/D2746</f>
        <v>5.2187499999999998E-2</v>
      </c>
      <c r="R2746" s="9">
        <f>IF(O2746&gt;0,E2746/O2746,0)</f>
        <v>37.954545454545453</v>
      </c>
      <c r="S2746" t="s">
        <v>8304</v>
      </c>
      <c r="T2746" t="s">
        <v>8321</v>
      </c>
      <c r="U2746" t="s">
        <v>8357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15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>(((I2747/60)/60)/24)+DATE(1970,1,1)</f>
        <v>41104.988055555557</v>
      </c>
      <c r="K2747">
        <v>1337125368</v>
      </c>
      <c r="L2747" s="13">
        <f>(((K2747/60)/60)/24)+DATE(1970,1,1)</f>
        <v>41044.988055555557</v>
      </c>
      <c r="M2747" s="30">
        <f t="shared" si="42"/>
        <v>60</v>
      </c>
      <c r="N2747" t="b">
        <v>0</v>
      </c>
      <c r="O2747">
        <v>49</v>
      </c>
      <c r="P2747" t="b">
        <v>0</v>
      </c>
      <c r="Q2747" s="6">
        <f>+E2747/D2747</f>
        <v>0.21887499999999999</v>
      </c>
      <c r="R2747" s="9">
        <f>IF(O2747&gt;0,E2747/O2747,0)</f>
        <v>35.734693877551024</v>
      </c>
      <c r="S2747" t="s">
        <v>8304</v>
      </c>
      <c r="T2747" t="s">
        <v>8321</v>
      </c>
      <c r="U2747" t="s">
        <v>8357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15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>(((I2748/60)/60)/24)+DATE(1970,1,1)</f>
        <v>41880.781377314815</v>
      </c>
      <c r="K2748">
        <v>1406745911</v>
      </c>
      <c r="L2748" s="13">
        <f>(((K2748/60)/60)/24)+DATE(1970,1,1)</f>
        <v>41850.781377314815</v>
      </c>
      <c r="M2748" s="30">
        <f t="shared" si="42"/>
        <v>30</v>
      </c>
      <c r="N2748" t="b">
        <v>0</v>
      </c>
      <c r="O2748">
        <v>19</v>
      </c>
      <c r="P2748" t="b">
        <v>0</v>
      </c>
      <c r="Q2748" s="6">
        <f>+E2748/D2748</f>
        <v>0.26700000000000002</v>
      </c>
      <c r="R2748" s="9">
        <f>IF(O2748&gt;0,E2748/O2748,0)</f>
        <v>42.157894736842103</v>
      </c>
      <c r="S2748" t="s">
        <v>8304</v>
      </c>
      <c r="T2748" t="s">
        <v>8321</v>
      </c>
      <c r="U2748" t="s">
        <v>8357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15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>(((I2749/60)/60)/24)+DATE(1970,1,1)</f>
        <v>41076.131944444445</v>
      </c>
      <c r="K2749">
        <v>1337095997</v>
      </c>
      <c r="L2749" s="13">
        <f>(((K2749/60)/60)/24)+DATE(1970,1,1)</f>
        <v>41044.64811342593</v>
      </c>
      <c r="M2749" s="30">
        <f t="shared" si="42"/>
        <v>31</v>
      </c>
      <c r="N2749" t="b">
        <v>0</v>
      </c>
      <c r="O2749">
        <v>4</v>
      </c>
      <c r="P2749" t="b">
        <v>0</v>
      </c>
      <c r="Q2749" s="6">
        <f>+E2749/D2749</f>
        <v>0.28000000000000003</v>
      </c>
      <c r="R2749" s="9">
        <f>IF(O2749&gt;0,E2749/O2749,0)</f>
        <v>35</v>
      </c>
      <c r="S2749" t="s">
        <v>8304</v>
      </c>
      <c r="T2749" t="s">
        <v>8321</v>
      </c>
      <c r="U2749" t="s">
        <v>8357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15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>(((I2750/60)/60)/24)+DATE(1970,1,1)</f>
        <v>42615.7106712963</v>
      </c>
      <c r="K2750">
        <v>1470243802</v>
      </c>
      <c r="L2750" s="13">
        <f>(((K2750/60)/60)/24)+DATE(1970,1,1)</f>
        <v>42585.7106712963</v>
      </c>
      <c r="M2750" s="30">
        <f t="shared" si="42"/>
        <v>30</v>
      </c>
      <c r="N2750" t="b">
        <v>0</v>
      </c>
      <c r="O2750">
        <v>4</v>
      </c>
      <c r="P2750" t="b">
        <v>0</v>
      </c>
      <c r="Q2750" s="6">
        <f>+E2750/D2750</f>
        <v>1.06E-2</v>
      </c>
      <c r="R2750" s="9">
        <f>IF(O2750&gt;0,E2750/O2750,0)</f>
        <v>13.25</v>
      </c>
      <c r="S2750" t="s">
        <v>8304</v>
      </c>
      <c r="T2750" t="s">
        <v>8321</v>
      </c>
      <c r="U2750" t="s">
        <v>8357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15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>(((I2751/60)/60)/24)+DATE(1970,1,1)</f>
        <v>42098.757372685184</v>
      </c>
      <c r="K2751">
        <v>1425582637</v>
      </c>
      <c r="L2751" s="13">
        <f>(((K2751/60)/60)/24)+DATE(1970,1,1)</f>
        <v>42068.799039351856</v>
      </c>
      <c r="M2751" s="30">
        <f t="shared" si="42"/>
        <v>30</v>
      </c>
      <c r="N2751" t="b">
        <v>0</v>
      </c>
      <c r="O2751">
        <v>2</v>
      </c>
      <c r="P2751" t="b">
        <v>0</v>
      </c>
      <c r="Q2751" s="6">
        <f>+E2751/D2751</f>
        <v>1.0999999999999999E-2</v>
      </c>
      <c r="R2751" s="9">
        <f>IF(O2751&gt;0,E2751/O2751,0)</f>
        <v>55</v>
      </c>
      <c r="S2751" t="s">
        <v>8304</v>
      </c>
      <c r="T2751" t="s">
        <v>8321</v>
      </c>
      <c r="U2751" t="s">
        <v>8357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15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>(((I2752/60)/60)/24)+DATE(1970,1,1)</f>
        <v>41090.833333333336</v>
      </c>
      <c r="K2752">
        <v>1340055345</v>
      </c>
      <c r="L2752" s="13">
        <f>(((K2752/60)/60)/24)+DATE(1970,1,1)</f>
        <v>41078.899826388886</v>
      </c>
      <c r="M2752" s="30">
        <f t="shared" si="42"/>
        <v>12</v>
      </c>
      <c r="N2752" t="b">
        <v>0</v>
      </c>
      <c r="O2752">
        <v>0</v>
      </c>
      <c r="P2752" t="b">
        <v>0</v>
      </c>
      <c r="Q2752" s="6">
        <f>+E2752/D2752</f>
        <v>0</v>
      </c>
      <c r="R2752" s="9">
        <f>IF(O2752&gt;0,E2752/O2752,0)</f>
        <v>0</v>
      </c>
      <c r="S2752" t="s">
        <v>8304</v>
      </c>
      <c r="T2752" t="s">
        <v>8321</v>
      </c>
      <c r="U2752" t="s">
        <v>8357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15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>(((I2753/60)/60)/24)+DATE(1970,1,1)</f>
        <v>41807.887060185189</v>
      </c>
      <c r="K2753">
        <v>1397855842</v>
      </c>
      <c r="L2753" s="13">
        <f>(((K2753/60)/60)/24)+DATE(1970,1,1)</f>
        <v>41747.887060185189</v>
      </c>
      <c r="M2753" s="30">
        <f t="shared" si="42"/>
        <v>60</v>
      </c>
      <c r="N2753" t="b">
        <v>0</v>
      </c>
      <c r="O2753">
        <v>0</v>
      </c>
      <c r="P2753" t="b">
        <v>0</v>
      </c>
      <c r="Q2753" s="6">
        <f>+E2753/D2753</f>
        <v>0</v>
      </c>
      <c r="R2753" s="9">
        <f>IF(O2753&gt;0,E2753/O2753,0)</f>
        <v>0</v>
      </c>
      <c r="S2753" t="s">
        <v>8304</v>
      </c>
      <c r="T2753" t="s">
        <v>8321</v>
      </c>
      <c r="U2753" t="s">
        <v>8357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15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>(((I2754/60)/60)/24)+DATE(1970,1,1)</f>
        <v>40895.765092592592</v>
      </c>
      <c r="K2754">
        <v>1320776504</v>
      </c>
      <c r="L2754" s="13">
        <f>(((K2754/60)/60)/24)+DATE(1970,1,1)</f>
        <v>40855.765092592592</v>
      </c>
      <c r="M2754" s="30">
        <f t="shared" si="42"/>
        <v>40</v>
      </c>
      <c r="N2754" t="b">
        <v>0</v>
      </c>
      <c r="O2754">
        <v>14</v>
      </c>
      <c r="P2754" t="b">
        <v>0</v>
      </c>
      <c r="Q2754" s="6">
        <f>+E2754/D2754</f>
        <v>0.11458333333333333</v>
      </c>
      <c r="R2754" s="9">
        <f>IF(O2754&gt;0,E2754/O2754,0)</f>
        <v>39.285714285714285</v>
      </c>
      <c r="S2754" t="s">
        <v>8304</v>
      </c>
      <c r="T2754" t="s">
        <v>8321</v>
      </c>
      <c r="U2754" t="s">
        <v>8357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1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>(((I2755/60)/60)/24)+DATE(1970,1,1)</f>
        <v>41147.900729166664</v>
      </c>
      <c r="K2755">
        <v>1343425023</v>
      </c>
      <c r="L2755" s="13">
        <f>(((K2755/60)/60)/24)+DATE(1970,1,1)</f>
        <v>41117.900729166664</v>
      </c>
      <c r="M2755" s="30">
        <f t="shared" ref="M2755:M2818" si="43">ROUND(+J2755-L2755,0)</f>
        <v>30</v>
      </c>
      <c r="N2755" t="b">
        <v>0</v>
      </c>
      <c r="O2755">
        <v>8</v>
      </c>
      <c r="P2755" t="b">
        <v>0</v>
      </c>
      <c r="Q2755" s="6">
        <f>+E2755/D2755</f>
        <v>0.19</v>
      </c>
      <c r="R2755" s="9">
        <f>IF(O2755&gt;0,E2755/O2755,0)</f>
        <v>47.5</v>
      </c>
      <c r="S2755" t="s">
        <v>8304</v>
      </c>
      <c r="T2755" t="s">
        <v>8321</v>
      </c>
      <c r="U2755" t="s">
        <v>8357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15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>(((I2756/60)/60)/24)+DATE(1970,1,1)</f>
        <v>41893.636006944449</v>
      </c>
      <c r="K2756">
        <v>1407856551</v>
      </c>
      <c r="L2756" s="13">
        <f>(((K2756/60)/60)/24)+DATE(1970,1,1)</f>
        <v>41863.636006944449</v>
      </c>
      <c r="M2756" s="30">
        <f t="shared" si="43"/>
        <v>30</v>
      </c>
      <c r="N2756" t="b">
        <v>0</v>
      </c>
      <c r="O2756">
        <v>0</v>
      </c>
      <c r="P2756" t="b">
        <v>0</v>
      </c>
      <c r="Q2756" s="6">
        <f>+E2756/D2756</f>
        <v>0</v>
      </c>
      <c r="R2756" s="9">
        <f>IF(O2756&gt;0,E2756/O2756,0)</f>
        <v>0</v>
      </c>
      <c r="S2756" t="s">
        <v>8304</v>
      </c>
      <c r="T2756" t="s">
        <v>8321</v>
      </c>
      <c r="U2756" t="s">
        <v>8357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15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>(((I2757/60)/60)/24)+DATE(1970,1,1)</f>
        <v>42102.790821759263</v>
      </c>
      <c r="K2757">
        <v>1425927527</v>
      </c>
      <c r="L2757" s="13">
        <f>(((K2757/60)/60)/24)+DATE(1970,1,1)</f>
        <v>42072.790821759263</v>
      </c>
      <c r="M2757" s="30">
        <f t="shared" si="43"/>
        <v>30</v>
      </c>
      <c r="N2757" t="b">
        <v>0</v>
      </c>
      <c r="O2757">
        <v>15</v>
      </c>
      <c r="P2757" t="b">
        <v>0</v>
      </c>
      <c r="Q2757" s="6">
        <f>+E2757/D2757</f>
        <v>0.52</v>
      </c>
      <c r="R2757" s="9">
        <f>IF(O2757&gt;0,E2757/O2757,0)</f>
        <v>17.333333333333332</v>
      </c>
      <c r="S2757" t="s">
        <v>8304</v>
      </c>
      <c r="T2757" t="s">
        <v>8321</v>
      </c>
      <c r="U2757" t="s">
        <v>8357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15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>(((I2758/60)/60)/24)+DATE(1970,1,1)</f>
        <v>41650.90047453704</v>
      </c>
      <c r="K2758">
        <v>1386884201</v>
      </c>
      <c r="L2758" s="13">
        <f>(((K2758/60)/60)/24)+DATE(1970,1,1)</f>
        <v>41620.90047453704</v>
      </c>
      <c r="M2758" s="30">
        <f t="shared" si="43"/>
        <v>30</v>
      </c>
      <c r="N2758" t="b">
        <v>0</v>
      </c>
      <c r="O2758">
        <v>33</v>
      </c>
      <c r="P2758" t="b">
        <v>0</v>
      </c>
      <c r="Q2758" s="6">
        <f>+E2758/D2758</f>
        <v>0.1048</v>
      </c>
      <c r="R2758" s="9">
        <f>IF(O2758&gt;0,E2758/O2758,0)</f>
        <v>31.757575757575758</v>
      </c>
      <c r="S2758" t="s">
        <v>8304</v>
      </c>
      <c r="T2758" t="s">
        <v>8321</v>
      </c>
      <c r="U2758" t="s">
        <v>8357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15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>(((I2759/60)/60)/24)+DATE(1970,1,1)</f>
        <v>42588.65662037037</v>
      </c>
      <c r="K2759">
        <v>1469202332</v>
      </c>
      <c r="L2759" s="13">
        <f>(((K2759/60)/60)/24)+DATE(1970,1,1)</f>
        <v>42573.65662037037</v>
      </c>
      <c r="M2759" s="30">
        <f t="shared" si="43"/>
        <v>15</v>
      </c>
      <c r="N2759" t="b">
        <v>0</v>
      </c>
      <c r="O2759">
        <v>2</v>
      </c>
      <c r="P2759" t="b">
        <v>0</v>
      </c>
      <c r="Q2759" s="6">
        <f>+E2759/D2759</f>
        <v>6.6666666666666671E-3</v>
      </c>
      <c r="R2759" s="9">
        <f>IF(O2759&gt;0,E2759/O2759,0)</f>
        <v>5</v>
      </c>
      <c r="S2759" t="s">
        <v>8304</v>
      </c>
      <c r="T2759" t="s">
        <v>8321</v>
      </c>
      <c r="U2759" t="s">
        <v>8357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15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>(((I2760/60)/60)/24)+DATE(1970,1,1)</f>
        <v>42653.441932870366</v>
      </c>
      <c r="K2760">
        <v>1474886183</v>
      </c>
      <c r="L2760" s="13">
        <f>(((K2760/60)/60)/24)+DATE(1970,1,1)</f>
        <v>42639.441932870366</v>
      </c>
      <c r="M2760" s="30">
        <f t="shared" si="43"/>
        <v>14</v>
      </c>
      <c r="N2760" t="b">
        <v>0</v>
      </c>
      <c r="O2760">
        <v>6</v>
      </c>
      <c r="P2760" t="b">
        <v>0</v>
      </c>
      <c r="Q2760" s="6">
        <f>+E2760/D2760</f>
        <v>0.11700000000000001</v>
      </c>
      <c r="R2760" s="9">
        <f>IF(O2760&gt;0,E2760/O2760,0)</f>
        <v>39</v>
      </c>
      <c r="S2760" t="s">
        <v>8304</v>
      </c>
      <c r="T2760" t="s">
        <v>8321</v>
      </c>
      <c r="U2760" t="s">
        <v>8357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15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>(((I2761/60)/60)/24)+DATE(1970,1,1)</f>
        <v>42567.36650462963</v>
      </c>
      <c r="K2761">
        <v>1464943666</v>
      </c>
      <c r="L2761" s="13">
        <f>(((K2761/60)/60)/24)+DATE(1970,1,1)</f>
        <v>42524.36650462963</v>
      </c>
      <c r="M2761" s="30">
        <f t="shared" si="43"/>
        <v>43</v>
      </c>
      <c r="N2761" t="b">
        <v>0</v>
      </c>
      <c r="O2761">
        <v>2</v>
      </c>
      <c r="P2761" t="b">
        <v>0</v>
      </c>
      <c r="Q2761" s="6">
        <f>+E2761/D2761</f>
        <v>0.105</v>
      </c>
      <c r="R2761" s="9">
        <f>IF(O2761&gt;0,E2761/O2761,0)</f>
        <v>52.5</v>
      </c>
      <c r="S2761" t="s">
        <v>8304</v>
      </c>
      <c r="T2761" t="s">
        <v>8321</v>
      </c>
      <c r="U2761" t="s">
        <v>8357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15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>(((I2762/60)/60)/24)+DATE(1970,1,1)</f>
        <v>41445.461319444446</v>
      </c>
      <c r="K2762">
        <v>1369134258</v>
      </c>
      <c r="L2762" s="13">
        <f>(((K2762/60)/60)/24)+DATE(1970,1,1)</f>
        <v>41415.461319444446</v>
      </c>
      <c r="M2762" s="30">
        <f t="shared" si="43"/>
        <v>30</v>
      </c>
      <c r="N2762" t="b">
        <v>0</v>
      </c>
      <c r="O2762">
        <v>0</v>
      </c>
      <c r="P2762" t="b">
        <v>0</v>
      </c>
      <c r="Q2762" s="6">
        <f>+E2762/D2762</f>
        <v>0</v>
      </c>
      <c r="R2762" s="9">
        <f>IF(O2762&gt;0,E2762/O2762,0)</f>
        <v>0</v>
      </c>
      <c r="S2762" t="s">
        <v>8304</v>
      </c>
      <c r="T2762" t="s">
        <v>8321</v>
      </c>
      <c r="U2762" t="s">
        <v>8357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15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>(((I2763/60)/60)/24)+DATE(1970,1,1)</f>
        <v>41277.063576388886</v>
      </c>
      <c r="K2763">
        <v>1354584693</v>
      </c>
      <c r="L2763" s="13">
        <f>(((K2763/60)/60)/24)+DATE(1970,1,1)</f>
        <v>41247.063576388886</v>
      </c>
      <c r="M2763" s="30">
        <f t="shared" si="43"/>
        <v>30</v>
      </c>
      <c r="N2763" t="b">
        <v>0</v>
      </c>
      <c r="O2763">
        <v>4</v>
      </c>
      <c r="P2763" t="b">
        <v>0</v>
      </c>
      <c r="Q2763" s="6">
        <f>+E2763/D2763</f>
        <v>7.1999999999999998E-3</v>
      </c>
      <c r="R2763" s="9">
        <f>IF(O2763&gt;0,E2763/O2763,0)</f>
        <v>9</v>
      </c>
      <c r="S2763" t="s">
        <v>8304</v>
      </c>
      <c r="T2763" t="s">
        <v>8321</v>
      </c>
      <c r="U2763" t="s">
        <v>8357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15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>(((I2764/60)/60)/24)+DATE(1970,1,1)</f>
        <v>40986.995312500003</v>
      </c>
      <c r="K2764">
        <v>1326934395</v>
      </c>
      <c r="L2764" s="13">
        <f>(((K2764/60)/60)/24)+DATE(1970,1,1)</f>
        <v>40927.036979166667</v>
      </c>
      <c r="M2764" s="30">
        <f t="shared" si="43"/>
        <v>60</v>
      </c>
      <c r="N2764" t="b">
        <v>0</v>
      </c>
      <c r="O2764">
        <v>1</v>
      </c>
      <c r="P2764" t="b">
        <v>0</v>
      </c>
      <c r="Q2764" s="6">
        <f>+E2764/D2764</f>
        <v>7.6923076923076927E-3</v>
      </c>
      <c r="R2764" s="9">
        <f>IF(O2764&gt;0,E2764/O2764,0)</f>
        <v>25</v>
      </c>
      <c r="S2764" t="s">
        <v>8304</v>
      </c>
      <c r="T2764" t="s">
        <v>8321</v>
      </c>
      <c r="U2764" t="s">
        <v>8357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1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>(((I2765/60)/60)/24)+DATE(1970,1,1)</f>
        <v>41418.579675925925</v>
      </c>
      <c r="K2765">
        <v>1365515684</v>
      </c>
      <c r="L2765" s="13">
        <f>(((K2765/60)/60)/24)+DATE(1970,1,1)</f>
        <v>41373.579675925925</v>
      </c>
      <c r="M2765" s="30">
        <f t="shared" si="43"/>
        <v>45</v>
      </c>
      <c r="N2765" t="b">
        <v>0</v>
      </c>
      <c r="O2765">
        <v>3</v>
      </c>
      <c r="P2765" t="b">
        <v>0</v>
      </c>
      <c r="Q2765" s="6">
        <f>+E2765/D2765</f>
        <v>2.2842639593908631E-3</v>
      </c>
      <c r="R2765" s="9">
        <f>IF(O2765&gt;0,E2765/O2765,0)</f>
        <v>30</v>
      </c>
      <c r="S2765" t="s">
        <v>8304</v>
      </c>
      <c r="T2765" t="s">
        <v>8321</v>
      </c>
      <c r="U2765" t="s">
        <v>8357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15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>(((I2766/60)/60)/24)+DATE(1970,1,1)</f>
        <v>41059.791666666664</v>
      </c>
      <c r="K2766">
        <v>1335855631</v>
      </c>
      <c r="L2766" s="13">
        <f>(((K2766/60)/60)/24)+DATE(1970,1,1)</f>
        <v>41030.292025462964</v>
      </c>
      <c r="M2766" s="30">
        <f t="shared" si="43"/>
        <v>29</v>
      </c>
      <c r="N2766" t="b">
        <v>0</v>
      </c>
      <c r="O2766">
        <v>4</v>
      </c>
      <c r="P2766" t="b">
        <v>0</v>
      </c>
      <c r="Q2766" s="6">
        <f>+E2766/D2766</f>
        <v>1.125E-2</v>
      </c>
      <c r="R2766" s="9">
        <f>IF(O2766&gt;0,E2766/O2766,0)</f>
        <v>11.25</v>
      </c>
      <c r="S2766" t="s">
        <v>8304</v>
      </c>
      <c r="T2766" t="s">
        <v>8321</v>
      </c>
      <c r="U2766" t="s">
        <v>8357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15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>(((I2767/60)/60)/24)+DATE(1970,1,1)</f>
        <v>41210.579027777778</v>
      </c>
      <c r="K2767">
        <v>1350050028</v>
      </c>
      <c r="L2767" s="13">
        <f>(((K2767/60)/60)/24)+DATE(1970,1,1)</f>
        <v>41194.579027777778</v>
      </c>
      <c r="M2767" s="30">
        <f t="shared" si="43"/>
        <v>16</v>
      </c>
      <c r="N2767" t="b">
        <v>0</v>
      </c>
      <c r="O2767">
        <v>0</v>
      </c>
      <c r="P2767" t="b">
        <v>0</v>
      </c>
      <c r="Q2767" s="6">
        <f>+E2767/D2767</f>
        <v>0</v>
      </c>
      <c r="R2767" s="9">
        <f>IF(O2767&gt;0,E2767/O2767,0)</f>
        <v>0</v>
      </c>
      <c r="S2767" t="s">
        <v>8304</v>
      </c>
      <c r="T2767" t="s">
        <v>8321</v>
      </c>
      <c r="U2767" t="s">
        <v>8357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15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>(((I2768/60)/60)/24)+DATE(1970,1,1)</f>
        <v>40766.668032407404</v>
      </c>
      <c r="K2768">
        <v>1310486518</v>
      </c>
      <c r="L2768" s="13">
        <f>(((K2768/60)/60)/24)+DATE(1970,1,1)</f>
        <v>40736.668032407404</v>
      </c>
      <c r="M2768" s="30">
        <f t="shared" si="43"/>
        <v>30</v>
      </c>
      <c r="N2768" t="b">
        <v>0</v>
      </c>
      <c r="O2768">
        <v>4</v>
      </c>
      <c r="P2768" t="b">
        <v>0</v>
      </c>
      <c r="Q2768" s="6">
        <f>+E2768/D2768</f>
        <v>0.02</v>
      </c>
      <c r="R2768" s="9">
        <f>IF(O2768&gt;0,E2768/O2768,0)</f>
        <v>25</v>
      </c>
      <c r="S2768" t="s">
        <v>8304</v>
      </c>
      <c r="T2768" t="s">
        <v>8321</v>
      </c>
      <c r="U2768" t="s">
        <v>8357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15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>(((I2769/60)/60)/24)+DATE(1970,1,1)</f>
        <v>42232.958912037036</v>
      </c>
      <c r="K2769">
        <v>1434582050</v>
      </c>
      <c r="L2769" s="13">
        <f>(((K2769/60)/60)/24)+DATE(1970,1,1)</f>
        <v>42172.958912037036</v>
      </c>
      <c r="M2769" s="30">
        <f t="shared" si="43"/>
        <v>60</v>
      </c>
      <c r="N2769" t="b">
        <v>0</v>
      </c>
      <c r="O2769">
        <v>3</v>
      </c>
      <c r="P2769" t="b">
        <v>0</v>
      </c>
      <c r="Q2769" s="6">
        <f>+E2769/D2769</f>
        <v>8.5000000000000006E-3</v>
      </c>
      <c r="R2769" s="9">
        <f>IF(O2769&gt;0,E2769/O2769,0)</f>
        <v>11.333333333333334</v>
      </c>
      <c r="S2769" t="s">
        <v>8304</v>
      </c>
      <c r="T2769" t="s">
        <v>8321</v>
      </c>
      <c r="U2769" t="s">
        <v>8357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15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>(((I2770/60)/60)/24)+DATE(1970,1,1)</f>
        <v>40997.573182870372</v>
      </c>
      <c r="K2770">
        <v>1330440323</v>
      </c>
      <c r="L2770" s="13">
        <f>(((K2770/60)/60)/24)+DATE(1970,1,1)</f>
        <v>40967.614849537036</v>
      </c>
      <c r="M2770" s="30">
        <f t="shared" si="43"/>
        <v>30</v>
      </c>
      <c r="N2770" t="b">
        <v>0</v>
      </c>
      <c r="O2770">
        <v>34</v>
      </c>
      <c r="P2770" t="b">
        <v>0</v>
      </c>
      <c r="Q2770" s="6">
        <f>+E2770/D2770</f>
        <v>0.14314285714285716</v>
      </c>
      <c r="R2770" s="9">
        <f>IF(O2770&gt;0,E2770/O2770,0)</f>
        <v>29.470588235294116</v>
      </c>
      <c r="S2770" t="s">
        <v>8304</v>
      </c>
      <c r="T2770" t="s">
        <v>8321</v>
      </c>
      <c r="U2770" t="s">
        <v>8357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15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>(((I2771/60)/60)/24)+DATE(1970,1,1)</f>
        <v>41795.826273148145</v>
      </c>
      <c r="K2771">
        <v>1397677790</v>
      </c>
      <c r="L2771" s="13">
        <f>(((K2771/60)/60)/24)+DATE(1970,1,1)</f>
        <v>41745.826273148145</v>
      </c>
      <c r="M2771" s="30">
        <f t="shared" si="43"/>
        <v>50</v>
      </c>
      <c r="N2771" t="b">
        <v>0</v>
      </c>
      <c r="O2771">
        <v>2</v>
      </c>
      <c r="P2771" t="b">
        <v>0</v>
      </c>
      <c r="Q2771" s="6">
        <f>+E2771/D2771</f>
        <v>2.5000000000000001E-3</v>
      </c>
      <c r="R2771" s="9">
        <f>IF(O2771&gt;0,E2771/O2771,0)</f>
        <v>1</v>
      </c>
      <c r="S2771" t="s">
        <v>8304</v>
      </c>
      <c r="T2771" t="s">
        <v>8321</v>
      </c>
      <c r="U2771" t="s">
        <v>8357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15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>(((I2772/60)/60)/24)+DATE(1970,1,1)</f>
        <v>41716.663541666669</v>
      </c>
      <c r="K2772">
        <v>1392569730</v>
      </c>
      <c r="L2772" s="13">
        <f>(((K2772/60)/60)/24)+DATE(1970,1,1)</f>
        <v>41686.705208333333</v>
      </c>
      <c r="M2772" s="30">
        <f t="shared" si="43"/>
        <v>30</v>
      </c>
      <c r="N2772" t="b">
        <v>0</v>
      </c>
      <c r="O2772">
        <v>33</v>
      </c>
      <c r="P2772" t="b">
        <v>0</v>
      </c>
      <c r="Q2772" s="6">
        <f>+E2772/D2772</f>
        <v>0.1041125</v>
      </c>
      <c r="R2772" s="9">
        <f>IF(O2772&gt;0,E2772/O2772,0)</f>
        <v>63.098484848484851</v>
      </c>
      <c r="S2772" t="s">
        <v>8304</v>
      </c>
      <c r="T2772" t="s">
        <v>8321</v>
      </c>
      <c r="U2772" t="s">
        <v>8357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15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>(((I2773/60)/60)/24)+DATE(1970,1,1)</f>
        <v>41306.708333333336</v>
      </c>
      <c r="K2773">
        <v>1355489140</v>
      </c>
      <c r="L2773" s="13">
        <f>(((K2773/60)/60)/24)+DATE(1970,1,1)</f>
        <v>41257.531712962962</v>
      </c>
      <c r="M2773" s="30">
        <f t="shared" si="43"/>
        <v>49</v>
      </c>
      <c r="N2773" t="b">
        <v>0</v>
      </c>
      <c r="O2773">
        <v>0</v>
      </c>
      <c r="P2773" t="b">
        <v>0</v>
      </c>
      <c r="Q2773" s="6">
        <f>+E2773/D2773</f>
        <v>0</v>
      </c>
      <c r="R2773" s="9">
        <f>IF(O2773&gt;0,E2773/O2773,0)</f>
        <v>0</v>
      </c>
      <c r="S2773" t="s">
        <v>8304</v>
      </c>
      <c r="T2773" t="s">
        <v>8321</v>
      </c>
      <c r="U2773" t="s">
        <v>8357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15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>(((I2774/60)/60)/24)+DATE(1970,1,1)</f>
        <v>41552.869143518517</v>
      </c>
      <c r="K2774">
        <v>1379710294</v>
      </c>
      <c r="L2774" s="13">
        <f>(((K2774/60)/60)/24)+DATE(1970,1,1)</f>
        <v>41537.869143518517</v>
      </c>
      <c r="M2774" s="30">
        <f t="shared" si="43"/>
        <v>15</v>
      </c>
      <c r="N2774" t="b">
        <v>0</v>
      </c>
      <c r="O2774">
        <v>0</v>
      </c>
      <c r="P2774" t="b">
        <v>0</v>
      </c>
      <c r="Q2774" s="6">
        <f>+E2774/D2774</f>
        <v>0</v>
      </c>
      <c r="R2774" s="9">
        <f>IF(O2774&gt;0,E2774/O2774,0)</f>
        <v>0</v>
      </c>
      <c r="S2774" t="s">
        <v>8304</v>
      </c>
      <c r="T2774" t="s">
        <v>8321</v>
      </c>
      <c r="U2774" t="s">
        <v>8357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1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>(((I2775/60)/60)/24)+DATE(1970,1,1)</f>
        <v>42484.86482638889</v>
      </c>
      <c r="K2775">
        <v>1460666721</v>
      </c>
      <c r="L2775" s="13">
        <f>(((K2775/60)/60)/24)+DATE(1970,1,1)</f>
        <v>42474.86482638889</v>
      </c>
      <c r="M2775" s="30">
        <f t="shared" si="43"/>
        <v>10</v>
      </c>
      <c r="N2775" t="b">
        <v>0</v>
      </c>
      <c r="O2775">
        <v>1</v>
      </c>
      <c r="P2775" t="b">
        <v>0</v>
      </c>
      <c r="Q2775" s="6">
        <f>+E2775/D2775</f>
        <v>1.8867924528301887E-3</v>
      </c>
      <c r="R2775" s="9">
        <f>IF(O2775&gt;0,E2775/O2775,0)</f>
        <v>1</v>
      </c>
      <c r="S2775" t="s">
        <v>8304</v>
      </c>
      <c r="T2775" t="s">
        <v>8321</v>
      </c>
      <c r="U2775" t="s">
        <v>8357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15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>(((I2776/60)/60)/24)+DATE(1970,1,1)</f>
        <v>41341.126481481479</v>
      </c>
      <c r="K2776">
        <v>1360119728</v>
      </c>
      <c r="L2776" s="13">
        <f>(((K2776/60)/60)/24)+DATE(1970,1,1)</f>
        <v>41311.126481481479</v>
      </c>
      <c r="M2776" s="30">
        <f t="shared" si="43"/>
        <v>30</v>
      </c>
      <c r="N2776" t="b">
        <v>0</v>
      </c>
      <c r="O2776">
        <v>13</v>
      </c>
      <c r="P2776" t="b">
        <v>0</v>
      </c>
      <c r="Q2776" s="6">
        <f>+E2776/D2776</f>
        <v>0.14249999999999999</v>
      </c>
      <c r="R2776" s="9">
        <f>IF(O2776&gt;0,E2776/O2776,0)</f>
        <v>43.846153846153847</v>
      </c>
      <c r="S2776" t="s">
        <v>8304</v>
      </c>
      <c r="T2776" t="s">
        <v>8321</v>
      </c>
      <c r="U2776" t="s">
        <v>8357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15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>(((I2777/60)/60)/24)+DATE(1970,1,1)</f>
        <v>40893.013356481482</v>
      </c>
      <c r="K2777">
        <v>1321402754</v>
      </c>
      <c r="L2777" s="13">
        <f>(((K2777/60)/60)/24)+DATE(1970,1,1)</f>
        <v>40863.013356481482</v>
      </c>
      <c r="M2777" s="30">
        <f t="shared" si="43"/>
        <v>30</v>
      </c>
      <c r="N2777" t="b">
        <v>0</v>
      </c>
      <c r="O2777">
        <v>2</v>
      </c>
      <c r="P2777" t="b">
        <v>0</v>
      </c>
      <c r="Q2777" s="6">
        <f>+E2777/D2777</f>
        <v>0.03</v>
      </c>
      <c r="R2777" s="9">
        <f>IF(O2777&gt;0,E2777/O2777,0)</f>
        <v>75</v>
      </c>
      <c r="S2777" t="s">
        <v>8304</v>
      </c>
      <c r="T2777" t="s">
        <v>8321</v>
      </c>
      <c r="U2777" t="s">
        <v>8357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15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>(((I2778/60)/60)/24)+DATE(1970,1,1)</f>
        <v>42167.297175925924</v>
      </c>
      <c r="K2778">
        <v>1431414476</v>
      </c>
      <c r="L2778" s="13">
        <f>(((K2778/60)/60)/24)+DATE(1970,1,1)</f>
        <v>42136.297175925924</v>
      </c>
      <c r="M2778" s="30">
        <f t="shared" si="43"/>
        <v>31</v>
      </c>
      <c r="N2778" t="b">
        <v>0</v>
      </c>
      <c r="O2778">
        <v>36</v>
      </c>
      <c r="P2778" t="b">
        <v>0</v>
      </c>
      <c r="Q2778" s="6">
        <f>+E2778/D2778</f>
        <v>7.8809523809523815E-2</v>
      </c>
      <c r="R2778" s="9">
        <f>IF(O2778&gt;0,E2778/O2778,0)</f>
        <v>45.972222222222221</v>
      </c>
      <c r="S2778" t="s">
        <v>8304</v>
      </c>
      <c r="T2778" t="s">
        <v>8321</v>
      </c>
      <c r="U2778" t="s">
        <v>8357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15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>(((I2779/60)/60)/24)+DATE(1970,1,1)</f>
        <v>42202.669027777782</v>
      </c>
      <c r="K2779">
        <v>1434557004</v>
      </c>
      <c r="L2779" s="13">
        <f>(((K2779/60)/60)/24)+DATE(1970,1,1)</f>
        <v>42172.669027777782</v>
      </c>
      <c r="M2779" s="30">
        <f t="shared" si="43"/>
        <v>30</v>
      </c>
      <c r="N2779" t="b">
        <v>0</v>
      </c>
      <c r="O2779">
        <v>1</v>
      </c>
      <c r="P2779" t="b">
        <v>0</v>
      </c>
      <c r="Q2779" s="6">
        <f>+E2779/D2779</f>
        <v>3.3333333333333335E-3</v>
      </c>
      <c r="R2779" s="9">
        <f>IF(O2779&gt;0,E2779/O2779,0)</f>
        <v>10</v>
      </c>
      <c r="S2779" t="s">
        <v>8304</v>
      </c>
      <c r="T2779" t="s">
        <v>8321</v>
      </c>
      <c r="U2779" t="s">
        <v>8357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15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>(((I2780/60)/60)/24)+DATE(1970,1,1)</f>
        <v>41876.978078703702</v>
      </c>
      <c r="K2780">
        <v>1406417306</v>
      </c>
      <c r="L2780" s="13">
        <f>(((K2780/60)/60)/24)+DATE(1970,1,1)</f>
        <v>41846.978078703702</v>
      </c>
      <c r="M2780" s="30">
        <f t="shared" si="43"/>
        <v>30</v>
      </c>
      <c r="N2780" t="b">
        <v>0</v>
      </c>
      <c r="O2780">
        <v>15</v>
      </c>
      <c r="P2780" t="b">
        <v>0</v>
      </c>
      <c r="Q2780" s="6">
        <f>+E2780/D2780</f>
        <v>0.25545454545454543</v>
      </c>
      <c r="R2780" s="9">
        <f>IF(O2780&gt;0,E2780/O2780,0)</f>
        <v>93.666666666666671</v>
      </c>
      <c r="S2780" t="s">
        <v>8304</v>
      </c>
      <c r="T2780" t="s">
        <v>8321</v>
      </c>
      <c r="U2780" t="s">
        <v>8357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15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>(((I2781/60)/60)/24)+DATE(1970,1,1)</f>
        <v>42330.627557870372</v>
      </c>
      <c r="K2781">
        <v>1445609021</v>
      </c>
      <c r="L2781" s="13">
        <f>(((K2781/60)/60)/24)+DATE(1970,1,1)</f>
        <v>42300.585891203707</v>
      </c>
      <c r="M2781" s="30">
        <f t="shared" si="43"/>
        <v>30</v>
      </c>
      <c r="N2781" t="b">
        <v>0</v>
      </c>
      <c r="O2781">
        <v>1</v>
      </c>
      <c r="P2781" t="b">
        <v>0</v>
      </c>
      <c r="Q2781" s="6">
        <f>+E2781/D2781</f>
        <v>2.12E-2</v>
      </c>
      <c r="R2781" s="9">
        <f>IF(O2781&gt;0,E2781/O2781,0)</f>
        <v>53</v>
      </c>
      <c r="S2781" t="s">
        <v>8304</v>
      </c>
      <c r="T2781" t="s">
        <v>8321</v>
      </c>
      <c r="U2781" t="s">
        <v>8357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15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>(((I2782/60)/60)/24)+DATE(1970,1,1)</f>
        <v>42804.447777777779</v>
      </c>
      <c r="K2782">
        <v>1486550688</v>
      </c>
      <c r="L2782" s="13">
        <f>(((K2782/60)/60)/24)+DATE(1970,1,1)</f>
        <v>42774.447777777779</v>
      </c>
      <c r="M2782" s="30">
        <f t="shared" si="43"/>
        <v>30</v>
      </c>
      <c r="N2782" t="b">
        <v>0</v>
      </c>
      <c r="O2782">
        <v>0</v>
      </c>
      <c r="P2782" t="b">
        <v>0</v>
      </c>
      <c r="Q2782" s="6">
        <f>+E2782/D2782</f>
        <v>0</v>
      </c>
      <c r="R2782" s="9">
        <f>IF(O2782&gt;0,E2782/O2782,0)</f>
        <v>0</v>
      </c>
      <c r="S2782" t="s">
        <v>8304</v>
      </c>
      <c r="T2782" t="s">
        <v>8321</v>
      </c>
      <c r="U2782" t="s">
        <v>8357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15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>(((I2783/60)/60)/24)+DATE(1970,1,1)</f>
        <v>42047.291666666672</v>
      </c>
      <c r="K2783">
        <v>1421274954</v>
      </c>
      <c r="L2783" s="13">
        <f>(((K2783/60)/60)/24)+DATE(1970,1,1)</f>
        <v>42018.94159722222</v>
      </c>
      <c r="M2783" s="30">
        <f t="shared" si="43"/>
        <v>28</v>
      </c>
      <c r="N2783" t="b">
        <v>0</v>
      </c>
      <c r="O2783">
        <v>28</v>
      </c>
      <c r="P2783" t="b">
        <v>1</v>
      </c>
      <c r="Q2783" s="6">
        <f>+E2783/D2783</f>
        <v>1.0528</v>
      </c>
      <c r="R2783" s="9">
        <f>IF(O2783&gt;0,E2783/O2783,0)</f>
        <v>47</v>
      </c>
      <c r="S2783" t="s">
        <v>8271</v>
      </c>
      <c r="T2783" t="s">
        <v>8316</v>
      </c>
      <c r="U2783" t="s">
        <v>8317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15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>(((I2784/60)/60)/24)+DATE(1970,1,1)</f>
        <v>42052.207638888889</v>
      </c>
      <c r="K2784">
        <v>1421964718</v>
      </c>
      <c r="L2784" s="13">
        <f>(((K2784/60)/60)/24)+DATE(1970,1,1)</f>
        <v>42026.924976851849</v>
      </c>
      <c r="M2784" s="30">
        <f t="shared" si="43"/>
        <v>25</v>
      </c>
      <c r="N2784" t="b">
        <v>0</v>
      </c>
      <c r="O2784">
        <v>18</v>
      </c>
      <c r="P2784" t="b">
        <v>1</v>
      </c>
      <c r="Q2784" s="6">
        <f>+E2784/D2784</f>
        <v>1.2</v>
      </c>
      <c r="R2784" s="9">
        <f>IF(O2784&gt;0,E2784/O2784,0)</f>
        <v>66.666666666666671</v>
      </c>
      <c r="S2784" t="s">
        <v>8271</v>
      </c>
      <c r="T2784" t="s">
        <v>8316</v>
      </c>
      <c r="U2784" t="s">
        <v>8317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1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>(((I2785/60)/60)/24)+DATE(1970,1,1)</f>
        <v>42117.535254629634</v>
      </c>
      <c r="K2785">
        <v>1428583846</v>
      </c>
      <c r="L2785" s="13">
        <f>(((K2785/60)/60)/24)+DATE(1970,1,1)</f>
        <v>42103.535254629634</v>
      </c>
      <c r="M2785" s="30">
        <f t="shared" si="43"/>
        <v>14</v>
      </c>
      <c r="N2785" t="b">
        <v>0</v>
      </c>
      <c r="O2785">
        <v>61</v>
      </c>
      <c r="P2785" t="b">
        <v>1</v>
      </c>
      <c r="Q2785" s="6">
        <f>+E2785/D2785</f>
        <v>1.145</v>
      </c>
      <c r="R2785" s="9">
        <f>IF(O2785&gt;0,E2785/O2785,0)</f>
        <v>18.770491803278688</v>
      </c>
      <c r="S2785" t="s">
        <v>8271</v>
      </c>
      <c r="T2785" t="s">
        <v>8316</v>
      </c>
      <c r="U2785" t="s">
        <v>8317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15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>(((I2786/60)/60)/24)+DATE(1970,1,1)</f>
        <v>41941.787534722222</v>
      </c>
      <c r="K2786">
        <v>1412794443</v>
      </c>
      <c r="L2786" s="13">
        <f>(((K2786/60)/60)/24)+DATE(1970,1,1)</f>
        <v>41920.787534722222</v>
      </c>
      <c r="M2786" s="30">
        <f t="shared" si="43"/>
        <v>21</v>
      </c>
      <c r="N2786" t="b">
        <v>0</v>
      </c>
      <c r="O2786">
        <v>108</v>
      </c>
      <c r="P2786" t="b">
        <v>1</v>
      </c>
      <c r="Q2786" s="6">
        <f>+E2786/D2786</f>
        <v>1.19</v>
      </c>
      <c r="R2786" s="9">
        <f>IF(O2786&gt;0,E2786/O2786,0)</f>
        <v>66.111111111111114</v>
      </c>
      <c r="S2786" t="s">
        <v>8271</v>
      </c>
      <c r="T2786" t="s">
        <v>8316</v>
      </c>
      <c r="U2786" t="s">
        <v>8317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15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>(((I2787/60)/60)/24)+DATE(1970,1,1)</f>
        <v>42587.875</v>
      </c>
      <c r="K2787">
        <v>1467865967</v>
      </c>
      <c r="L2787" s="13">
        <f>(((K2787/60)/60)/24)+DATE(1970,1,1)</f>
        <v>42558.189432870371</v>
      </c>
      <c r="M2787" s="30">
        <f t="shared" si="43"/>
        <v>30</v>
      </c>
      <c r="N2787" t="b">
        <v>0</v>
      </c>
      <c r="O2787">
        <v>142</v>
      </c>
      <c r="P2787" t="b">
        <v>1</v>
      </c>
      <c r="Q2787" s="6">
        <f>+E2787/D2787</f>
        <v>1.0468</v>
      </c>
      <c r="R2787" s="9">
        <f>IF(O2787&gt;0,E2787/O2787,0)</f>
        <v>36.859154929577464</v>
      </c>
      <c r="S2787" t="s">
        <v>8271</v>
      </c>
      <c r="T2787" t="s">
        <v>8316</v>
      </c>
      <c r="U2787" t="s">
        <v>8317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15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>(((I2788/60)/60)/24)+DATE(1970,1,1)</f>
        <v>41829.569212962961</v>
      </c>
      <c r="K2788">
        <v>1403703580</v>
      </c>
      <c r="L2788" s="13">
        <f>(((K2788/60)/60)/24)+DATE(1970,1,1)</f>
        <v>41815.569212962961</v>
      </c>
      <c r="M2788" s="30">
        <f t="shared" si="43"/>
        <v>14</v>
      </c>
      <c r="N2788" t="b">
        <v>0</v>
      </c>
      <c r="O2788">
        <v>74</v>
      </c>
      <c r="P2788" t="b">
        <v>1</v>
      </c>
      <c r="Q2788" s="6">
        <f>+E2788/D2788</f>
        <v>1.1783999999999999</v>
      </c>
      <c r="R2788" s="9">
        <f>IF(O2788&gt;0,E2788/O2788,0)</f>
        <v>39.810810810810814</v>
      </c>
      <c r="S2788" t="s">
        <v>8271</v>
      </c>
      <c r="T2788" t="s">
        <v>8316</v>
      </c>
      <c r="U2788" t="s">
        <v>8317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15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>(((I2789/60)/60)/24)+DATE(1970,1,1)</f>
        <v>41838.198518518519</v>
      </c>
      <c r="K2789">
        <v>1403066752</v>
      </c>
      <c r="L2789" s="13">
        <f>(((K2789/60)/60)/24)+DATE(1970,1,1)</f>
        <v>41808.198518518519</v>
      </c>
      <c r="M2789" s="30">
        <f t="shared" si="43"/>
        <v>30</v>
      </c>
      <c r="N2789" t="b">
        <v>0</v>
      </c>
      <c r="O2789">
        <v>38</v>
      </c>
      <c r="P2789" t="b">
        <v>1</v>
      </c>
      <c r="Q2789" s="6">
        <f>+E2789/D2789</f>
        <v>1.1970000000000001</v>
      </c>
      <c r="R2789" s="9">
        <f>IF(O2789&gt;0,E2789/O2789,0)</f>
        <v>31.5</v>
      </c>
      <c r="S2789" t="s">
        <v>8271</v>
      </c>
      <c r="T2789" t="s">
        <v>8316</v>
      </c>
      <c r="U2789" t="s">
        <v>8317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15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>(((I2790/60)/60)/24)+DATE(1970,1,1)</f>
        <v>42580.701886574068</v>
      </c>
      <c r="K2790">
        <v>1467219043</v>
      </c>
      <c r="L2790" s="13">
        <f>(((K2790/60)/60)/24)+DATE(1970,1,1)</f>
        <v>42550.701886574068</v>
      </c>
      <c r="M2790" s="30">
        <f t="shared" si="43"/>
        <v>30</v>
      </c>
      <c r="N2790" t="b">
        <v>0</v>
      </c>
      <c r="O2790">
        <v>20</v>
      </c>
      <c r="P2790" t="b">
        <v>1</v>
      </c>
      <c r="Q2790" s="6">
        <f>+E2790/D2790</f>
        <v>1.0249999999999999</v>
      </c>
      <c r="R2790" s="9">
        <f>IF(O2790&gt;0,E2790/O2790,0)</f>
        <v>102.5</v>
      </c>
      <c r="S2790" t="s">
        <v>8271</v>
      </c>
      <c r="T2790" t="s">
        <v>8316</v>
      </c>
      <c r="U2790" t="s">
        <v>8317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15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>(((I2791/60)/60)/24)+DATE(1970,1,1)</f>
        <v>42075.166666666672</v>
      </c>
      <c r="K2791">
        <v>1424477934</v>
      </c>
      <c r="L2791" s="13">
        <f>(((K2791/60)/60)/24)+DATE(1970,1,1)</f>
        <v>42056.013124999998</v>
      </c>
      <c r="M2791" s="30">
        <f t="shared" si="43"/>
        <v>19</v>
      </c>
      <c r="N2791" t="b">
        <v>0</v>
      </c>
      <c r="O2791">
        <v>24</v>
      </c>
      <c r="P2791" t="b">
        <v>1</v>
      </c>
      <c r="Q2791" s="6">
        <f>+E2791/D2791</f>
        <v>1.0116666666666667</v>
      </c>
      <c r="R2791" s="9">
        <f>IF(O2791&gt;0,E2791/O2791,0)</f>
        <v>126.45833333333333</v>
      </c>
      <c r="S2791" t="s">
        <v>8271</v>
      </c>
      <c r="T2791" t="s">
        <v>8316</v>
      </c>
      <c r="U2791" t="s">
        <v>8317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15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>(((I2792/60)/60)/24)+DATE(1970,1,1)</f>
        <v>42046.938692129625</v>
      </c>
      <c r="K2792">
        <v>1421101903</v>
      </c>
      <c r="L2792" s="13">
        <f>(((K2792/60)/60)/24)+DATE(1970,1,1)</f>
        <v>42016.938692129625</v>
      </c>
      <c r="M2792" s="30">
        <f t="shared" si="43"/>
        <v>30</v>
      </c>
      <c r="N2792" t="b">
        <v>0</v>
      </c>
      <c r="O2792">
        <v>66</v>
      </c>
      <c r="P2792" t="b">
        <v>1</v>
      </c>
      <c r="Q2792" s="6">
        <f>+E2792/D2792</f>
        <v>1.0533333333333332</v>
      </c>
      <c r="R2792" s="9">
        <f>IF(O2792&gt;0,E2792/O2792,0)</f>
        <v>47.878787878787875</v>
      </c>
      <c r="S2792" t="s">
        <v>8271</v>
      </c>
      <c r="T2792" t="s">
        <v>8316</v>
      </c>
      <c r="U2792" t="s">
        <v>8317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15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>(((I2793/60)/60)/24)+DATE(1970,1,1)</f>
        <v>42622.166666666672</v>
      </c>
      <c r="K2793">
        <v>1470778559</v>
      </c>
      <c r="L2793" s="13">
        <f>(((K2793/60)/60)/24)+DATE(1970,1,1)</f>
        <v>42591.899988425925</v>
      </c>
      <c r="M2793" s="30">
        <f t="shared" si="43"/>
        <v>30</v>
      </c>
      <c r="N2793" t="b">
        <v>0</v>
      </c>
      <c r="O2793">
        <v>28</v>
      </c>
      <c r="P2793" t="b">
        <v>1</v>
      </c>
      <c r="Q2793" s="6">
        <f>+E2793/D2793</f>
        <v>1.0249999999999999</v>
      </c>
      <c r="R2793" s="9">
        <f>IF(O2793&gt;0,E2793/O2793,0)</f>
        <v>73.214285714285708</v>
      </c>
      <c r="S2793" t="s">
        <v>8271</v>
      </c>
      <c r="T2793" t="s">
        <v>8316</v>
      </c>
      <c r="U2793" t="s">
        <v>8317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15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>(((I2794/60)/60)/24)+DATE(1970,1,1)</f>
        <v>42228.231006944443</v>
      </c>
      <c r="K2794">
        <v>1435469559</v>
      </c>
      <c r="L2794" s="13">
        <f>(((K2794/60)/60)/24)+DATE(1970,1,1)</f>
        <v>42183.231006944443</v>
      </c>
      <c r="M2794" s="30">
        <f t="shared" si="43"/>
        <v>45</v>
      </c>
      <c r="N2794" t="b">
        <v>0</v>
      </c>
      <c r="O2794">
        <v>24</v>
      </c>
      <c r="P2794" t="b">
        <v>1</v>
      </c>
      <c r="Q2794" s="6">
        <f>+E2794/D2794</f>
        <v>1.0760000000000001</v>
      </c>
      <c r="R2794" s="9">
        <f>IF(O2794&gt;0,E2794/O2794,0)</f>
        <v>89.666666666666671</v>
      </c>
      <c r="S2794" t="s">
        <v>8271</v>
      </c>
      <c r="T2794" t="s">
        <v>8316</v>
      </c>
      <c r="U2794" t="s">
        <v>8317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1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>(((I2795/60)/60)/24)+DATE(1970,1,1)</f>
        <v>42206.419039351851</v>
      </c>
      <c r="K2795">
        <v>1434881005</v>
      </c>
      <c r="L2795" s="13">
        <f>(((K2795/60)/60)/24)+DATE(1970,1,1)</f>
        <v>42176.419039351851</v>
      </c>
      <c r="M2795" s="30">
        <f t="shared" si="43"/>
        <v>30</v>
      </c>
      <c r="N2795" t="b">
        <v>0</v>
      </c>
      <c r="O2795">
        <v>73</v>
      </c>
      <c r="P2795" t="b">
        <v>1</v>
      </c>
      <c r="Q2795" s="6">
        <f>+E2795/D2795</f>
        <v>1.105675</v>
      </c>
      <c r="R2795" s="9">
        <f>IF(O2795&gt;0,E2795/O2795,0)</f>
        <v>151.4623287671233</v>
      </c>
      <c r="S2795" t="s">
        <v>8271</v>
      </c>
      <c r="T2795" t="s">
        <v>8316</v>
      </c>
      <c r="U2795" t="s">
        <v>8317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15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>(((I2796/60)/60)/24)+DATE(1970,1,1)</f>
        <v>42432.791666666672</v>
      </c>
      <c r="K2796">
        <v>1455640559</v>
      </c>
      <c r="L2796" s="13">
        <f>(((K2796/60)/60)/24)+DATE(1970,1,1)</f>
        <v>42416.691655092596</v>
      </c>
      <c r="M2796" s="30">
        <f t="shared" si="43"/>
        <v>16</v>
      </c>
      <c r="N2796" t="b">
        <v>0</v>
      </c>
      <c r="O2796">
        <v>3</v>
      </c>
      <c r="P2796" t="b">
        <v>1</v>
      </c>
      <c r="Q2796" s="6">
        <f>+E2796/D2796</f>
        <v>1.5</v>
      </c>
      <c r="R2796" s="9">
        <f>IF(O2796&gt;0,E2796/O2796,0)</f>
        <v>25</v>
      </c>
      <c r="S2796" t="s">
        <v>8271</v>
      </c>
      <c r="T2796" t="s">
        <v>8316</v>
      </c>
      <c r="U2796" t="s">
        <v>8317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15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>(((I2797/60)/60)/24)+DATE(1970,1,1)</f>
        <v>41796.958333333336</v>
      </c>
      <c r="K2797">
        <v>1400675841</v>
      </c>
      <c r="L2797" s="13">
        <f>(((K2797/60)/60)/24)+DATE(1970,1,1)</f>
        <v>41780.525937500002</v>
      </c>
      <c r="M2797" s="30">
        <f t="shared" si="43"/>
        <v>16</v>
      </c>
      <c r="N2797" t="b">
        <v>0</v>
      </c>
      <c r="O2797">
        <v>20</v>
      </c>
      <c r="P2797" t="b">
        <v>1</v>
      </c>
      <c r="Q2797" s="6">
        <f>+E2797/D2797</f>
        <v>1.0428571428571429</v>
      </c>
      <c r="R2797" s="9">
        <f>IF(O2797&gt;0,E2797/O2797,0)</f>
        <v>36.5</v>
      </c>
      <c r="S2797" t="s">
        <v>8271</v>
      </c>
      <c r="T2797" t="s">
        <v>8316</v>
      </c>
      <c r="U2797" t="s">
        <v>8317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15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>(((I2798/60)/60)/24)+DATE(1970,1,1)</f>
        <v>41825.528101851851</v>
      </c>
      <c r="K2798">
        <v>1401972028</v>
      </c>
      <c r="L2798" s="13">
        <f>(((K2798/60)/60)/24)+DATE(1970,1,1)</f>
        <v>41795.528101851851</v>
      </c>
      <c r="M2798" s="30">
        <f t="shared" si="43"/>
        <v>30</v>
      </c>
      <c r="N2798" t="b">
        <v>0</v>
      </c>
      <c r="O2798">
        <v>21</v>
      </c>
      <c r="P2798" t="b">
        <v>1</v>
      </c>
      <c r="Q2798" s="6">
        <f>+E2798/D2798</f>
        <v>1.155</v>
      </c>
      <c r="R2798" s="9">
        <f>IF(O2798&gt;0,E2798/O2798,0)</f>
        <v>44</v>
      </c>
      <c r="S2798" t="s">
        <v>8271</v>
      </c>
      <c r="T2798" t="s">
        <v>8316</v>
      </c>
      <c r="U2798" t="s">
        <v>8317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15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>(((I2799/60)/60)/24)+DATE(1970,1,1)</f>
        <v>41828.94027777778</v>
      </c>
      <c r="K2799">
        <v>1402266840</v>
      </c>
      <c r="L2799" s="13">
        <f>(((K2799/60)/60)/24)+DATE(1970,1,1)</f>
        <v>41798.94027777778</v>
      </c>
      <c r="M2799" s="30">
        <f t="shared" si="43"/>
        <v>30</v>
      </c>
      <c r="N2799" t="b">
        <v>0</v>
      </c>
      <c r="O2799">
        <v>94</v>
      </c>
      <c r="P2799" t="b">
        <v>1</v>
      </c>
      <c r="Q2799" s="6">
        <f>+E2799/D2799</f>
        <v>1.02645125</v>
      </c>
      <c r="R2799" s="9">
        <f>IF(O2799&gt;0,E2799/O2799,0)</f>
        <v>87.357553191489373</v>
      </c>
      <c r="S2799" t="s">
        <v>8271</v>
      </c>
      <c r="T2799" t="s">
        <v>8316</v>
      </c>
      <c r="U2799" t="s">
        <v>8317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15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>(((I2800/60)/60)/24)+DATE(1970,1,1)</f>
        <v>42216.666666666672</v>
      </c>
      <c r="K2800">
        <v>1437063121</v>
      </c>
      <c r="L2800" s="13">
        <f>(((K2800/60)/60)/24)+DATE(1970,1,1)</f>
        <v>42201.675011574072</v>
      </c>
      <c r="M2800" s="30">
        <f t="shared" si="43"/>
        <v>15</v>
      </c>
      <c r="N2800" t="b">
        <v>0</v>
      </c>
      <c r="O2800">
        <v>139</v>
      </c>
      <c r="P2800" t="b">
        <v>1</v>
      </c>
      <c r="Q2800" s="6">
        <f>+E2800/D2800</f>
        <v>1.014</v>
      </c>
      <c r="R2800" s="9">
        <f>IF(O2800&gt;0,E2800/O2800,0)</f>
        <v>36.474820143884891</v>
      </c>
      <c r="S2800" t="s">
        <v>8271</v>
      </c>
      <c r="T2800" t="s">
        <v>8316</v>
      </c>
      <c r="U2800" t="s">
        <v>8317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15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>(((I2801/60)/60)/24)+DATE(1970,1,1)</f>
        <v>42538.666666666672</v>
      </c>
      <c r="K2801">
        <v>1463466070</v>
      </c>
      <c r="L2801" s="13">
        <f>(((K2801/60)/60)/24)+DATE(1970,1,1)</f>
        <v>42507.264699074076</v>
      </c>
      <c r="M2801" s="30">
        <f t="shared" si="43"/>
        <v>31</v>
      </c>
      <c r="N2801" t="b">
        <v>0</v>
      </c>
      <c r="O2801">
        <v>130</v>
      </c>
      <c r="P2801" t="b">
        <v>1</v>
      </c>
      <c r="Q2801" s="6">
        <f>+E2801/D2801</f>
        <v>1.1663479999999999</v>
      </c>
      <c r="R2801" s="9">
        <f>IF(O2801&gt;0,E2801/O2801,0)</f>
        <v>44.859538461538463</v>
      </c>
      <c r="S2801" t="s">
        <v>8271</v>
      </c>
      <c r="T2801" t="s">
        <v>8316</v>
      </c>
      <c r="U2801" t="s">
        <v>8317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15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>(((I2802/60)/60)/24)+DATE(1970,1,1)</f>
        <v>42008.552847222221</v>
      </c>
      <c r="K2802">
        <v>1415193366</v>
      </c>
      <c r="L2802" s="13">
        <f>(((K2802/60)/60)/24)+DATE(1970,1,1)</f>
        <v>41948.552847222221</v>
      </c>
      <c r="M2802" s="30">
        <f t="shared" si="43"/>
        <v>60</v>
      </c>
      <c r="N2802" t="b">
        <v>0</v>
      </c>
      <c r="O2802">
        <v>31</v>
      </c>
      <c r="P2802" t="b">
        <v>1</v>
      </c>
      <c r="Q2802" s="6">
        <f>+E2802/D2802</f>
        <v>1.33</v>
      </c>
      <c r="R2802" s="9">
        <f>IF(O2802&gt;0,E2802/O2802,0)</f>
        <v>42.903225806451616</v>
      </c>
      <c r="S2802" t="s">
        <v>8271</v>
      </c>
      <c r="T2802" t="s">
        <v>8316</v>
      </c>
      <c r="U2802" t="s">
        <v>8317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15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>(((I2803/60)/60)/24)+DATE(1970,1,1)</f>
        <v>41922.458333333336</v>
      </c>
      <c r="K2803">
        <v>1411019409</v>
      </c>
      <c r="L2803" s="13">
        <f>(((K2803/60)/60)/24)+DATE(1970,1,1)</f>
        <v>41900.243159722224</v>
      </c>
      <c r="M2803" s="30">
        <f t="shared" si="43"/>
        <v>22</v>
      </c>
      <c r="N2803" t="b">
        <v>0</v>
      </c>
      <c r="O2803">
        <v>13</v>
      </c>
      <c r="P2803" t="b">
        <v>1</v>
      </c>
      <c r="Q2803" s="6">
        <f>+E2803/D2803</f>
        <v>1.3320000000000001</v>
      </c>
      <c r="R2803" s="9">
        <f>IF(O2803&gt;0,E2803/O2803,0)</f>
        <v>51.230769230769234</v>
      </c>
      <c r="S2803" t="s">
        <v>8271</v>
      </c>
      <c r="T2803" t="s">
        <v>8316</v>
      </c>
      <c r="U2803" t="s">
        <v>8317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15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>(((I2804/60)/60)/24)+DATE(1970,1,1)</f>
        <v>42222.64707175926</v>
      </c>
      <c r="K2804">
        <v>1436283107</v>
      </c>
      <c r="L2804" s="13">
        <f>(((K2804/60)/60)/24)+DATE(1970,1,1)</f>
        <v>42192.64707175926</v>
      </c>
      <c r="M2804" s="30">
        <f t="shared" si="43"/>
        <v>30</v>
      </c>
      <c r="N2804" t="b">
        <v>0</v>
      </c>
      <c r="O2804">
        <v>90</v>
      </c>
      <c r="P2804" t="b">
        <v>1</v>
      </c>
      <c r="Q2804" s="6">
        <f>+E2804/D2804</f>
        <v>1.0183333333333333</v>
      </c>
      <c r="R2804" s="9">
        <f>IF(O2804&gt;0,E2804/O2804,0)</f>
        <v>33.944444444444443</v>
      </c>
      <c r="S2804" t="s">
        <v>8271</v>
      </c>
      <c r="T2804" t="s">
        <v>8316</v>
      </c>
      <c r="U2804" t="s">
        <v>8317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1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>(((I2805/60)/60)/24)+DATE(1970,1,1)</f>
        <v>42201</v>
      </c>
      <c r="K2805">
        <v>1433295276</v>
      </c>
      <c r="L2805" s="13">
        <f>(((K2805/60)/60)/24)+DATE(1970,1,1)</f>
        <v>42158.065694444449</v>
      </c>
      <c r="M2805" s="30">
        <f t="shared" si="43"/>
        <v>43</v>
      </c>
      <c r="N2805" t="b">
        <v>0</v>
      </c>
      <c r="O2805">
        <v>141</v>
      </c>
      <c r="P2805" t="b">
        <v>1</v>
      </c>
      <c r="Q2805" s="6">
        <f>+E2805/D2805</f>
        <v>1.2795000000000001</v>
      </c>
      <c r="R2805" s="9">
        <f>IF(O2805&gt;0,E2805/O2805,0)</f>
        <v>90.744680851063833</v>
      </c>
      <c r="S2805" t="s">
        <v>8271</v>
      </c>
      <c r="T2805" t="s">
        <v>8316</v>
      </c>
      <c r="U2805" t="s">
        <v>8317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15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>(((I2806/60)/60)/24)+DATE(1970,1,1)</f>
        <v>41911.453587962962</v>
      </c>
      <c r="K2806">
        <v>1409395990</v>
      </c>
      <c r="L2806" s="13">
        <f>(((K2806/60)/60)/24)+DATE(1970,1,1)</f>
        <v>41881.453587962962</v>
      </c>
      <c r="M2806" s="30">
        <f t="shared" si="43"/>
        <v>30</v>
      </c>
      <c r="N2806" t="b">
        <v>0</v>
      </c>
      <c r="O2806">
        <v>23</v>
      </c>
      <c r="P2806" t="b">
        <v>1</v>
      </c>
      <c r="Q2806" s="6">
        <f>+E2806/D2806</f>
        <v>1.1499999999999999</v>
      </c>
      <c r="R2806" s="9">
        <f>IF(O2806&gt;0,E2806/O2806,0)</f>
        <v>50</v>
      </c>
      <c r="S2806" t="s">
        <v>8271</v>
      </c>
      <c r="T2806" t="s">
        <v>8316</v>
      </c>
      <c r="U2806" t="s">
        <v>8317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15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>(((I2807/60)/60)/24)+DATE(1970,1,1)</f>
        <v>42238.505474537036</v>
      </c>
      <c r="K2807">
        <v>1438085273</v>
      </c>
      <c r="L2807" s="13">
        <f>(((K2807/60)/60)/24)+DATE(1970,1,1)</f>
        <v>42213.505474537036</v>
      </c>
      <c r="M2807" s="30">
        <f t="shared" si="43"/>
        <v>25</v>
      </c>
      <c r="N2807" t="b">
        <v>0</v>
      </c>
      <c r="O2807">
        <v>18</v>
      </c>
      <c r="P2807" t="b">
        <v>1</v>
      </c>
      <c r="Q2807" s="6">
        <f>+E2807/D2807</f>
        <v>1.1000000000000001</v>
      </c>
      <c r="R2807" s="9">
        <f>IF(O2807&gt;0,E2807/O2807,0)</f>
        <v>24.444444444444443</v>
      </c>
      <c r="S2807" t="s">
        <v>8271</v>
      </c>
      <c r="T2807" t="s">
        <v>8316</v>
      </c>
      <c r="U2807" t="s">
        <v>8317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15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>(((I2808/60)/60)/24)+DATE(1970,1,1)</f>
        <v>42221.458333333328</v>
      </c>
      <c r="K2808">
        <v>1435645490</v>
      </c>
      <c r="L2808" s="13">
        <f>(((K2808/60)/60)/24)+DATE(1970,1,1)</f>
        <v>42185.267245370371</v>
      </c>
      <c r="M2808" s="30">
        <f t="shared" si="43"/>
        <v>36</v>
      </c>
      <c r="N2808" t="b">
        <v>0</v>
      </c>
      <c r="O2808">
        <v>76</v>
      </c>
      <c r="P2808" t="b">
        <v>1</v>
      </c>
      <c r="Q2808" s="6">
        <f>+E2808/D2808</f>
        <v>1.121</v>
      </c>
      <c r="R2808" s="9">
        <f>IF(O2808&gt;0,E2808/O2808,0)</f>
        <v>44.25</v>
      </c>
      <c r="S2808" t="s">
        <v>8271</v>
      </c>
      <c r="T2808" t="s">
        <v>8316</v>
      </c>
      <c r="U2808" t="s">
        <v>8317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15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>(((I2809/60)/60)/24)+DATE(1970,1,1)</f>
        <v>42184.873124999998</v>
      </c>
      <c r="K2809">
        <v>1433019438</v>
      </c>
      <c r="L2809" s="13">
        <f>(((K2809/60)/60)/24)+DATE(1970,1,1)</f>
        <v>42154.873124999998</v>
      </c>
      <c r="M2809" s="30">
        <f t="shared" si="43"/>
        <v>30</v>
      </c>
      <c r="N2809" t="b">
        <v>0</v>
      </c>
      <c r="O2809">
        <v>93</v>
      </c>
      <c r="P2809" t="b">
        <v>1</v>
      </c>
      <c r="Q2809" s="6">
        <f>+E2809/D2809</f>
        <v>1.26</v>
      </c>
      <c r="R2809" s="9">
        <f>IF(O2809&gt;0,E2809/O2809,0)</f>
        <v>67.741935483870961</v>
      </c>
      <c r="S2809" t="s">
        <v>8271</v>
      </c>
      <c r="T2809" t="s">
        <v>8316</v>
      </c>
      <c r="U2809" t="s">
        <v>8317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15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>(((I2810/60)/60)/24)+DATE(1970,1,1)</f>
        <v>42238.84646990741</v>
      </c>
      <c r="K2810">
        <v>1437682735</v>
      </c>
      <c r="L2810" s="13">
        <f>(((K2810/60)/60)/24)+DATE(1970,1,1)</f>
        <v>42208.84646990741</v>
      </c>
      <c r="M2810" s="30">
        <f t="shared" si="43"/>
        <v>30</v>
      </c>
      <c r="N2810" t="b">
        <v>0</v>
      </c>
      <c r="O2810">
        <v>69</v>
      </c>
      <c r="P2810" t="b">
        <v>1</v>
      </c>
      <c r="Q2810" s="6">
        <f>+E2810/D2810</f>
        <v>1.0024444444444445</v>
      </c>
      <c r="R2810" s="9">
        <f>IF(O2810&gt;0,E2810/O2810,0)</f>
        <v>65.376811594202906</v>
      </c>
      <c r="S2810" t="s">
        <v>8271</v>
      </c>
      <c r="T2810" t="s">
        <v>8316</v>
      </c>
      <c r="U2810" t="s">
        <v>8317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15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>(((I2811/60)/60)/24)+DATE(1970,1,1)</f>
        <v>42459.610416666663</v>
      </c>
      <c r="K2811">
        <v>1458647725</v>
      </c>
      <c r="L2811" s="13">
        <f>(((K2811/60)/60)/24)+DATE(1970,1,1)</f>
        <v>42451.496817129635</v>
      </c>
      <c r="M2811" s="30">
        <f t="shared" si="43"/>
        <v>8</v>
      </c>
      <c r="N2811" t="b">
        <v>0</v>
      </c>
      <c r="O2811">
        <v>21</v>
      </c>
      <c r="P2811" t="b">
        <v>1</v>
      </c>
      <c r="Q2811" s="6">
        <f>+E2811/D2811</f>
        <v>1.024</v>
      </c>
      <c r="R2811" s="9">
        <f>IF(O2811&gt;0,E2811/O2811,0)</f>
        <v>121.9047619047619</v>
      </c>
      <c r="S2811" t="s">
        <v>8271</v>
      </c>
      <c r="T2811" t="s">
        <v>8316</v>
      </c>
      <c r="U2811" t="s">
        <v>8317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15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>(((I2812/60)/60)/24)+DATE(1970,1,1)</f>
        <v>41791.165972222225</v>
      </c>
      <c r="K2812">
        <v>1398828064</v>
      </c>
      <c r="L2812" s="13">
        <f>(((K2812/60)/60)/24)+DATE(1970,1,1)</f>
        <v>41759.13962962963</v>
      </c>
      <c r="M2812" s="30">
        <f t="shared" si="43"/>
        <v>32</v>
      </c>
      <c r="N2812" t="b">
        <v>0</v>
      </c>
      <c r="O2812">
        <v>57</v>
      </c>
      <c r="P2812" t="b">
        <v>1</v>
      </c>
      <c r="Q2812" s="6">
        <f>+E2812/D2812</f>
        <v>1.0820000000000001</v>
      </c>
      <c r="R2812" s="9">
        <f>IF(O2812&gt;0,E2812/O2812,0)</f>
        <v>47.456140350877192</v>
      </c>
      <c r="S2812" t="s">
        <v>8271</v>
      </c>
      <c r="T2812" t="s">
        <v>8316</v>
      </c>
      <c r="U2812" t="s">
        <v>8317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15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>(((I2813/60)/60)/24)+DATE(1970,1,1)</f>
        <v>42058.496562500004</v>
      </c>
      <c r="K2813">
        <v>1422100503</v>
      </c>
      <c r="L2813" s="13">
        <f>(((K2813/60)/60)/24)+DATE(1970,1,1)</f>
        <v>42028.496562500004</v>
      </c>
      <c r="M2813" s="30">
        <f t="shared" si="43"/>
        <v>30</v>
      </c>
      <c r="N2813" t="b">
        <v>0</v>
      </c>
      <c r="O2813">
        <v>108</v>
      </c>
      <c r="P2813" t="b">
        <v>1</v>
      </c>
      <c r="Q2813" s="6">
        <f>+E2813/D2813</f>
        <v>1.0026999999999999</v>
      </c>
      <c r="R2813" s="9">
        <f>IF(O2813&gt;0,E2813/O2813,0)</f>
        <v>92.842592592592595</v>
      </c>
      <c r="S2813" t="s">
        <v>8271</v>
      </c>
      <c r="T2813" t="s">
        <v>8316</v>
      </c>
      <c r="U2813" t="s">
        <v>8317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15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>(((I2814/60)/60)/24)+DATE(1970,1,1)</f>
        <v>42100.166666666672</v>
      </c>
      <c r="K2814">
        <v>1424368298</v>
      </c>
      <c r="L2814" s="13">
        <f>(((K2814/60)/60)/24)+DATE(1970,1,1)</f>
        <v>42054.74418981481</v>
      </c>
      <c r="M2814" s="30">
        <f t="shared" si="43"/>
        <v>45</v>
      </c>
      <c r="N2814" t="b">
        <v>0</v>
      </c>
      <c r="O2814">
        <v>83</v>
      </c>
      <c r="P2814" t="b">
        <v>1</v>
      </c>
      <c r="Q2814" s="6">
        <f>+E2814/D2814</f>
        <v>1.133</v>
      </c>
      <c r="R2814" s="9">
        <f>IF(O2814&gt;0,E2814/O2814,0)</f>
        <v>68.253012048192772</v>
      </c>
      <c r="S2814" t="s">
        <v>8271</v>
      </c>
      <c r="T2814" t="s">
        <v>8316</v>
      </c>
      <c r="U2814" t="s">
        <v>8317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>(((I2815/60)/60)/24)+DATE(1970,1,1)</f>
        <v>42718.742604166662</v>
      </c>
      <c r="K2815">
        <v>1479577761</v>
      </c>
      <c r="L2815" s="13">
        <f>(((K2815/60)/60)/24)+DATE(1970,1,1)</f>
        <v>42693.742604166662</v>
      </c>
      <c r="M2815" s="30">
        <f t="shared" si="43"/>
        <v>25</v>
      </c>
      <c r="N2815" t="b">
        <v>0</v>
      </c>
      <c r="O2815">
        <v>96</v>
      </c>
      <c r="P2815" t="b">
        <v>1</v>
      </c>
      <c r="Q2815" s="6">
        <f>+E2815/D2815</f>
        <v>1.2757571428571428</v>
      </c>
      <c r="R2815" s="9">
        <f>IF(O2815&gt;0,E2815/O2815,0)</f>
        <v>37.209583333333335</v>
      </c>
      <c r="S2815" t="s">
        <v>8271</v>
      </c>
      <c r="T2815" t="s">
        <v>8316</v>
      </c>
      <c r="U2815" t="s">
        <v>8317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15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>(((I2816/60)/60)/24)+DATE(1970,1,1)</f>
        <v>42133.399479166663</v>
      </c>
      <c r="K2816">
        <v>1428572115</v>
      </c>
      <c r="L2816" s="13">
        <f>(((K2816/60)/60)/24)+DATE(1970,1,1)</f>
        <v>42103.399479166663</v>
      </c>
      <c r="M2816" s="30">
        <f t="shared" si="43"/>
        <v>30</v>
      </c>
      <c r="N2816" t="b">
        <v>0</v>
      </c>
      <c r="O2816">
        <v>64</v>
      </c>
      <c r="P2816" t="b">
        <v>1</v>
      </c>
      <c r="Q2816" s="6">
        <f>+E2816/D2816</f>
        <v>1.0773333333333333</v>
      </c>
      <c r="R2816" s="9">
        <f>IF(O2816&gt;0,E2816/O2816,0)</f>
        <v>25.25</v>
      </c>
      <c r="S2816" t="s">
        <v>8271</v>
      </c>
      <c r="T2816" t="s">
        <v>8316</v>
      </c>
      <c r="U2816" t="s">
        <v>8317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15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>(((I2817/60)/60)/24)+DATE(1970,1,1)</f>
        <v>42589.776724537034</v>
      </c>
      <c r="K2817">
        <v>1468003109</v>
      </c>
      <c r="L2817" s="13">
        <f>(((K2817/60)/60)/24)+DATE(1970,1,1)</f>
        <v>42559.776724537034</v>
      </c>
      <c r="M2817" s="30">
        <f t="shared" si="43"/>
        <v>30</v>
      </c>
      <c r="N2817" t="b">
        <v>0</v>
      </c>
      <c r="O2817">
        <v>14</v>
      </c>
      <c r="P2817" t="b">
        <v>1</v>
      </c>
      <c r="Q2817" s="6">
        <f>+E2817/D2817</f>
        <v>2.42</v>
      </c>
      <c r="R2817" s="9">
        <f>IF(O2817&gt;0,E2817/O2817,0)</f>
        <v>43.214285714285715</v>
      </c>
      <c r="S2817" t="s">
        <v>8271</v>
      </c>
      <c r="T2817" t="s">
        <v>8316</v>
      </c>
      <c r="U2817" t="s">
        <v>8317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15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>(((I2818/60)/60)/24)+DATE(1970,1,1)</f>
        <v>42218.666666666672</v>
      </c>
      <c r="K2818">
        <v>1435921992</v>
      </c>
      <c r="L2818" s="13">
        <f>(((K2818/60)/60)/24)+DATE(1970,1,1)</f>
        <v>42188.467499999999</v>
      </c>
      <c r="M2818" s="30">
        <f t="shared" si="43"/>
        <v>30</v>
      </c>
      <c r="N2818" t="b">
        <v>0</v>
      </c>
      <c r="O2818">
        <v>169</v>
      </c>
      <c r="P2818" t="b">
        <v>1</v>
      </c>
      <c r="Q2818" s="6">
        <f>+E2818/D2818</f>
        <v>1.4156666666666666</v>
      </c>
      <c r="R2818" s="9">
        <f>IF(O2818&gt;0,E2818/O2818,0)</f>
        <v>25.130177514792898</v>
      </c>
      <c r="S2818" t="s">
        <v>8271</v>
      </c>
      <c r="T2818" t="s">
        <v>8316</v>
      </c>
      <c r="U2818" t="s">
        <v>8317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15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>(((I2819/60)/60)/24)+DATE(1970,1,1)</f>
        <v>42063.634976851856</v>
      </c>
      <c r="K2819">
        <v>1421680462</v>
      </c>
      <c r="L2819" s="13">
        <f>(((K2819/60)/60)/24)+DATE(1970,1,1)</f>
        <v>42023.634976851856</v>
      </c>
      <c r="M2819" s="30">
        <f t="shared" ref="M2819:M2882" si="44">ROUND(+J2819-L2819,0)</f>
        <v>40</v>
      </c>
      <c r="N2819" t="b">
        <v>0</v>
      </c>
      <c r="O2819">
        <v>33</v>
      </c>
      <c r="P2819" t="b">
        <v>1</v>
      </c>
      <c r="Q2819" s="6">
        <f>+E2819/D2819</f>
        <v>1.3</v>
      </c>
      <c r="R2819" s="9">
        <f>IF(O2819&gt;0,E2819/O2819,0)</f>
        <v>23.636363636363637</v>
      </c>
      <c r="S2819" t="s">
        <v>8271</v>
      </c>
      <c r="T2819" t="s">
        <v>8316</v>
      </c>
      <c r="U2819" t="s">
        <v>8317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15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>(((I2820/60)/60)/24)+DATE(1970,1,1)</f>
        <v>42270.598217592589</v>
      </c>
      <c r="K2820">
        <v>1441290086</v>
      </c>
      <c r="L2820" s="13">
        <f>(((K2820/60)/60)/24)+DATE(1970,1,1)</f>
        <v>42250.598217592589</v>
      </c>
      <c r="M2820" s="30">
        <f t="shared" si="44"/>
        <v>20</v>
      </c>
      <c r="N2820" t="b">
        <v>0</v>
      </c>
      <c r="O2820">
        <v>102</v>
      </c>
      <c r="P2820" t="b">
        <v>1</v>
      </c>
      <c r="Q2820" s="6">
        <f>+E2820/D2820</f>
        <v>1.0603</v>
      </c>
      <c r="R2820" s="9">
        <f>IF(O2820&gt;0,E2820/O2820,0)</f>
        <v>103.95098039215686</v>
      </c>
      <c r="S2820" t="s">
        <v>8271</v>
      </c>
      <c r="T2820" t="s">
        <v>8316</v>
      </c>
      <c r="U2820" t="s">
        <v>8317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15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>(((I2821/60)/60)/24)+DATE(1970,1,1)</f>
        <v>42169.525567129633</v>
      </c>
      <c r="K2821">
        <v>1431693409</v>
      </c>
      <c r="L2821" s="13">
        <f>(((K2821/60)/60)/24)+DATE(1970,1,1)</f>
        <v>42139.525567129633</v>
      </c>
      <c r="M2821" s="30">
        <f t="shared" si="44"/>
        <v>30</v>
      </c>
      <c r="N2821" t="b">
        <v>0</v>
      </c>
      <c r="O2821">
        <v>104</v>
      </c>
      <c r="P2821" t="b">
        <v>1</v>
      </c>
      <c r="Q2821" s="6">
        <f>+E2821/D2821</f>
        <v>1.048</v>
      </c>
      <c r="R2821" s="9">
        <f>IF(O2821&gt;0,E2821/O2821,0)</f>
        <v>50.384615384615387</v>
      </c>
      <c r="S2821" t="s">
        <v>8271</v>
      </c>
      <c r="T2821" t="s">
        <v>8316</v>
      </c>
      <c r="U2821" t="s">
        <v>8317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15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>(((I2822/60)/60)/24)+DATE(1970,1,1)</f>
        <v>42426</v>
      </c>
      <c r="K2822">
        <v>1454337589</v>
      </c>
      <c r="L2822" s="13">
        <f>(((K2822/60)/60)/24)+DATE(1970,1,1)</f>
        <v>42401.610983796301</v>
      </c>
      <c r="M2822" s="30">
        <f t="shared" si="44"/>
        <v>24</v>
      </c>
      <c r="N2822" t="b">
        <v>0</v>
      </c>
      <c r="O2822">
        <v>20</v>
      </c>
      <c r="P2822" t="b">
        <v>1</v>
      </c>
      <c r="Q2822" s="6">
        <f>+E2822/D2822</f>
        <v>1.36</v>
      </c>
      <c r="R2822" s="9">
        <f>IF(O2822&gt;0,E2822/O2822,0)</f>
        <v>13.6</v>
      </c>
      <c r="S2822" t="s">
        <v>8271</v>
      </c>
      <c r="T2822" t="s">
        <v>8316</v>
      </c>
      <c r="U2822" t="s">
        <v>8317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15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>(((I2823/60)/60)/24)+DATE(1970,1,1)</f>
        <v>41905.922858796301</v>
      </c>
      <c r="K2823">
        <v>1408918135</v>
      </c>
      <c r="L2823" s="13">
        <f>(((K2823/60)/60)/24)+DATE(1970,1,1)</f>
        <v>41875.922858796301</v>
      </c>
      <c r="M2823" s="30">
        <f t="shared" si="44"/>
        <v>30</v>
      </c>
      <c r="N2823" t="b">
        <v>0</v>
      </c>
      <c r="O2823">
        <v>35</v>
      </c>
      <c r="P2823" t="b">
        <v>1</v>
      </c>
      <c r="Q2823" s="6">
        <f>+E2823/D2823</f>
        <v>1</v>
      </c>
      <c r="R2823" s="9">
        <f>IF(O2823&gt;0,E2823/O2823,0)</f>
        <v>28.571428571428573</v>
      </c>
      <c r="S2823" t="s">
        <v>8271</v>
      </c>
      <c r="T2823" t="s">
        <v>8316</v>
      </c>
      <c r="U2823" t="s">
        <v>8317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15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>(((I2824/60)/60)/24)+DATE(1970,1,1)</f>
        <v>42090.642268518524</v>
      </c>
      <c r="K2824">
        <v>1424881492</v>
      </c>
      <c r="L2824" s="13">
        <f>(((K2824/60)/60)/24)+DATE(1970,1,1)</f>
        <v>42060.683935185181</v>
      </c>
      <c r="M2824" s="30">
        <f t="shared" si="44"/>
        <v>30</v>
      </c>
      <c r="N2824" t="b">
        <v>0</v>
      </c>
      <c r="O2824">
        <v>94</v>
      </c>
      <c r="P2824" t="b">
        <v>1</v>
      </c>
      <c r="Q2824" s="6">
        <f>+E2824/D2824</f>
        <v>1</v>
      </c>
      <c r="R2824" s="9">
        <f>IF(O2824&gt;0,E2824/O2824,0)</f>
        <v>63.829787234042556</v>
      </c>
      <c r="S2824" t="s">
        <v>8271</v>
      </c>
      <c r="T2824" t="s">
        <v>8316</v>
      </c>
      <c r="U2824" t="s">
        <v>8317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1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>(((I2825/60)/60)/24)+DATE(1970,1,1)</f>
        <v>42094.957638888889</v>
      </c>
      <c r="K2825">
        <v>1425428206</v>
      </c>
      <c r="L2825" s="13">
        <f>(((K2825/60)/60)/24)+DATE(1970,1,1)</f>
        <v>42067.011643518519</v>
      </c>
      <c r="M2825" s="30">
        <f t="shared" si="44"/>
        <v>28</v>
      </c>
      <c r="N2825" t="b">
        <v>0</v>
      </c>
      <c r="O2825">
        <v>14</v>
      </c>
      <c r="P2825" t="b">
        <v>1</v>
      </c>
      <c r="Q2825" s="6">
        <f>+E2825/D2825</f>
        <v>1.24</v>
      </c>
      <c r="R2825" s="9">
        <f>IF(O2825&gt;0,E2825/O2825,0)</f>
        <v>8.8571428571428577</v>
      </c>
      <c r="S2825" t="s">
        <v>8271</v>
      </c>
      <c r="T2825" t="s">
        <v>8316</v>
      </c>
      <c r="U2825" t="s">
        <v>8317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15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>(((I2826/60)/60)/24)+DATE(1970,1,1)</f>
        <v>42168.071527777778</v>
      </c>
      <c r="K2826">
        <v>1431412196</v>
      </c>
      <c r="L2826" s="13">
        <f>(((K2826/60)/60)/24)+DATE(1970,1,1)</f>
        <v>42136.270787037036</v>
      </c>
      <c r="M2826" s="30">
        <f t="shared" si="44"/>
        <v>32</v>
      </c>
      <c r="N2826" t="b">
        <v>0</v>
      </c>
      <c r="O2826">
        <v>15</v>
      </c>
      <c r="P2826" t="b">
        <v>1</v>
      </c>
      <c r="Q2826" s="6">
        <f>+E2826/D2826</f>
        <v>1.1692307692307693</v>
      </c>
      <c r="R2826" s="9">
        <f>IF(O2826&gt;0,E2826/O2826,0)</f>
        <v>50.666666666666664</v>
      </c>
      <c r="S2826" t="s">
        <v>8271</v>
      </c>
      <c r="T2826" t="s">
        <v>8316</v>
      </c>
      <c r="U2826" t="s">
        <v>8317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15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>(((I2827/60)/60)/24)+DATE(1970,1,1)</f>
        <v>42342.792662037042</v>
      </c>
      <c r="K2827">
        <v>1446663686</v>
      </c>
      <c r="L2827" s="13">
        <f>(((K2827/60)/60)/24)+DATE(1970,1,1)</f>
        <v>42312.792662037042</v>
      </c>
      <c r="M2827" s="30">
        <f t="shared" si="44"/>
        <v>30</v>
      </c>
      <c r="N2827" t="b">
        <v>0</v>
      </c>
      <c r="O2827">
        <v>51</v>
      </c>
      <c r="P2827" t="b">
        <v>1</v>
      </c>
      <c r="Q2827" s="6">
        <f>+E2827/D2827</f>
        <v>1.0333333333333334</v>
      </c>
      <c r="R2827" s="9">
        <f>IF(O2827&gt;0,E2827/O2827,0)</f>
        <v>60.784313725490193</v>
      </c>
      <c r="S2827" t="s">
        <v>8271</v>
      </c>
      <c r="T2827" t="s">
        <v>8316</v>
      </c>
      <c r="U2827" t="s">
        <v>8317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15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>(((I2828/60)/60)/24)+DATE(1970,1,1)</f>
        <v>42195.291666666672</v>
      </c>
      <c r="K2828">
        <v>1434415812</v>
      </c>
      <c r="L2828" s="13">
        <f>(((K2828/60)/60)/24)+DATE(1970,1,1)</f>
        <v>42171.034861111111</v>
      </c>
      <c r="M2828" s="30">
        <f t="shared" si="44"/>
        <v>24</v>
      </c>
      <c r="N2828" t="b">
        <v>0</v>
      </c>
      <c r="O2828">
        <v>19</v>
      </c>
      <c r="P2828" t="b">
        <v>1</v>
      </c>
      <c r="Q2828" s="6">
        <f>+E2828/D2828</f>
        <v>1.0774999999999999</v>
      </c>
      <c r="R2828" s="9">
        <f>IF(O2828&gt;0,E2828/O2828,0)</f>
        <v>113.42105263157895</v>
      </c>
      <c r="S2828" t="s">
        <v>8271</v>
      </c>
      <c r="T2828" t="s">
        <v>8316</v>
      </c>
      <c r="U2828" t="s">
        <v>8317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15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>(((I2829/60)/60)/24)+DATE(1970,1,1)</f>
        <v>42524.6875</v>
      </c>
      <c r="K2829">
        <v>1462379066</v>
      </c>
      <c r="L2829" s="13">
        <f>(((K2829/60)/60)/24)+DATE(1970,1,1)</f>
        <v>42494.683634259258</v>
      </c>
      <c r="M2829" s="30">
        <f t="shared" si="44"/>
        <v>30</v>
      </c>
      <c r="N2829" t="b">
        <v>0</v>
      </c>
      <c r="O2829">
        <v>23</v>
      </c>
      <c r="P2829" t="b">
        <v>1</v>
      </c>
      <c r="Q2829" s="6">
        <f>+E2829/D2829</f>
        <v>1.2024999999999999</v>
      </c>
      <c r="R2829" s="9">
        <f>IF(O2829&gt;0,E2829/O2829,0)</f>
        <v>104.56521739130434</v>
      </c>
      <c r="S2829" t="s">
        <v>8271</v>
      </c>
      <c r="T2829" t="s">
        <v>8316</v>
      </c>
      <c r="U2829" t="s">
        <v>8317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15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>(((I2830/60)/60)/24)+DATE(1970,1,1)</f>
        <v>42279.958333333328</v>
      </c>
      <c r="K2830">
        <v>1441606869</v>
      </c>
      <c r="L2830" s="13">
        <f>(((K2830/60)/60)/24)+DATE(1970,1,1)</f>
        <v>42254.264687499999</v>
      </c>
      <c r="M2830" s="30">
        <f t="shared" si="44"/>
        <v>26</v>
      </c>
      <c r="N2830" t="b">
        <v>0</v>
      </c>
      <c r="O2830">
        <v>97</v>
      </c>
      <c r="P2830" t="b">
        <v>1</v>
      </c>
      <c r="Q2830" s="6">
        <f>+E2830/D2830</f>
        <v>1.0037894736842106</v>
      </c>
      <c r="R2830" s="9">
        <f>IF(O2830&gt;0,E2830/O2830,0)</f>
        <v>98.30927835051547</v>
      </c>
      <c r="S2830" t="s">
        <v>8271</v>
      </c>
      <c r="T2830" t="s">
        <v>8316</v>
      </c>
      <c r="U2830" t="s">
        <v>8317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15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>(((I2831/60)/60)/24)+DATE(1970,1,1)</f>
        <v>42523.434236111112</v>
      </c>
      <c r="K2831">
        <v>1462443918</v>
      </c>
      <c r="L2831" s="13">
        <f>(((K2831/60)/60)/24)+DATE(1970,1,1)</f>
        <v>42495.434236111112</v>
      </c>
      <c r="M2831" s="30">
        <f t="shared" si="44"/>
        <v>28</v>
      </c>
      <c r="N2831" t="b">
        <v>0</v>
      </c>
      <c r="O2831">
        <v>76</v>
      </c>
      <c r="P2831" t="b">
        <v>1</v>
      </c>
      <c r="Q2831" s="6">
        <f>+E2831/D2831</f>
        <v>1.0651999999999999</v>
      </c>
      <c r="R2831" s="9">
        <f>IF(O2831&gt;0,E2831/O2831,0)</f>
        <v>35.039473684210527</v>
      </c>
      <c r="S2831" t="s">
        <v>8271</v>
      </c>
      <c r="T2831" t="s">
        <v>8316</v>
      </c>
      <c r="U2831" t="s">
        <v>8317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15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>(((I2832/60)/60)/24)+DATE(1970,1,1)</f>
        <v>41771.165972222225</v>
      </c>
      <c r="K2832">
        <v>1398802148</v>
      </c>
      <c r="L2832" s="13">
        <f>(((K2832/60)/60)/24)+DATE(1970,1,1)</f>
        <v>41758.839675925927</v>
      </c>
      <c r="M2832" s="30">
        <f t="shared" si="44"/>
        <v>12</v>
      </c>
      <c r="N2832" t="b">
        <v>0</v>
      </c>
      <c r="O2832">
        <v>11</v>
      </c>
      <c r="P2832" t="b">
        <v>1</v>
      </c>
      <c r="Q2832" s="6">
        <f>+E2832/D2832</f>
        <v>1</v>
      </c>
      <c r="R2832" s="9">
        <f>IF(O2832&gt;0,E2832/O2832,0)</f>
        <v>272.72727272727275</v>
      </c>
      <c r="S2832" t="s">
        <v>8271</v>
      </c>
      <c r="T2832" t="s">
        <v>8316</v>
      </c>
      <c r="U2832" t="s">
        <v>8317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15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>(((I2833/60)/60)/24)+DATE(1970,1,1)</f>
        <v>42201.824884259258</v>
      </c>
      <c r="K2833">
        <v>1434484070</v>
      </c>
      <c r="L2833" s="13">
        <f>(((K2833/60)/60)/24)+DATE(1970,1,1)</f>
        <v>42171.824884259258</v>
      </c>
      <c r="M2833" s="30">
        <f t="shared" si="44"/>
        <v>30</v>
      </c>
      <c r="N2833" t="b">
        <v>0</v>
      </c>
      <c r="O2833">
        <v>52</v>
      </c>
      <c r="P2833" t="b">
        <v>1</v>
      </c>
      <c r="Q2833" s="6">
        <f>+E2833/D2833</f>
        <v>1.1066666666666667</v>
      </c>
      <c r="R2833" s="9">
        <f>IF(O2833&gt;0,E2833/O2833,0)</f>
        <v>63.846153846153847</v>
      </c>
      <c r="S2833" t="s">
        <v>8271</v>
      </c>
      <c r="T2833" t="s">
        <v>8316</v>
      </c>
      <c r="U2833" t="s">
        <v>8317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15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>(((I2834/60)/60)/24)+DATE(1970,1,1)</f>
        <v>41966.916666666672</v>
      </c>
      <c r="K2834">
        <v>1414342894</v>
      </c>
      <c r="L2834" s="13">
        <f>(((K2834/60)/60)/24)+DATE(1970,1,1)</f>
        <v>41938.709421296298</v>
      </c>
      <c r="M2834" s="30">
        <f t="shared" si="44"/>
        <v>28</v>
      </c>
      <c r="N2834" t="b">
        <v>0</v>
      </c>
      <c r="O2834">
        <v>95</v>
      </c>
      <c r="P2834" t="b">
        <v>1</v>
      </c>
      <c r="Q2834" s="6">
        <f>+E2834/D2834</f>
        <v>1.1471959999999999</v>
      </c>
      <c r="R2834" s="9">
        <f>IF(O2834&gt;0,E2834/O2834,0)</f>
        <v>30.189368421052631</v>
      </c>
      <c r="S2834" t="s">
        <v>8271</v>
      </c>
      <c r="T2834" t="s">
        <v>8316</v>
      </c>
      <c r="U2834" t="s">
        <v>8317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1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>(((I2835/60)/60)/24)+DATE(1970,1,1)</f>
        <v>42288.083333333328</v>
      </c>
      <c r="K2835">
        <v>1442804633</v>
      </c>
      <c r="L2835" s="13">
        <f>(((K2835/60)/60)/24)+DATE(1970,1,1)</f>
        <v>42268.127696759257</v>
      </c>
      <c r="M2835" s="30">
        <f t="shared" si="44"/>
        <v>20</v>
      </c>
      <c r="N2835" t="b">
        <v>0</v>
      </c>
      <c r="O2835">
        <v>35</v>
      </c>
      <c r="P2835" t="b">
        <v>1</v>
      </c>
      <c r="Q2835" s="6">
        <f>+E2835/D2835</f>
        <v>1.0825925925925926</v>
      </c>
      <c r="R2835" s="9">
        <f>IF(O2835&gt;0,E2835/O2835,0)</f>
        <v>83.51428571428572</v>
      </c>
      <c r="S2835" t="s">
        <v>8271</v>
      </c>
      <c r="T2835" t="s">
        <v>8316</v>
      </c>
      <c r="U2835" t="s">
        <v>8317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15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>(((I2836/60)/60)/24)+DATE(1970,1,1)</f>
        <v>42034.959837962961</v>
      </c>
      <c r="K2836">
        <v>1421362930</v>
      </c>
      <c r="L2836" s="13">
        <f>(((K2836/60)/60)/24)+DATE(1970,1,1)</f>
        <v>42019.959837962961</v>
      </c>
      <c r="M2836" s="30">
        <f t="shared" si="44"/>
        <v>15</v>
      </c>
      <c r="N2836" t="b">
        <v>0</v>
      </c>
      <c r="O2836">
        <v>21</v>
      </c>
      <c r="P2836" t="b">
        <v>1</v>
      </c>
      <c r="Q2836" s="6">
        <f>+E2836/D2836</f>
        <v>1.7</v>
      </c>
      <c r="R2836" s="9">
        <f>IF(O2836&gt;0,E2836/O2836,0)</f>
        <v>64.761904761904759</v>
      </c>
      <c r="S2836" t="s">
        <v>8271</v>
      </c>
      <c r="T2836" t="s">
        <v>8316</v>
      </c>
      <c r="U2836" t="s">
        <v>8317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15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>(((I2837/60)/60)/24)+DATE(1970,1,1)</f>
        <v>42343</v>
      </c>
      <c r="K2837">
        <v>1446742417</v>
      </c>
      <c r="L2837" s="13">
        <f>(((K2837/60)/60)/24)+DATE(1970,1,1)</f>
        <v>42313.703900462962</v>
      </c>
      <c r="M2837" s="30">
        <f t="shared" si="44"/>
        <v>29</v>
      </c>
      <c r="N2837" t="b">
        <v>0</v>
      </c>
      <c r="O2837">
        <v>93</v>
      </c>
      <c r="P2837" t="b">
        <v>1</v>
      </c>
      <c r="Q2837" s="6">
        <f>+E2837/D2837</f>
        <v>1.8709899999999999</v>
      </c>
      <c r="R2837" s="9">
        <f>IF(O2837&gt;0,E2837/O2837,0)</f>
        <v>20.118172043010752</v>
      </c>
      <c r="S2837" t="s">
        <v>8271</v>
      </c>
      <c r="T2837" t="s">
        <v>8316</v>
      </c>
      <c r="U2837" t="s">
        <v>8317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15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>(((I2838/60)/60)/24)+DATE(1970,1,1)</f>
        <v>42784.207638888889</v>
      </c>
      <c r="K2838">
        <v>1484115418</v>
      </c>
      <c r="L2838" s="13">
        <f>(((K2838/60)/60)/24)+DATE(1970,1,1)</f>
        <v>42746.261782407411</v>
      </c>
      <c r="M2838" s="30">
        <f t="shared" si="44"/>
        <v>38</v>
      </c>
      <c r="N2838" t="b">
        <v>0</v>
      </c>
      <c r="O2838">
        <v>11</v>
      </c>
      <c r="P2838" t="b">
        <v>1</v>
      </c>
      <c r="Q2838" s="6">
        <f>+E2838/D2838</f>
        <v>1.0777777777777777</v>
      </c>
      <c r="R2838" s="9">
        <f>IF(O2838&gt;0,E2838/O2838,0)</f>
        <v>44.090909090909093</v>
      </c>
      <c r="S2838" t="s">
        <v>8271</v>
      </c>
      <c r="T2838" t="s">
        <v>8316</v>
      </c>
      <c r="U2838" t="s">
        <v>8317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15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>(((I2839/60)/60)/24)+DATE(1970,1,1)</f>
        <v>42347.950046296297</v>
      </c>
      <c r="K2839">
        <v>1446241684</v>
      </c>
      <c r="L2839" s="13">
        <f>(((K2839/60)/60)/24)+DATE(1970,1,1)</f>
        <v>42307.908379629633</v>
      </c>
      <c r="M2839" s="30">
        <f t="shared" si="44"/>
        <v>40</v>
      </c>
      <c r="N2839" t="b">
        <v>0</v>
      </c>
      <c r="O2839">
        <v>21</v>
      </c>
      <c r="P2839" t="b">
        <v>1</v>
      </c>
      <c r="Q2839" s="6">
        <f>+E2839/D2839</f>
        <v>1</v>
      </c>
      <c r="R2839" s="9">
        <f>IF(O2839&gt;0,E2839/O2839,0)</f>
        <v>40.476190476190474</v>
      </c>
      <c r="S2839" t="s">
        <v>8271</v>
      </c>
      <c r="T2839" t="s">
        <v>8316</v>
      </c>
      <c r="U2839" t="s">
        <v>8317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15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>(((I2840/60)/60)/24)+DATE(1970,1,1)</f>
        <v>41864.916666666664</v>
      </c>
      <c r="K2840">
        <v>1406039696</v>
      </c>
      <c r="L2840" s="13">
        <f>(((K2840/60)/60)/24)+DATE(1970,1,1)</f>
        <v>41842.607592592591</v>
      </c>
      <c r="M2840" s="30">
        <f t="shared" si="44"/>
        <v>22</v>
      </c>
      <c r="N2840" t="b">
        <v>0</v>
      </c>
      <c r="O2840">
        <v>54</v>
      </c>
      <c r="P2840" t="b">
        <v>1</v>
      </c>
      <c r="Q2840" s="6">
        <f>+E2840/D2840</f>
        <v>1.2024999999999999</v>
      </c>
      <c r="R2840" s="9">
        <f>IF(O2840&gt;0,E2840/O2840,0)</f>
        <v>44.537037037037038</v>
      </c>
      <c r="S2840" t="s">
        <v>8271</v>
      </c>
      <c r="T2840" t="s">
        <v>8316</v>
      </c>
      <c r="U2840" t="s">
        <v>8317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15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>(((I2841/60)/60)/24)+DATE(1970,1,1)</f>
        <v>41876.207638888889</v>
      </c>
      <c r="K2841">
        <v>1406958354</v>
      </c>
      <c r="L2841" s="13">
        <f>(((K2841/60)/60)/24)+DATE(1970,1,1)</f>
        <v>41853.240208333329</v>
      </c>
      <c r="M2841" s="30">
        <f t="shared" si="44"/>
        <v>23</v>
      </c>
      <c r="N2841" t="b">
        <v>0</v>
      </c>
      <c r="O2841">
        <v>31</v>
      </c>
      <c r="P2841" t="b">
        <v>1</v>
      </c>
      <c r="Q2841" s="6">
        <f>+E2841/D2841</f>
        <v>1.1142857142857143</v>
      </c>
      <c r="R2841" s="9">
        <f>IF(O2841&gt;0,E2841/O2841,0)</f>
        <v>125.80645161290323</v>
      </c>
      <c r="S2841" t="s">
        <v>8271</v>
      </c>
      <c r="T2841" t="s">
        <v>8316</v>
      </c>
      <c r="U2841" t="s">
        <v>8317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15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>(((I2842/60)/60)/24)+DATE(1970,1,1)</f>
        <v>42081.708333333328</v>
      </c>
      <c r="K2842">
        <v>1424825479</v>
      </c>
      <c r="L2842" s="13">
        <f>(((K2842/60)/60)/24)+DATE(1970,1,1)</f>
        <v>42060.035636574074</v>
      </c>
      <c r="M2842" s="30">
        <f t="shared" si="44"/>
        <v>22</v>
      </c>
      <c r="N2842" t="b">
        <v>0</v>
      </c>
      <c r="O2842">
        <v>132</v>
      </c>
      <c r="P2842" t="b">
        <v>1</v>
      </c>
      <c r="Q2842" s="6">
        <f>+E2842/D2842</f>
        <v>1.04</v>
      </c>
      <c r="R2842" s="9">
        <f>IF(O2842&gt;0,E2842/O2842,0)</f>
        <v>19.696969696969695</v>
      </c>
      <c r="S2842" t="s">
        <v>8271</v>
      </c>
      <c r="T2842" t="s">
        <v>8316</v>
      </c>
      <c r="U2842" t="s">
        <v>8317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15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>(((I2843/60)/60)/24)+DATE(1970,1,1)</f>
        <v>42351.781215277777</v>
      </c>
      <c r="K2843">
        <v>1444844697</v>
      </c>
      <c r="L2843" s="13">
        <f>(((K2843/60)/60)/24)+DATE(1970,1,1)</f>
        <v>42291.739548611105</v>
      </c>
      <c r="M2843" s="30">
        <f t="shared" si="44"/>
        <v>60</v>
      </c>
      <c r="N2843" t="b">
        <v>0</v>
      </c>
      <c r="O2843">
        <v>1</v>
      </c>
      <c r="P2843" t="b">
        <v>0</v>
      </c>
      <c r="Q2843" s="6">
        <f>+E2843/D2843</f>
        <v>0.01</v>
      </c>
      <c r="R2843" s="9">
        <f>IF(O2843&gt;0,E2843/O2843,0)</f>
        <v>10</v>
      </c>
      <c r="S2843" t="s">
        <v>8271</v>
      </c>
      <c r="T2843" t="s">
        <v>8316</v>
      </c>
      <c r="U2843" t="s">
        <v>8317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15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>(((I2844/60)/60)/24)+DATE(1970,1,1)</f>
        <v>41811.458333333336</v>
      </c>
      <c r="K2844">
        <v>1401058295</v>
      </c>
      <c r="L2844" s="13">
        <f>(((K2844/60)/60)/24)+DATE(1970,1,1)</f>
        <v>41784.952488425923</v>
      </c>
      <c r="M2844" s="30">
        <f t="shared" si="44"/>
        <v>27</v>
      </c>
      <c r="N2844" t="b">
        <v>0</v>
      </c>
      <c r="O2844">
        <v>0</v>
      </c>
      <c r="P2844" t="b">
        <v>0</v>
      </c>
      <c r="Q2844" s="6">
        <f>+E2844/D2844</f>
        <v>0</v>
      </c>
      <c r="R2844" s="9">
        <f>IF(O2844&gt;0,E2844/O2844,0)</f>
        <v>0</v>
      </c>
      <c r="S2844" t="s">
        <v>8271</v>
      </c>
      <c r="T2844" t="s">
        <v>8316</v>
      </c>
      <c r="U2844" t="s">
        <v>8317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1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>(((I2845/60)/60)/24)+DATE(1970,1,1)</f>
        <v>42534.166666666672</v>
      </c>
      <c r="K2845">
        <v>1462210950</v>
      </c>
      <c r="L2845" s="13">
        <f>(((K2845/60)/60)/24)+DATE(1970,1,1)</f>
        <v>42492.737847222219</v>
      </c>
      <c r="M2845" s="30">
        <f t="shared" si="44"/>
        <v>41</v>
      </c>
      <c r="N2845" t="b">
        <v>0</v>
      </c>
      <c r="O2845">
        <v>0</v>
      </c>
      <c r="P2845" t="b">
        <v>0</v>
      </c>
      <c r="Q2845" s="6">
        <f>+E2845/D2845</f>
        <v>0</v>
      </c>
      <c r="R2845" s="9">
        <f>IF(O2845&gt;0,E2845/O2845,0)</f>
        <v>0</v>
      </c>
      <c r="S2845" t="s">
        <v>8271</v>
      </c>
      <c r="T2845" t="s">
        <v>8316</v>
      </c>
      <c r="U2845" t="s">
        <v>8317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15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>(((I2846/60)/60)/24)+DATE(1970,1,1)</f>
        <v>42739.546064814815</v>
      </c>
      <c r="K2846">
        <v>1480943180</v>
      </c>
      <c r="L2846" s="13">
        <f>(((K2846/60)/60)/24)+DATE(1970,1,1)</f>
        <v>42709.546064814815</v>
      </c>
      <c r="M2846" s="30">
        <f t="shared" si="44"/>
        <v>30</v>
      </c>
      <c r="N2846" t="b">
        <v>0</v>
      </c>
      <c r="O2846">
        <v>1</v>
      </c>
      <c r="P2846" t="b">
        <v>0</v>
      </c>
      <c r="Q2846" s="6">
        <f>+E2846/D2846</f>
        <v>5.4545454545454543E-2</v>
      </c>
      <c r="R2846" s="9">
        <f>IF(O2846&gt;0,E2846/O2846,0)</f>
        <v>30</v>
      </c>
      <c r="S2846" t="s">
        <v>8271</v>
      </c>
      <c r="T2846" t="s">
        <v>8316</v>
      </c>
      <c r="U2846" t="s">
        <v>8317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15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>(((I2847/60)/60)/24)+DATE(1970,1,1)</f>
        <v>42163.016585648147</v>
      </c>
      <c r="K2847">
        <v>1428539033</v>
      </c>
      <c r="L2847" s="13">
        <f>(((K2847/60)/60)/24)+DATE(1970,1,1)</f>
        <v>42103.016585648147</v>
      </c>
      <c r="M2847" s="30">
        <f t="shared" si="44"/>
        <v>60</v>
      </c>
      <c r="N2847" t="b">
        <v>0</v>
      </c>
      <c r="O2847">
        <v>39</v>
      </c>
      <c r="P2847" t="b">
        <v>0</v>
      </c>
      <c r="Q2847" s="6">
        <f>+E2847/D2847</f>
        <v>0.31546666666666667</v>
      </c>
      <c r="R2847" s="9">
        <f>IF(O2847&gt;0,E2847/O2847,0)</f>
        <v>60.666666666666664</v>
      </c>
      <c r="S2847" t="s">
        <v>8271</v>
      </c>
      <c r="T2847" t="s">
        <v>8316</v>
      </c>
      <c r="U2847" t="s">
        <v>8317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15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>(((I2848/60)/60)/24)+DATE(1970,1,1)</f>
        <v>42153.692060185189</v>
      </c>
      <c r="K2848">
        <v>1429029394</v>
      </c>
      <c r="L2848" s="13">
        <f>(((K2848/60)/60)/24)+DATE(1970,1,1)</f>
        <v>42108.692060185189</v>
      </c>
      <c r="M2848" s="30">
        <f t="shared" si="44"/>
        <v>45</v>
      </c>
      <c r="N2848" t="b">
        <v>0</v>
      </c>
      <c r="O2848">
        <v>0</v>
      </c>
      <c r="P2848" t="b">
        <v>0</v>
      </c>
      <c r="Q2848" s="6">
        <f>+E2848/D2848</f>
        <v>0</v>
      </c>
      <c r="R2848" s="9">
        <f>IF(O2848&gt;0,E2848/O2848,0)</f>
        <v>0</v>
      </c>
      <c r="S2848" t="s">
        <v>8271</v>
      </c>
      <c r="T2848" t="s">
        <v>8316</v>
      </c>
      <c r="U2848" t="s">
        <v>8317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15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>(((I2849/60)/60)/24)+DATE(1970,1,1)</f>
        <v>42513.806307870371</v>
      </c>
      <c r="K2849">
        <v>1458847265</v>
      </c>
      <c r="L2849" s="13">
        <f>(((K2849/60)/60)/24)+DATE(1970,1,1)</f>
        <v>42453.806307870371</v>
      </c>
      <c r="M2849" s="30">
        <f t="shared" si="44"/>
        <v>60</v>
      </c>
      <c r="N2849" t="b">
        <v>0</v>
      </c>
      <c r="O2849">
        <v>0</v>
      </c>
      <c r="P2849" t="b">
        <v>0</v>
      </c>
      <c r="Q2849" s="6">
        <f>+E2849/D2849</f>
        <v>0</v>
      </c>
      <c r="R2849" s="9">
        <f>IF(O2849&gt;0,E2849/O2849,0)</f>
        <v>0</v>
      </c>
      <c r="S2849" t="s">
        <v>8271</v>
      </c>
      <c r="T2849" t="s">
        <v>8316</v>
      </c>
      <c r="U2849" t="s">
        <v>8317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15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>(((I2850/60)/60)/24)+DATE(1970,1,1)</f>
        <v>42153.648831018523</v>
      </c>
      <c r="K2850">
        <v>1430321659</v>
      </c>
      <c r="L2850" s="13">
        <f>(((K2850/60)/60)/24)+DATE(1970,1,1)</f>
        <v>42123.648831018523</v>
      </c>
      <c r="M2850" s="30">
        <f t="shared" si="44"/>
        <v>30</v>
      </c>
      <c r="N2850" t="b">
        <v>0</v>
      </c>
      <c r="O2850">
        <v>3</v>
      </c>
      <c r="P2850" t="b">
        <v>0</v>
      </c>
      <c r="Q2850" s="6">
        <f>+E2850/D2850</f>
        <v>2E-3</v>
      </c>
      <c r="R2850" s="9">
        <f>IF(O2850&gt;0,E2850/O2850,0)</f>
        <v>23.333333333333332</v>
      </c>
      <c r="S2850" t="s">
        <v>8271</v>
      </c>
      <c r="T2850" t="s">
        <v>8316</v>
      </c>
      <c r="U2850" t="s">
        <v>8317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15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>(((I2851/60)/60)/24)+DATE(1970,1,1)</f>
        <v>42483.428240740745</v>
      </c>
      <c r="K2851">
        <v>1458814600</v>
      </c>
      <c r="L2851" s="13">
        <f>(((K2851/60)/60)/24)+DATE(1970,1,1)</f>
        <v>42453.428240740745</v>
      </c>
      <c r="M2851" s="30">
        <f t="shared" si="44"/>
        <v>30</v>
      </c>
      <c r="N2851" t="b">
        <v>0</v>
      </c>
      <c r="O2851">
        <v>1</v>
      </c>
      <c r="P2851" t="b">
        <v>0</v>
      </c>
      <c r="Q2851" s="6">
        <f>+E2851/D2851</f>
        <v>0.01</v>
      </c>
      <c r="R2851" s="9">
        <f>IF(O2851&gt;0,E2851/O2851,0)</f>
        <v>5</v>
      </c>
      <c r="S2851" t="s">
        <v>8271</v>
      </c>
      <c r="T2851" t="s">
        <v>8316</v>
      </c>
      <c r="U2851" t="s">
        <v>8317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15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>(((I2852/60)/60)/24)+DATE(1970,1,1)</f>
        <v>41888.007071759261</v>
      </c>
      <c r="K2852">
        <v>1407370211</v>
      </c>
      <c r="L2852" s="13">
        <f>(((K2852/60)/60)/24)+DATE(1970,1,1)</f>
        <v>41858.007071759261</v>
      </c>
      <c r="M2852" s="30">
        <f t="shared" si="44"/>
        <v>30</v>
      </c>
      <c r="N2852" t="b">
        <v>0</v>
      </c>
      <c r="O2852">
        <v>13</v>
      </c>
      <c r="P2852" t="b">
        <v>0</v>
      </c>
      <c r="Q2852" s="6">
        <f>+E2852/D2852</f>
        <v>3.8875E-2</v>
      </c>
      <c r="R2852" s="9">
        <f>IF(O2852&gt;0,E2852/O2852,0)</f>
        <v>23.923076923076923</v>
      </c>
      <c r="S2852" t="s">
        <v>8271</v>
      </c>
      <c r="T2852" t="s">
        <v>8316</v>
      </c>
      <c r="U2852" t="s">
        <v>8317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15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>(((I2853/60)/60)/24)+DATE(1970,1,1)</f>
        <v>42398.970138888893</v>
      </c>
      <c r="K2853">
        <v>1453334629</v>
      </c>
      <c r="L2853" s="13">
        <f>(((K2853/60)/60)/24)+DATE(1970,1,1)</f>
        <v>42390.002650462964</v>
      </c>
      <c r="M2853" s="30">
        <f t="shared" si="44"/>
        <v>9</v>
      </c>
      <c r="N2853" t="b">
        <v>0</v>
      </c>
      <c r="O2853">
        <v>0</v>
      </c>
      <c r="P2853" t="b">
        <v>0</v>
      </c>
      <c r="Q2853" s="6">
        <f>+E2853/D2853</f>
        <v>0</v>
      </c>
      <c r="R2853" s="9">
        <f>IF(O2853&gt;0,E2853/O2853,0)</f>
        <v>0</v>
      </c>
      <c r="S2853" t="s">
        <v>8271</v>
      </c>
      <c r="T2853" t="s">
        <v>8316</v>
      </c>
      <c r="U2853" t="s">
        <v>8317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15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>(((I2854/60)/60)/24)+DATE(1970,1,1)</f>
        <v>41811.045173611114</v>
      </c>
      <c r="K2854">
        <v>1400720703</v>
      </c>
      <c r="L2854" s="13">
        <f>(((K2854/60)/60)/24)+DATE(1970,1,1)</f>
        <v>41781.045173611114</v>
      </c>
      <c r="M2854" s="30">
        <f t="shared" si="44"/>
        <v>30</v>
      </c>
      <c r="N2854" t="b">
        <v>0</v>
      </c>
      <c r="O2854">
        <v>6</v>
      </c>
      <c r="P2854" t="b">
        <v>0</v>
      </c>
      <c r="Q2854" s="6">
        <f>+E2854/D2854</f>
        <v>1.9E-2</v>
      </c>
      <c r="R2854" s="9">
        <f>IF(O2854&gt;0,E2854/O2854,0)</f>
        <v>15.833333333333334</v>
      </c>
      <c r="S2854" t="s">
        <v>8271</v>
      </c>
      <c r="T2854" t="s">
        <v>8316</v>
      </c>
      <c r="U2854" t="s">
        <v>8317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1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>(((I2855/60)/60)/24)+DATE(1970,1,1)</f>
        <v>41896.190937499996</v>
      </c>
      <c r="K2855">
        <v>1405485297</v>
      </c>
      <c r="L2855" s="13">
        <f>(((K2855/60)/60)/24)+DATE(1970,1,1)</f>
        <v>41836.190937499996</v>
      </c>
      <c r="M2855" s="30">
        <f t="shared" si="44"/>
        <v>60</v>
      </c>
      <c r="N2855" t="b">
        <v>0</v>
      </c>
      <c r="O2855">
        <v>0</v>
      </c>
      <c r="P2855" t="b">
        <v>0</v>
      </c>
      <c r="Q2855" s="6">
        <f>+E2855/D2855</f>
        <v>0</v>
      </c>
      <c r="R2855" s="9">
        <f>IF(O2855&gt;0,E2855/O2855,0)</f>
        <v>0</v>
      </c>
      <c r="S2855" t="s">
        <v>8271</v>
      </c>
      <c r="T2855" t="s">
        <v>8316</v>
      </c>
      <c r="U2855" t="s">
        <v>8317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15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>(((I2856/60)/60)/24)+DATE(1970,1,1)</f>
        <v>42131.71665509259</v>
      </c>
      <c r="K2856">
        <v>1429290719</v>
      </c>
      <c r="L2856" s="13">
        <f>(((K2856/60)/60)/24)+DATE(1970,1,1)</f>
        <v>42111.71665509259</v>
      </c>
      <c r="M2856" s="30">
        <f t="shared" si="44"/>
        <v>20</v>
      </c>
      <c r="N2856" t="b">
        <v>0</v>
      </c>
      <c r="O2856">
        <v>14</v>
      </c>
      <c r="P2856" t="b">
        <v>0</v>
      </c>
      <c r="Q2856" s="6">
        <f>+E2856/D2856</f>
        <v>0.41699999999999998</v>
      </c>
      <c r="R2856" s="9">
        <f>IF(O2856&gt;0,E2856/O2856,0)</f>
        <v>29.785714285714285</v>
      </c>
      <c r="S2856" t="s">
        <v>8271</v>
      </c>
      <c r="T2856" t="s">
        <v>8316</v>
      </c>
      <c r="U2856" t="s">
        <v>8317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15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>(((I2857/60)/60)/24)+DATE(1970,1,1)</f>
        <v>42398.981944444444</v>
      </c>
      <c r="K2857">
        <v>1451607071</v>
      </c>
      <c r="L2857" s="13">
        <f>(((K2857/60)/60)/24)+DATE(1970,1,1)</f>
        <v>42370.007766203707</v>
      </c>
      <c r="M2857" s="30">
        <f t="shared" si="44"/>
        <v>29</v>
      </c>
      <c r="N2857" t="b">
        <v>0</v>
      </c>
      <c r="O2857">
        <v>5</v>
      </c>
      <c r="P2857" t="b">
        <v>0</v>
      </c>
      <c r="Q2857" s="6">
        <f>+E2857/D2857</f>
        <v>0.5</v>
      </c>
      <c r="R2857" s="9">
        <f>IF(O2857&gt;0,E2857/O2857,0)</f>
        <v>60</v>
      </c>
      <c r="S2857" t="s">
        <v>8271</v>
      </c>
      <c r="T2857" t="s">
        <v>8316</v>
      </c>
      <c r="U2857" t="s">
        <v>8317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15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>(((I2858/60)/60)/24)+DATE(1970,1,1)</f>
        <v>42224.898611111115</v>
      </c>
      <c r="K2858">
        <v>1433897647</v>
      </c>
      <c r="L2858" s="13">
        <f>(((K2858/60)/60)/24)+DATE(1970,1,1)</f>
        <v>42165.037581018521</v>
      </c>
      <c r="M2858" s="30">
        <f t="shared" si="44"/>
        <v>60</v>
      </c>
      <c r="N2858" t="b">
        <v>0</v>
      </c>
      <c r="O2858">
        <v>6</v>
      </c>
      <c r="P2858" t="b">
        <v>0</v>
      </c>
      <c r="Q2858" s="6">
        <f>+E2858/D2858</f>
        <v>4.8666666666666664E-2</v>
      </c>
      <c r="R2858" s="9">
        <f>IF(O2858&gt;0,E2858/O2858,0)</f>
        <v>24.333333333333332</v>
      </c>
      <c r="S2858" t="s">
        <v>8271</v>
      </c>
      <c r="T2858" t="s">
        <v>8316</v>
      </c>
      <c r="U2858" t="s">
        <v>8317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15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>(((I2859/60)/60)/24)+DATE(1970,1,1)</f>
        <v>42786.75</v>
      </c>
      <c r="K2859">
        <v>1482444295</v>
      </c>
      <c r="L2859" s="13">
        <f>(((K2859/60)/60)/24)+DATE(1970,1,1)</f>
        <v>42726.920081018514</v>
      </c>
      <c r="M2859" s="30">
        <f t="shared" si="44"/>
        <v>60</v>
      </c>
      <c r="N2859" t="b">
        <v>0</v>
      </c>
      <c r="O2859">
        <v>15</v>
      </c>
      <c r="P2859" t="b">
        <v>0</v>
      </c>
      <c r="Q2859" s="6">
        <f>+E2859/D2859</f>
        <v>0.19736842105263158</v>
      </c>
      <c r="R2859" s="9">
        <f>IF(O2859&gt;0,E2859/O2859,0)</f>
        <v>500</v>
      </c>
      <c r="S2859" t="s">
        <v>8271</v>
      </c>
      <c r="T2859" t="s">
        <v>8316</v>
      </c>
      <c r="U2859" t="s">
        <v>8317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15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>(((I2860/60)/60)/24)+DATE(1970,1,1)</f>
        <v>41978.477777777778</v>
      </c>
      <c r="K2860">
        <v>1415711095</v>
      </c>
      <c r="L2860" s="13">
        <f>(((K2860/60)/60)/24)+DATE(1970,1,1)</f>
        <v>41954.545081018514</v>
      </c>
      <c r="M2860" s="30">
        <f t="shared" si="44"/>
        <v>24</v>
      </c>
      <c r="N2860" t="b">
        <v>0</v>
      </c>
      <c r="O2860">
        <v>0</v>
      </c>
      <c r="P2860" t="b">
        <v>0</v>
      </c>
      <c r="Q2860" s="6">
        <f>+E2860/D2860</f>
        <v>0</v>
      </c>
      <c r="R2860" s="9">
        <f>IF(O2860&gt;0,E2860/O2860,0)</f>
        <v>0</v>
      </c>
      <c r="S2860" t="s">
        <v>8271</v>
      </c>
      <c r="T2860" t="s">
        <v>8316</v>
      </c>
      <c r="U2860" t="s">
        <v>8317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15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>(((I2861/60)/60)/24)+DATE(1970,1,1)</f>
        <v>42293.362314814818</v>
      </c>
      <c r="K2861">
        <v>1439800904</v>
      </c>
      <c r="L2861" s="13">
        <f>(((K2861/60)/60)/24)+DATE(1970,1,1)</f>
        <v>42233.362314814818</v>
      </c>
      <c r="M2861" s="30">
        <f t="shared" si="44"/>
        <v>60</v>
      </c>
      <c r="N2861" t="b">
        <v>0</v>
      </c>
      <c r="O2861">
        <v>1</v>
      </c>
      <c r="P2861" t="b">
        <v>0</v>
      </c>
      <c r="Q2861" s="6">
        <f>+E2861/D2861</f>
        <v>1.7500000000000002E-2</v>
      </c>
      <c r="R2861" s="9">
        <f>IF(O2861&gt;0,E2861/O2861,0)</f>
        <v>35</v>
      </c>
      <c r="S2861" t="s">
        <v>8271</v>
      </c>
      <c r="T2861" t="s">
        <v>8316</v>
      </c>
      <c r="U2861" t="s">
        <v>8317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15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>(((I2862/60)/60)/24)+DATE(1970,1,1)</f>
        <v>42540.800648148142</v>
      </c>
      <c r="K2862">
        <v>1461179576</v>
      </c>
      <c r="L2862" s="13">
        <f>(((K2862/60)/60)/24)+DATE(1970,1,1)</f>
        <v>42480.800648148142</v>
      </c>
      <c r="M2862" s="30">
        <f t="shared" si="44"/>
        <v>60</v>
      </c>
      <c r="N2862" t="b">
        <v>0</v>
      </c>
      <c r="O2862">
        <v>9</v>
      </c>
      <c r="P2862" t="b">
        <v>0</v>
      </c>
      <c r="Q2862" s="6">
        <f>+E2862/D2862</f>
        <v>6.6500000000000004E-2</v>
      </c>
      <c r="R2862" s="9">
        <f>IF(O2862&gt;0,E2862/O2862,0)</f>
        <v>29.555555555555557</v>
      </c>
      <c r="S2862" t="s">
        <v>8271</v>
      </c>
      <c r="T2862" t="s">
        <v>8316</v>
      </c>
      <c r="U2862" t="s">
        <v>8317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15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>(((I2863/60)/60)/24)+DATE(1970,1,1)</f>
        <v>42271.590833333335</v>
      </c>
      <c r="K2863">
        <v>1441894248</v>
      </c>
      <c r="L2863" s="13">
        <f>(((K2863/60)/60)/24)+DATE(1970,1,1)</f>
        <v>42257.590833333335</v>
      </c>
      <c r="M2863" s="30">
        <f t="shared" si="44"/>
        <v>14</v>
      </c>
      <c r="N2863" t="b">
        <v>0</v>
      </c>
      <c r="O2863">
        <v>3</v>
      </c>
      <c r="P2863" t="b">
        <v>0</v>
      </c>
      <c r="Q2863" s="6">
        <f>+E2863/D2863</f>
        <v>0.32</v>
      </c>
      <c r="R2863" s="9">
        <f>IF(O2863&gt;0,E2863/O2863,0)</f>
        <v>26.666666666666668</v>
      </c>
      <c r="S2863" t="s">
        <v>8271</v>
      </c>
      <c r="T2863" t="s">
        <v>8316</v>
      </c>
      <c r="U2863" t="s">
        <v>8317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15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>(((I2864/60)/60)/24)+DATE(1970,1,1)</f>
        <v>41814.789687500001</v>
      </c>
      <c r="K2864">
        <v>1401044229</v>
      </c>
      <c r="L2864" s="13">
        <f>(((K2864/60)/60)/24)+DATE(1970,1,1)</f>
        <v>41784.789687500001</v>
      </c>
      <c r="M2864" s="30">
        <f t="shared" si="44"/>
        <v>30</v>
      </c>
      <c r="N2864" t="b">
        <v>0</v>
      </c>
      <c r="O2864">
        <v>3</v>
      </c>
      <c r="P2864" t="b">
        <v>0</v>
      </c>
      <c r="Q2864" s="6">
        <f>+E2864/D2864</f>
        <v>4.3307086614173228E-3</v>
      </c>
      <c r="R2864" s="9">
        <f>IF(O2864&gt;0,E2864/O2864,0)</f>
        <v>18.333333333333332</v>
      </c>
      <c r="S2864" t="s">
        <v>8271</v>
      </c>
      <c r="T2864" t="s">
        <v>8316</v>
      </c>
      <c r="U2864" t="s">
        <v>8317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1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>(((I2865/60)/60)/24)+DATE(1970,1,1)</f>
        <v>41891.675034722226</v>
      </c>
      <c r="K2865">
        <v>1405095123</v>
      </c>
      <c r="L2865" s="13">
        <f>(((K2865/60)/60)/24)+DATE(1970,1,1)</f>
        <v>41831.675034722226</v>
      </c>
      <c r="M2865" s="30">
        <f t="shared" si="44"/>
        <v>60</v>
      </c>
      <c r="N2865" t="b">
        <v>0</v>
      </c>
      <c r="O2865">
        <v>1</v>
      </c>
      <c r="P2865" t="b">
        <v>0</v>
      </c>
      <c r="Q2865" s="6">
        <f>+E2865/D2865</f>
        <v>4.0000000000000002E-4</v>
      </c>
      <c r="R2865" s="9">
        <f>IF(O2865&gt;0,E2865/O2865,0)</f>
        <v>20</v>
      </c>
      <c r="S2865" t="s">
        <v>8271</v>
      </c>
      <c r="T2865" t="s">
        <v>8316</v>
      </c>
      <c r="U2865" t="s">
        <v>8317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15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>(((I2866/60)/60)/24)+DATE(1970,1,1)</f>
        <v>42202.554166666669</v>
      </c>
      <c r="K2866">
        <v>1434552207</v>
      </c>
      <c r="L2866" s="13">
        <f>(((K2866/60)/60)/24)+DATE(1970,1,1)</f>
        <v>42172.613506944443</v>
      </c>
      <c r="M2866" s="30">
        <f t="shared" si="44"/>
        <v>30</v>
      </c>
      <c r="N2866" t="b">
        <v>0</v>
      </c>
      <c r="O2866">
        <v>3</v>
      </c>
      <c r="P2866" t="b">
        <v>0</v>
      </c>
      <c r="Q2866" s="6">
        <f>+E2866/D2866</f>
        <v>1.6E-2</v>
      </c>
      <c r="R2866" s="9">
        <f>IF(O2866&gt;0,E2866/O2866,0)</f>
        <v>13.333333333333334</v>
      </c>
      <c r="S2866" t="s">
        <v>8271</v>
      </c>
      <c r="T2866" t="s">
        <v>8316</v>
      </c>
      <c r="U2866" t="s">
        <v>8317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15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>(((I2867/60)/60)/24)+DATE(1970,1,1)</f>
        <v>42010.114108796297</v>
      </c>
      <c r="K2867">
        <v>1415328259</v>
      </c>
      <c r="L2867" s="13">
        <f>(((K2867/60)/60)/24)+DATE(1970,1,1)</f>
        <v>41950.114108796297</v>
      </c>
      <c r="M2867" s="30">
        <f t="shared" si="44"/>
        <v>60</v>
      </c>
      <c r="N2867" t="b">
        <v>0</v>
      </c>
      <c r="O2867">
        <v>0</v>
      </c>
      <c r="P2867" t="b">
        <v>0</v>
      </c>
      <c r="Q2867" s="6">
        <f>+E2867/D2867</f>
        <v>0</v>
      </c>
      <c r="R2867" s="9">
        <f>IF(O2867&gt;0,E2867/O2867,0)</f>
        <v>0</v>
      </c>
      <c r="S2867" t="s">
        <v>8271</v>
      </c>
      <c r="T2867" t="s">
        <v>8316</v>
      </c>
      <c r="U2867" t="s">
        <v>8317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15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>(((I2868/60)/60)/24)+DATE(1970,1,1)</f>
        <v>42657.916666666672</v>
      </c>
      <c r="K2868">
        <v>1473893721</v>
      </c>
      <c r="L2868" s="13">
        <f>(((K2868/60)/60)/24)+DATE(1970,1,1)</f>
        <v>42627.955104166671</v>
      </c>
      <c r="M2868" s="30">
        <f t="shared" si="44"/>
        <v>30</v>
      </c>
      <c r="N2868" t="b">
        <v>0</v>
      </c>
      <c r="O2868">
        <v>2</v>
      </c>
      <c r="P2868" t="b">
        <v>0</v>
      </c>
      <c r="Q2868" s="6">
        <f>+E2868/D2868</f>
        <v>8.9999999999999993E-3</v>
      </c>
      <c r="R2868" s="9">
        <f>IF(O2868&gt;0,E2868/O2868,0)</f>
        <v>22.5</v>
      </c>
      <c r="S2868" t="s">
        <v>8271</v>
      </c>
      <c r="T2868" t="s">
        <v>8316</v>
      </c>
      <c r="U2868" t="s">
        <v>8317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15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>(((I2869/60)/60)/24)+DATE(1970,1,1)</f>
        <v>42555.166666666672</v>
      </c>
      <c r="K2869">
        <v>1465533672</v>
      </c>
      <c r="L2869" s="13">
        <f>(((K2869/60)/60)/24)+DATE(1970,1,1)</f>
        <v>42531.195277777777</v>
      </c>
      <c r="M2869" s="30">
        <f t="shared" si="44"/>
        <v>24</v>
      </c>
      <c r="N2869" t="b">
        <v>0</v>
      </c>
      <c r="O2869">
        <v>10</v>
      </c>
      <c r="P2869" t="b">
        <v>0</v>
      </c>
      <c r="Q2869" s="6">
        <f>+E2869/D2869</f>
        <v>0.2016</v>
      </c>
      <c r="R2869" s="9">
        <f>IF(O2869&gt;0,E2869/O2869,0)</f>
        <v>50.4</v>
      </c>
      <c r="S2869" t="s">
        <v>8271</v>
      </c>
      <c r="T2869" t="s">
        <v>8316</v>
      </c>
      <c r="U2869" t="s">
        <v>8317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15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>(((I2870/60)/60)/24)+DATE(1970,1,1)</f>
        <v>42648.827013888891</v>
      </c>
      <c r="K2870">
        <v>1473105054</v>
      </c>
      <c r="L2870" s="13">
        <f>(((K2870/60)/60)/24)+DATE(1970,1,1)</f>
        <v>42618.827013888891</v>
      </c>
      <c r="M2870" s="30">
        <f t="shared" si="44"/>
        <v>30</v>
      </c>
      <c r="N2870" t="b">
        <v>0</v>
      </c>
      <c r="O2870">
        <v>60</v>
      </c>
      <c r="P2870" t="b">
        <v>0</v>
      </c>
      <c r="Q2870" s="6">
        <f>+E2870/D2870</f>
        <v>0.42011733333333334</v>
      </c>
      <c r="R2870" s="9">
        <f>IF(O2870&gt;0,E2870/O2870,0)</f>
        <v>105.02933333333334</v>
      </c>
      <c r="S2870" t="s">
        <v>8271</v>
      </c>
      <c r="T2870" t="s">
        <v>8316</v>
      </c>
      <c r="U2870" t="s">
        <v>8317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15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>(((I2871/60)/60)/24)+DATE(1970,1,1)</f>
        <v>42570.593530092592</v>
      </c>
      <c r="K2871">
        <v>1466345681</v>
      </c>
      <c r="L2871" s="13">
        <f>(((K2871/60)/60)/24)+DATE(1970,1,1)</f>
        <v>42540.593530092592</v>
      </c>
      <c r="M2871" s="30">
        <f t="shared" si="44"/>
        <v>30</v>
      </c>
      <c r="N2871" t="b">
        <v>0</v>
      </c>
      <c r="O2871">
        <v>5</v>
      </c>
      <c r="P2871" t="b">
        <v>0</v>
      </c>
      <c r="Q2871" s="6">
        <f>+E2871/D2871</f>
        <v>8.8500000000000002E-3</v>
      </c>
      <c r="R2871" s="9">
        <f>IF(O2871&gt;0,E2871/O2871,0)</f>
        <v>35.4</v>
      </c>
      <c r="S2871" t="s">
        <v>8271</v>
      </c>
      <c r="T2871" t="s">
        <v>8316</v>
      </c>
      <c r="U2871" t="s">
        <v>8317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15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>(((I2872/60)/60)/24)+DATE(1970,1,1)</f>
        <v>41776.189409722225</v>
      </c>
      <c r="K2872">
        <v>1397709165</v>
      </c>
      <c r="L2872" s="13">
        <f>(((K2872/60)/60)/24)+DATE(1970,1,1)</f>
        <v>41746.189409722225</v>
      </c>
      <c r="M2872" s="30">
        <f t="shared" si="44"/>
        <v>30</v>
      </c>
      <c r="N2872" t="b">
        <v>0</v>
      </c>
      <c r="O2872">
        <v>9</v>
      </c>
      <c r="P2872" t="b">
        <v>0</v>
      </c>
      <c r="Q2872" s="6">
        <f>+E2872/D2872</f>
        <v>0.15</v>
      </c>
      <c r="R2872" s="9">
        <f>IF(O2872&gt;0,E2872/O2872,0)</f>
        <v>83.333333333333329</v>
      </c>
      <c r="S2872" t="s">
        <v>8271</v>
      </c>
      <c r="T2872" t="s">
        <v>8316</v>
      </c>
      <c r="U2872" t="s">
        <v>8317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15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>(((I2873/60)/60)/24)+DATE(1970,1,1)</f>
        <v>41994.738576388889</v>
      </c>
      <c r="K2873">
        <v>1417455813</v>
      </c>
      <c r="L2873" s="13">
        <f>(((K2873/60)/60)/24)+DATE(1970,1,1)</f>
        <v>41974.738576388889</v>
      </c>
      <c r="M2873" s="30">
        <f t="shared" si="44"/>
        <v>20</v>
      </c>
      <c r="N2873" t="b">
        <v>0</v>
      </c>
      <c r="O2873">
        <v>13</v>
      </c>
      <c r="P2873" t="b">
        <v>0</v>
      </c>
      <c r="Q2873" s="6">
        <f>+E2873/D2873</f>
        <v>4.6699999999999998E-2</v>
      </c>
      <c r="R2873" s="9">
        <f>IF(O2873&gt;0,E2873/O2873,0)</f>
        <v>35.92307692307692</v>
      </c>
      <c r="S2873" t="s">
        <v>8271</v>
      </c>
      <c r="T2873" t="s">
        <v>8316</v>
      </c>
      <c r="U2873" t="s">
        <v>8317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15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>(((I2874/60)/60)/24)+DATE(1970,1,1)</f>
        <v>42175.11618055556</v>
      </c>
      <c r="K2874">
        <v>1429584438</v>
      </c>
      <c r="L2874" s="13">
        <f>(((K2874/60)/60)/24)+DATE(1970,1,1)</f>
        <v>42115.11618055556</v>
      </c>
      <c r="M2874" s="30">
        <f t="shared" si="44"/>
        <v>60</v>
      </c>
      <c r="N2874" t="b">
        <v>0</v>
      </c>
      <c r="O2874">
        <v>0</v>
      </c>
      <c r="P2874" t="b">
        <v>0</v>
      </c>
      <c r="Q2874" s="6">
        <f>+E2874/D2874</f>
        <v>0</v>
      </c>
      <c r="R2874" s="9">
        <f>IF(O2874&gt;0,E2874/O2874,0)</f>
        <v>0</v>
      </c>
      <c r="S2874" t="s">
        <v>8271</v>
      </c>
      <c r="T2874" t="s">
        <v>8316</v>
      </c>
      <c r="U2874" t="s">
        <v>8317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1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>(((I2875/60)/60)/24)+DATE(1970,1,1)</f>
        <v>42032.817488425921</v>
      </c>
      <c r="K2875">
        <v>1419881831</v>
      </c>
      <c r="L2875" s="13">
        <f>(((K2875/60)/60)/24)+DATE(1970,1,1)</f>
        <v>42002.817488425921</v>
      </c>
      <c r="M2875" s="30">
        <f t="shared" si="44"/>
        <v>30</v>
      </c>
      <c r="N2875" t="b">
        <v>0</v>
      </c>
      <c r="O2875">
        <v>8</v>
      </c>
      <c r="P2875" t="b">
        <v>0</v>
      </c>
      <c r="Q2875" s="6">
        <f>+E2875/D2875</f>
        <v>0.38119999999999998</v>
      </c>
      <c r="R2875" s="9">
        <f>IF(O2875&gt;0,E2875/O2875,0)</f>
        <v>119.125</v>
      </c>
      <c r="S2875" t="s">
        <v>8271</v>
      </c>
      <c r="T2875" t="s">
        <v>8316</v>
      </c>
      <c r="U2875" t="s">
        <v>8317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15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>(((I2876/60)/60)/24)+DATE(1970,1,1)</f>
        <v>42752.84474537037</v>
      </c>
      <c r="K2876">
        <v>1482092186</v>
      </c>
      <c r="L2876" s="13">
        <f>(((K2876/60)/60)/24)+DATE(1970,1,1)</f>
        <v>42722.84474537037</v>
      </c>
      <c r="M2876" s="30">
        <f t="shared" si="44"/>
        <v>30</v>
      </c>
      <c r="N2876" t="b">
        <v>0</v>
      </c>
      <c r="O2876">
        <v>3</v>
      </c>
      <c r="P2876" t="b">
        <v>0</v>
      </c>
      <c r="Q2876" s="6">
        <f>+E2876/D2876</f>
        <v>5.4199999999999998E-2</v>
      </c>
      <c r="R2876" s="9">
        <f>IF(O2876&gt;0,E2876/O2876,0)</f>
        <v>90.333333333333329</v>
      </c>
      <c r="S2876" t="s">
        <v>8271</v>
      </c>
      <c r="T2876" t="s">
        <v>8316</v>
      </c>
      <c r="U2876" t="s">
        <v>8317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15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>(((I2877/60)/60)/24)+DATE(1970,1,1)</f>
        <v>42495.128391203703</v>
      </c>
      <c r="K2877">
        <v>1459825493</v>
      </c>
      <c r="L2877" s="13">
        <f>(((K2877/60)/60)/24)+DATE(1970,1,1)</f>
        <v>42465.128391203703</v>
      </c>
      <c r="M2877" s="30">
        <f t="shared" si="44"/>
        <v>30</v>
      </c>
      <c r="N2877" t="b">
        <v>0</v>
      </c>
      <c r="O2877">
        <v>3</v>
      </c>
      <c r="P2877" t="b">
        <v>0</v>
      </c>
      <c r="Q2877" s="6">
        <f>+E2877/D2877</f>
        <v>3.5E-4</v>
      </c>
      <c r="R2877" s="9">
        <f>IF(O2877&gt;0,E2877/O2877,0)</f>
        <v>2.3333333333333335</v>
      </c>
      <c r="S2877" t="s">
        <v>8271</v>
      </c>
      <c r="T2877" t="s">
        <v>8316</v>
      </c>
      <c r="U2877" t="s">
        <v>8317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15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>(((I2878/60)/60)/24)+DATE(1970,1,1)</f>
        <v>42201.743969907402</v>
      </c>
      <c r="K2878">
        <v>1434477079</v>
      </c>
      <c r="L2878" s="13">
        <f>(((K2878/60)/60)/24)+DATE(1970,1,1)</f>
        <v>42171.743969907402</v>
      </c>
      <c r="M2878" s="30">
        <f t="shared" si="44"/>
        <v>30</v>
      </c>
      <c r="N2878" t="b">
        <v>0</v>
      </c>
      <c r="O2878">
        <v>0</v>
      </c>
      <c r="P2878" t="b">
        <v>0</v>
      </c>
      <c r="Q2878" s="6">
        <f>+E2878/D2878</f>
        <v>0</v>
      </c>
      <c r="R2878" s="9">
        <f>IF(O2878&gt;0,E2878/O2878,0)</f>
        <v>0</v>
      </c>
      <c r="S2878" t="s">
        <v>8271</v>
      </c>
      <c r="T2878" t="s">
        <v>8316</v>
      </c>
      <c r="U2878" t="s">
        <v>8317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15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>(((I2879/60)/60)/24)+DATE(1970,1,1)</f>
        <v>42704.708333333328</v>
      </c>
      <c r="K2879">
        <v>1477781724</v>
      </c>
      <c r="L2879" s="13">
        <f>(((K2879/60)/60)/24)+DATE(1970,1,1)</f>
        <v>42672.955138888887</v>
      </c>
      <c r="M2879" s="30">
        <f t="shared" si="44"/>
        <v>32</v>
      </c>
      <c r="N2879" t="b">
        <v>0</v>
      </c>
      <c r="O2879">
        <v>6</v>
      </c>
      <c r="P2879" t="b">
        <v>0</v>
      </c>
      <c r="Q2879" s="6">
        <f>+E2879/D2879</f>
        <v>0.10833333333333334</v>
      </c>
      <c r="R2879" s="9">
        <f>IF(O2879&gt;0,E2879/O2879,0)</f>
        <v>108.33333333333333</v>
      </c>
      <c r="S2879" t="s">
        <v>8271</v>
      </c>
      <c r="T2879" t="s">
        <v>8316</v>
      </c>
      <c r="U2879" t="s">
        <v>8317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15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>(((I2880/60)/60)/24)+DATE(1970,1,1)</f>
        <v>42188.615682870368</v>
      </c>
      <c r="K2880">
        <v>1430750795</v>
      </c>
      <c r="L2880" s="13">
        <f>(((K2880/60)/60)/24)+DATE(1970,1,1)</f>
        <v>42128.615682870368</v>
      </c>
      <c r="M2880" s="30">
        <f t="shared" si="44"/>
        <v>60</v>
      </c>
      <c r="N2880" t="b">
        <v>0</v>
      </c>
      <c r="O2880">
        <v>4</v>
      </c>
      <c r="P2880" t="b">
        <v>0</v>
      </c>
      <c r="Q2880" s="6">
        <f>+E2880/D2880</f>
        <v>2.1000000000000001E-2</v>
      </c>
      <c r="R2880" s="9">
        <f>IF(O2880&gt;0,E2880/O2880,0)</f>
        <v>15.75</v>
      </c>
      <c r="S2880" t="s">
        <v>8271</v>
      </c>
      <c r="T2880" t="s">
        <v>8316</v>
      </c>
      <c r="U2880" t="s">
        <v>8317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15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>(((I2881/60)/60)/24)+DATE(1970,1,1)</f>
        <v>42389.725243055553</v>
      </c>
      <c r="K2881">
        <v>1450718661</v>
      </c>
      <c r="L2881" s="13">
        <f>(((K2881/60)/60)/24)+DATE(1970,1,1)</f>
        <v>42359.725243055553</v>
      </c>
      <c r="M2881" s="30">
        <f t="shared" si="44"/>
        <v>30</v>
      </c>
      <c r="N2881" t="b">
        <v>0</v>
      </c>
      <c r="O2881">
        <v>1</v>
      </c>
      <c r="P2881" t="b">
        <v>0</v>
      </c>
      <c r="Q2881" s="6">
        <f>+E2881/D2881</f>
        <v>2.5892857142857141E-3</v>
      </c>
      <c r="R2881" s="9">
        <f>IF(O2881&gt;0,E2881/O2881,0)</f>
        <v>29</v>
      </c>
      <c r="S2881" t="s">
        <v>8271</v>
      </c>
      <c r="T2881" t="s">
        <v>8316</v>
      </c>
      <c r="U2881" t="s">
        <v>8317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15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>(((I2882/60)/60)/24)+DATE(1970,1,1)</f>
        <v>42236.711805555555</v>
      </c>
      <c r="K2882">
        <v>1436305452</v>
      </c>
      <c r="L2882" s="13">
        <f>(((K2882/60)/60)/24)+DATE(1970,1,1)</f>
        <v>42192.905694444446</v>
      </c>
      <c r="M2882" s="30">
        <f t="shared" si="44"/>
        <v>44</v>
      </c>
      <c r="N2882" t="b">
        <v>0</v>
      </c>
      <c r="O2882">
        <v>29</v>
      </c>
      <c r="P2882" t="b">
        <v>0</v>
      </c>
      <c r="Q2882" s="6">
        <f>+E2882/D2882</f>
        <v>0.23333333333333334</v>
      </c>
      <c r="R2882" s="9">
        <f>IF(O2882&gt;0,E2882/O2882,0)</f>
        <v>96.551724137931032</v>
      </c>
      <c r="S2882" t="s">
        <v>8271</v>
      </c>
      <c r="T2882" t="s">
        <v>8316</v>
      </c>
      <c r="U2882" t="s">
        <v>8317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15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>(((I2883/60)/60)/24)+DATE(1970,1,1)</f>
        <v>41976.639305555553</v>
      </c>
      <c r="K2883">
        <v>1412432436</v>
      </c>
      <c r="L2883" s="13">
        <f>(((K2883/60)/60)/24)+DATE(1970,1,1)</f>
        <v>41916.597638888888</v>
      </c>
      <c r="M2883" s="30">
        <f t="shared" ref="M2883:M2946" si="45">ROUND(+J2883-L2883,0)</f>
        <v>60</v>
      </c>
      <c r="N2883" t="b">
        <v>0</v>
      </c>
      <c r="O2883">
        <v>0</v>
      </c>
      <c r="P2883" t="b">
        <v>0</v>
      </c>
      <c r="Q2883" s="6">
        <f>+E2883/D2883</f>
        <v>0</v>
      </c>
      <c r="R2883" s="9">
        <f>IF(O2883&gt;0,E2883/O2883,0)</f>
        <v>0</v>
      </c>
      <c r="S2883" t="s">
        <v>8271</v>
      </c>
      <c r="T2883" t="s">
        <v>8316</v>
      </c>
      <c r="U2883" t="s">
        <v>8317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15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>(((I2884/60)/60)/24)+DATE(1970,1,1)</f>
        <v>42491.596273148149</v>
      </c>
      <c r="K2884">
        <v>1459520318</v>
      </c>
      <c r="L2884" s="13">
        <f>(((K2884/60)/60)/24)+DATE(1970,1,1)</f>
        <v>42461.596273148149</v>
      </c>
      <c r="M2884" s="30">
        <f t="shared" si="45"/>
        <v>30</v>
      </c>
      <c r="N2884" t="b">
        <v>0</v>
      </c>
      <c r="O2884">
        <v>4</v>
      </c>
      <c r="P2884" t="b">
        <v>0</v>
      </c>
      <c r="Q2884" s="6">
        <f>+E2884/D2884</f>
        <v>0.33600000000000002</v>
      </c>
      <c r="R2884" s="9">
        <f>IF(O2884&gt;0,E2884/O2884,0)</f>
        <v>63</v>
      </c>
      <c r="S2884" t="s">
        <v>8271</v>
      </c>
      <c r="T2884" t="s">
        <v>8316</v>
      </c>
      <c r="U2884" t="s">
        <v>8317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1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>(((I2885/60)/60)/24)+DATE(1970,1,1)</f>
        <v>42406.207638888889</v>
      </c>
      <c r="K2885">
        <v>1451684437</v>
      </c>
      <c r="L2885" s="13">
        <f>(((K2885/60)/60)/24)+DATE(1970,1,1)</f>
        <v>42370.90320601852</v>
      </c>
      <c r="M2885" s="30">
        <f t="shared" si="45"/>
        <v>35</v>
      </c>
      <c r="N2885" t="b">
        <v>0</v>
      </c>
      <c r="O2885">
        <v>5</v>
      </c>
      <c r="P2885" t="b">
        <v>0</v>
      </c>
      <c r="Q2885" s="6">
        <f>+E2885/D2885</f>
        <v>0.1908</v>
      </c>
      <c r="R2885" s="9">
        <f>IF(O2885&gt;0,E2885/O2885,0)</f>
        <v>381.6</v>
      </c>
      <c r="S2885" t="s">
        <v>8271</v>
      </c>
      <c r="T2885" t="s">
        <v>8316</v>
      </c>
      <c r="U2885" t="s">
        <v>8317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15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>(((I2886/60)/60)/24)+DATE(1970,1,1)</f>
        <v>41978.727256944447</v>
      </c>
      <c r="K2886">
        <v>1415208435</v>
      </c>
      <c r="L2886" s="13">
        <f>(((K2886/60)/60)/24)+DATE(1970,1,1)</f>
        <v>41948.727256944447</v>
      </c>
      <c r="M2886" s="30">
        <f t="shared" si="45"/>
        <v>30</v>
      </c>
      <c r="N2886" t="b">
        <v>0</v>
      </c>
      <c r="O2886">
        <v>4</v>
      </c>
      <c r="P2886" t="b">
        <v>0</v>
      </c>
      <c r="Q2886" s="6">
        <f>+E2886/D2886</f>
        <v>4.1111111111111114E-3</v>
      </c>
      <c r="R2886" s="9">
        <f>IF(O2886&gt;0,E2886/O2886,0)</f>
        <v>46.25</v>
      </c>
      <c r="S2886" t="s">
        <v>8271</v>
      </c>
      <c r="T2886" t="s">
        <v>8316</v>
      </c>
      <c r="U2886" t="s">
        <v>8317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15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>(((I2887/60)/60)/24)+DATE(1970,1,1)</f>
        <v>42077.034733796296</v>
      </c>
      <c r="K2887">
        <v>1423705801</v>
      </c>
      <c r="L2887" s="13">
        <f>(((K2887/60)/60)/24)+DATE(1970,1,1)</f>
        <v>42047.07640046296</v>
      </c>
      <c r="M2887" s="30">
        <f t="shared" si="45"/>
        <v>30</v>
      </c>
      <c r="N2887" t="b">
        <v>0</v>
      </c>
      <c r="O2887">
        <v>5</v>
      </c>
      <c r="P2887" t="b">
        <v>0</v>
      </c>
      <c r="Q2887" s="6">
        <f>+E2887/D2887</f>
        <v>0.32500000000000001</v>
      </c>
      <c r="R2887" s="9">
        <f>IF(O2887&gt;0,E2887/O2887,0)</f>
        <v>26</v>
      </c>
      <c r="S2887" t="s">
        <v>8271</v>
      </c>
      <c r="T2887" t="s">
        <v>8316</v>
      </c>
      <c r="U2887" t="s">
        <v>8317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15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>(((I2888/60)/60)/24)+DATE(1970,1,1)</f>
        <v>42266.165972222225</v>
      </c>
      <c r="K2888">
        <v>1442243484</v>
      </c>
      <c r="L2888" s="13">
        <f>(((K2888/60)/60)/24)+DATE(1970,1,1)</f>
        <v>42261.632916666669</v>
      </c>
      <c r="M2888" s="30">
        <f t="shared" si="45"/>
        <v>5</v>
      </c>
      <c r="N2888" t="b">
        <v>0</v>
      </c>
      <c r="O2888">
        <v>1</v>
      </c>
      <c r="P2888" t="b">
        <v>0</v>
      </c>
      <c r="Q2888" s="6">
        <f>+E2888/D2888</f>
        <v>0.05</v>
      </c>
      <c r="R2888" s="9">
        <f>IF(O2888&gt;0,E2888/O2888,0)</f>
        <v>10</v>
      </c>
      <c r="S2888" t="s">
        <v>8271</v>
      </c>
      <c r="T2888" t="s">
        <v>8316</v>
      </c>
      <c r="U2888" t="s">
        <v>8317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15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>(((I2889/60)/60)/24)+DATE(1970,1,1)</f>
        <v>42015.427361111113</v>
      </c>
      <c r="K2889">
        <v>1418379324</v>
      </c>
      <c r="L2889" s="13">
        <f>(((K2889/60)/60)/24)+DATE(1970,1,1)</f>
        <v>41985.427361111113</v>
      </c>
      <c r="M2889" s="30">
        <f t="shared" si="45"/>
        <v>30</v>
      </c>
      <c r="N2889" t="b">
        <v>0</v>
      </c>
      <c r="O2889">
        <v>1</v>
      </c>
      <c r="P2889" t="b">
        <v>0</v>
      </c>
      <c r="Q2889" s="6">
        <f>+E2889/D2889</f>
        <v>1.6666666666666668E-3</v>
      </c>
      <c r="R2889" s="9">
        <f>IF(O2889&gt;0,E2889/O2889,0)</f>
        <v>5</v>
      </c>
      <c r="S2889" t="s">
        <v>8271</v>
      </c>
      <c r="T2889" t="s">
        <v>8316</v>
      </c>
      <c r="U2889" t="s">
        <v>8317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15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>(((I2890/60)/60)/24)+DATE(1970,1,1)</f>
        <v>41930.207638888889</v>
      </c>
      <c r="K2890">
        <v>1412945440</v>
      </c>
      <c r="L2890" s="13">
        <f>(((K2890/60)/60)/24)+DATE(1970,1,1)</f>
        <v>41922.535185185188</v>
      </c>
      <c r="M2890" s="30">
        <f t="shared" si="45"/>
        <v>8</v>
      </c>
      <c r="N2890" t="b">
        <v>0</v>
      </c>
      <c r="O2890">
        <v>0</v>
      </c>
      <c r="P2890" t="b">
        <v>0</v>
      </c>
      <c r="Q2890" s="6">
        <f>+E2890/D2890</f>
        <v>0</v>
      </c>
      <c r="R2890" s="9">
        <f>IF(O2890&gt;0,E2890/O2890,0)</f>
        <v>0</v>
      </c>
      <c r="S2890" t="s">
        <v>8271</v>
      </c>
      <c r="T2890" t="s">
        <v>8316</v>
      </c>
      <c r="U2890" t="s">
        <v>8317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15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>(((I2891/60)/60)/24)+DATE(1970,1,1)</f>
        <v>41880.863252314812</v>
      </c>
      <c r="K2891">
        <v>1406752985</v>
      </c>
      <c r="L2891" s="13">
        <f>(((K2891/60)/60)/24)+DATE(1970,1,1)</f>
        <v>41850.863252314812</v>
      </c>
      <c r="M2891" s="30">
        <f t="shared" si="45"/>
        <v>30</v>
      </c>
      <c r="N2891" t="b">
        <v>0</v>
      </c>
      <c r="O2891">
        <v>14</v>
      </c>
      <c r="P2891" t="b">
        <v>0</v>
      </c>
      <c r="Q2891" s="6">
        <f>+E2891/D2891</f>
        <v>0.38066666666666665</v>
      </c>
      <c r="R2891" s="9">
        <f>IF(O2891&gt;0,E2891/O2891,0)</f>
        <v>81.571428571428569</v>
      </c>
      <c r="S2891" t="s">
        <v>8271</v>
      </c>
      <c r="T2891" t="s">
        <v>8316</v>
      </c>
      <c r="U2891" t="s">
        <v>8317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15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>(((I2892/60)/60)/24)+DATE(1970,1,1)</f>
        <v>41860.125</v>
      </c>
      <c r="K2892">
        <v>1405100992</v>
      </c>
      <c r="L2892" s="13">
        <f>(((K2892/60)/60)/24)+DATE(1970,1,1)</f>
        <v>41831.742962962962</v>
      </c>
      <c r="M2892" s="30">
        <f t="shared" si="45"/>
        <v>28</v>
      </c>
      <c r="N2892" t="b">
        <v>0</v>
      </c>
      <c r="O2892">
        <v>3</v>
      </c>
      <c r="P2892" t="b">
        <v>0</v>
      </c>
      <c r="Q2892" s="6">
        <f>+E2892/D2892</f>
        <v>1.0500000000000001E-2</v>
      </c>
      <c r="R2892" s="9">
        <f>IF(O2892&gt;0,E2892/O2892,0)</f>
        <v>7</v>
      </c>
      <c r="S2892" t="s">
        <v>8271</v>
      </c>
      <c r="T2892" t="s">
        <v>8316</v>
      </c>
      <c r="U2892" t="s">
        <v>8317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15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>(((I2893/60)/60)/24)+DATE(1970,1,1)</f>
        <v>42475.84175925926</v>
      </c>
      <c r="K2893">
        <v>1455570728</v>
      </c>
      <c r="L2893" s="13">
        <f>(((K2893/60)/60)/24)+DATE(1970,1,1)</f>
        <v>42415.883425925931</v>
      </c>
      <c r="M2893" s="30">
        <f t="shared" si="45"/>
        <v>60</v>
      </c>
      <c r="N2893" t="b">
        <v>0</v>
      </c>
      <c r="O2893">
        <v>10</v>
      </c>
      <c r="P2893" t="b">
        <v>0</v>
      </c>
      <c r="Q2893" s="6">
        <f>+E2893/D2893</f>
        <v>2.7300000000000001E-2</v>
      </c>
      <c r="R2893" s="9">
        <f>IF(O2893&gt;0,E2893/O2893,0)</f>
        <v>27.3</v>
      </c>
      <c r="S2893" t="s">
        <v>8271</v>
      </c>
      <c r="T2893" t="s">
        <v>8316</v>
      </c>
      <c r="U2893" t="s">
        <v>8317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15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>(((I2894/60)/60)/24)+DATE(1970,1,1)</f>
        <v>41876.875</v>
      </c>
      <c r="K2894">
        <v>1408381704</v>
      </c>
      <c r="L2894" s="13">
        <f>(((K2894/60)/60)/24)+DATE(1970,1,1)</f>
        <v>41869.714166666665</v>
      </c>
      <c r="M2894" s="30">
        <f t="shared" si="45"/>
        <v>7</v>
      </c>
      <c r="N2894" t="b">
        <v>0</v>
      </c>
      <c r="O2894">
        <v>17</v>
      </c>
      <c r="P2894" t="b">
        <v>0</v>
      </c>
      <c r="Q2894" s="6">
        <f>+E2894/D2894</f>
        <v>9.0909090909090912E-2</v>
      </c>
      <c r="R2894" s="9">
        <f>IF(O2894&gt;0,E2894/O2894,0)</f>
        <v>29.411764705882351</v>
      </c>
      <c r="S2894" t="s">
        <v>8271</v>
      </c>
      <c r="T2894" t="s">
        <v>8316</v>
      </c>
      <c r="U2894" t="s">
        <v>8317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1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>(((I2895/60)/60)/24)+DATE(1970,1,1)</f>
        <v>42013.083333333328</v>
      </c>
      <c r="K2895">
        <v>1415644395</v>
      </c>
      <c r="L2895" s="13">
        <f>(((K2895/60)/60)/24)+DATE(1970,1,1)</f>
        <v>41953.773090277777</v>
      </c>
      <c r="M2895" s="30">
        <f t="shared" si="45"/>
        <v>59</v>
      </c>
      <c r="N2895" t="b">
        <v>0</v>
      </c>
      <c r="O2895">
        <v>2</v>
      </c>
      <c r="P2895" t="b">
        <v>0</v>
      </c>
      <c r="Q2895" s="6">
        <f>+E2895/D2895</f>
        <v>5.0000000000000001E-3</v>
      </c>
      <c r="R2895" s="9">
        <f>IF(O2895&gt;0,E2895/O2895,0)</f>
        <v>12.5</v>
      </c>
      <c r="S2895" t="s">
        <v>8271</v>
      </c>
      <c r="T2895" t="s">
        <v>8316</v>
      </c>
      <c r="U2895" t="s">
        <v>8317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15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>(((I2896/60)/60)/24)+DATE(1970,1,1)</f>
        <v>42097.944618055553</v>
      </c>
      <c r="K2896">
        <v>1422920415</v>
      </c>
      <c r="L2896" s="13">
        <f>(((K2896/60)/60)/24)+DATE(1970,1,1)</f>
        <v>42037.986284722225</v>
      </c>
      <c r="M2896" s="30">
        <f t="shared" si="45"/>
        <v>60</v>
      </c>
      <c r="N2896" t="b">
        <v>0</v>
      </c>
      <c r="O2896">
        <v>0</v>
      </c>
      <c r="P2896" t="b">
        <v>0</v>
      </c>
      <c r="Q2896" s="6">
        <f>+E2896/D2896</f>
        <v>0</v>
      </c>
      <c r="R2896" s="9">
        <f>IF(O2896&gt;0,E2896/O2896,0)</f>
        <v>0</v>
      </c>
      <c r="S2896" t="s">
        <v>8271</v>
      </c>
      <c r="T2896" t="s">
        <v>8316</v>
      </c>
      <c r="U2896" t="s">
        <v>8317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15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>(((I2897/60)/60)/24)+DATE(1970,1,1)</f>
        <v>41812.875</v>
      </c>
      <c r="K2897">
        <v>1403356792</v>
      </c>
      <c r="L2897" s="13">
        <f>(((K2897/60)/60)/24)+DATE(1970,1,1)</f>
        <v>41811.555462962962</v>
      </c>
      <c r="M2897" s="30">
        <f t="shared" si="45"/>
        <v>1</v>
      </c>
      <c r="N2897" t="b">
        <v>0</v>
      </c>
      <c r="O2897">
        <v>4</v>
      </c>
      <c r="P2897" t="b">
        <v>0</v>
      </c>
      <c r="Q2897" s="6">
        <f>+E2897/D2897</f>
        <v>4.5999999999999999E-2</v>
      </c>
      <c r="R2897" s="9">
        <f>IF(O2897&gt;0,E2897/O2897,0)</f>
        <v>5.75</v>
      </c>
      <c r="S2897" t="s">
        <v>8271</v>
      </c>
      <c r="T2897" t="s">
        <v>8316</v>
      </c>
      <c r="U2897" t="s">
        <v>8317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15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>(((I2898/60)/60)/24)+DATE(1970,1,1)</f>
        <v>42716.25</v>
      </c>
      <c r="K2898">
        <v>1480283321</v>
      </c>
      <c r="L2898" s="13">
        <f>(((K2898/60)/60)/24)+DATE(1970,1,1)</f>
        <v>42701.908807870372</v>
      </c>
      <c r="M2898" s="30">
        <f t="shared" si="45"/>
        <v>14</v>
      </c>
      <c r="N2898" t="b">
        <v>0</v>
      </c>
      <c r="O2898">
        <v>12</v>
      </c>
      <c r="P2898" t="b">
        <v>0</v>
      </c>
      <c r="Q2898" s="6">
        <f>+E2898/D2898</f>
        <v>0.20833333333333334</v>
      </c>
      <c r="R2898" s="9">
        <f>IF(O2898&gt;0,E2898/O2898,0)</f>
        <v>52.083333333333336</v>
      </c>
      <c r="S2898" t="s">
        <v>8271</v>
      </c>
      <c r="T2898" t="s">
        <v>8316</v>
      </c>
      <c r="U2898" t="s">
        <v>8317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15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>(((I2899/60)/60)/24)+DATE(1970,1,1)</f>
        <v>42288.645196759258</v>
      </c>
      <c r="K2899">
        <v>1441985458</v>
      </c>
      <c r="L2899" s="13">
        <f>(((K2899/60)/60)/24)+DATE(1970,1,1)</f>
        <v>42258.646504629629</v>
      </c>
      <c r="M2899" s="30">
        <f t="shared" si="45"/>
        <v>30</v>
      </c>
      <c r="N2899" t="b">
        <v>0</v>
      </c>
      <c r="O2899">
        <v>3</v>
      </c>
      <c r="P2899" t="b">
        <v>0</v>
      </c>
      <c r="Q2899" s="6">
        <f>+E2899/D2899</f>
        <v>4.583333333333333E-2</v>
      </c>
      <c r="R2899" s="9">
        <f>IF(O2899&gt;0,E2899/O2899,0)</f>
        <v>183.33333333333334</v>
      </c>
      <c r="S2899" t="s">
        <v>8271</v>
      </c>
      <c r="T2899" t="s">
        <v>8316</v>
      </c>
      <c r="U2899" t="s">
        <v>8317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15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>(((I2900/60)/60)/24)+DATE(1970,1,1)</f>
        <v>42308.664965277778</v>
      </c>
      <c r="K2900">
        <v>1443715053</v>
      </c>
      <c r="L2900" s="13">
        <f>(((K2900/60)/60)/24)+DATE(1970,1,1)</f>
        <v>42278.664965277778</v>
      </c>
      <c r="M2900" s="30">
        <f t="shared" si="45"/>
        <v>30</v>
      </c>
      <c r="N2900" t="b">
        <v>0</v>
      </c>
      <c r="O2900">
        <v>12</v>
      </c>
      <c r="P2900" t="b">
        <v>0</v>
      </c>
      <c r="Q2900" s="6">
        <f>+E2900/D2900</f>
        <v>4.2133333333333335E-2</v>
      </c>
      <c r="R2900" s="9">
        <f>IF(O2900&gt;0,E2900/O2900,0)</f>
        <v>26.333333333333332</v>
      </c>
      <c r="S2900" t="s">
        <v>8271</v>
      </c>
      <c r="T2900" t="s">
        <v>8316</v>
      </c>
      <c r="U2900" t="s">
        <v>8317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15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>(((I2901/60)/60)/24)+DATE(1970,1,1)</f>
        <v>42575.078217592592</v>
      </c>
      <c r="K2901">
        <v>1464141158</v>
      </c>
      <c r="L2901" s="13">
        <f>(((K2901/60)/60)/24)+DATE(1970,1,1)</f>
        <v>42515.078217592592</v>
      </c>
      <c r="M2901" s="30">
        <f t="shared" si="45"/>
        <v>60</v>
      </c>
      <c r="N2901" t="b">
        <v>0</v>
      </c>
      <c r="O2901">
        <v>0</v>
      </c>
      <c r="P2901" t="b">
        <v>0</v>
      </c>
      <c r="Q2901" s="6">
        <f>+E2901/D2901</f>
        <v>0</v>
      </c>
      <c r="R2901" s="9">
        <f>IF(O2901&gt;0,E2901/O2901,0)</f>
        <v>0</v>
      </c>
      <c r="S2901" t="s">
        <v>8271</v>
      </c>
      <c r="T2901" t="s">
        <v>8316</v>
      </c>
      <c r="U2901" t="s">
        <v>8317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15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>(((I2902/60)/60)/24)+DATE(1970,1,1)</f>
        <v>41860.234166666669</v>
      </c>
      <c r="K2902">
        <v>1404970632</v>
      </c>
      <c r="L2902" s="13">
        <f>(((K2902/60)/60)/24)+DATE(1970,1,1)</f>
        <v>41830.234166666669</v>
      </c>
      <c r="M2902" s="30">
        <f t="shared" si="45"/>
        <v>30</v>
      </c>
      <c r="N2902" t="b">
        <v>0</v>
      </c>
      <c r="O2902">
        <v>7</v>
      </c>
      <c r="P2902" t="b">
        <v>0</v>
      </c>
      <c r="Q2902" s="6">
        <f>+E2902/D2902</f>
        <v>0.61909090909090914</v>
      </c>
      <c r="R2902" s="9">
        <f>IF(O2902&gt;0,E2902/O2902,0)</f>
        <v>486.42857142857144</v>
      </c>
      <c r="S2902" t="s">
        <v>8271</v>
      </c>
      <c r="T2902" t="s">
        <v>8316</v>
      </c>
      <c r="U2902" t="s">
        <v>8317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15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>(((I2903/60)/60)/24)+DATE(1970,1,1)</f>
        <v>42042.904386574075</v>
      </c>
      <c r="K2903">
        <v>1418161339</v>
      </c>
      <c r="L2903" s="13">
        <f>(((K2903/60)/60)/24)+DATE(1970,1,1)</f>
        <v>41982.904386574075</v>
      </c>
      <c r="M2903" s="30">
        <f t="shared" si="45"/>
        <v>60</v>
      </c>
      <c r="N2903" t="b">
        <v>0</v>
      </c>
      <c r="O2903">
        <v>2</v>
      </c>
      <c r="P2903" t="b">
        <v>0</v>
      </c>
      <c r="Q2903" s="6">
        <f>+E2903/D2903</f>
        <v>8.0000000000000002E-3</v>
      </c>
      <c r="R2903" s="9">
        <f>IF(O2903&gt;0,E2903/O2903,0)</f>
        <v>3</v>
      </c>
      <c r="S2903" t="s">
        <v>8271</v>
      </c>
      <c r="T2903" t="s">
        <v>8316</v>
      </c>
      <c r="U2903" t="s">
        <v>8317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15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>(((I2904/60)/60)/24)+DATE(1970,1,1)</f>
        <v>42240.439768518518</v>
      </c>
      <c r="K2904">
        <v>1437820396</v>
      </c>
      <c r="L2904" s="13">
        <f>(((K2904/60)/60)/24)+DATE(1970,1,1)</f>
        <v>42210.439768518518</v>
      </c>
      <c r="M2904" s="30">
        <f t="shared" si="45"/>
        <v>30</v>
      </c>
      <c r="N2904" t="b">
        <v>0</v>
      </c>
      <c r="O2904">
        <v>1</v>
      </c>
      <c r="P2904" t="b">
        <v>0</v>
      </c>
      <c r="Q2904" s="6">
        <f>+E2904/D2904</f>
        <v>1.6666666666666666E-4</v>
      </c>
      <c r="R2904" s="9">
        <f>IF(O2904&gt;0,E2904/O2904,0)</f>
        <v>25</v>
      </c>
      <c r="S2904" t="s">
        <v>8271</v>
      </c>
      <c r="T2904" t="s">
        <v>8316</v>
      </c>
      <c r="U2904" t="s">
        <v>8317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1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>(((I2905/60)/60)/24)+DATE(1970,1,1)</f>
        <v>42256.166874999995</v>
      </c>
      <c r="K2905">
        <v>1436587218</v>
      </c>
      <c r="L2905" s="13">
        <f>(((K2905/60)/60)/24)+DATE(1970,1,1)</f>
        <v>42196.166874999995</v>
      </c>
      <c r="M2905" s="30">
        <f t="shared" si="45"/>
        <v>60</v>
      </c>
      <c r="N2905" t="b">
        <v>0</v>
      </c>
      <c r="O2905">
        <v>4</v>
      </c>
      <c r="P2905" t="b">
        <v>0</v>
      </c>
      <c r="Q2905" s="6">
        <f>+E2905/D2905</f>
        <v>7.7999999999999996E-3</v>
      </c>
      <c r="R2905" s="9">
        <f>IF(O2905&gt;0,E2905/O2905,0)</f>
        <v>9.75</v>
      </c>
      <c r="S2905" t="s">
        <v>8271</v>
      </c>
      <c r="T2905" t="s">
        <v>8316</v>
      </c>
      <c r="U2905" t="s">
        <v>8317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15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>(((I2906/60)/60)/24)+DATE(1970,1,1)</f>
        <v>41952.5</v>
      </c>
      <c r="K2906">
        <v>1414538031</v>
      </c>
      <c r="L2906" s="13">
        <f>(((K2906/60)/60)/24)+DATE(1970,1,1)</f>
        <v>41940.967951388891</v>
      </c>
      <c r="M2906" s="30">
        <f t="shared" si="45"/>
        <v>12</v>
      </c>
      <c r="N2906" t="b">
        <v>0</v>
      </c>
      <c r="O2906">
        <v>4</v>
      </c>
      <c r="P2906" t="b">
        <v>0</v>
      </c>
      <c r="Q2906" s="6">
        <f>+E2906/D2906</f>
        <v>0.05</v>
      </c>
      <c r="R2906" s="9">
        <f>IF(O2906&gt;0,E2906/O2906,0)</f>
        <v>18.75</v>
      </c>
      <c r="S2906" t="s">
        <v>8271</v>
      </c>
      <c r="T2906" t="s">
        <v>8316</v>
      </c>
      <c r="U2906" t="s">
        <v>8317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15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>(((I2907/60)/60)/24)+DATE(1970,1,1)</f>
        <v>42620.056863425925</v>
      </c>
      <c r="K2907">
        <v>1472001713</v>
      </c>
      <c r="L2907" s="13">
        <f>(((K2907/60)/60)/24)+DATE(1970,1,1)</f>
        <v>42606.056863425925</v>
      </c>
      <c r="M2907" s="30">
        <f t="shared" si="45"/>
        <v>14</v>
      </c>
      <c r="N2907" t="b">
        <v>0</v>
      </c>
      <c r="O2907">
        <v>17</v>
      </c>
      <c r="P2907" t="b">
        <v>0</v>
      </c>
      <c r="Q2907" s="6">
        <f>+E2907/D2907</f>
        <v>0.17771428571428571</v>
      </c>
      <c r="R2907" s="9">
        <f>IF(O2907&gt;0,E2907/O2907,0)</f>
        <v>36.588235294117645</v>
      </c>
      <c r="S2907" t="s">
        <v>8271</v>
      </c>
      <c r="T2907" t="s">
        <v>8316</v>
      </c>
      <c r="U2907" t="s">
        <v>8317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15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>(((I2908/60)/60)/24)+DATE(1970,1,1)</f>
        <v>42217.041666666672</v>
      </c>
      <c r="K2908">
        <v>1436888066</v>
      </c>
      <c r="L2908" s="13">
        <f>(((K2908/60)/60)/24)+DATE(1970,1,1)</f>
        <v>42199.648912037039</v>
      </c>
      <c r="M2908" s="30">
        <f t="shared" si="45"/>
        <v>17</v>
      </c>
      <c r="N2908" t="b">
        <v>0</v>
      </c>
      <c r="O2908">
        <v>7</v>
      </c>
      <c r="P2908" t="b">
        <v>0</v>
      </c>
      <c r="Q2908" s="6">
        <f>+E2908/D2908</f>
        <v>9.4166666666666662E-2</v>
      </c>
      <c r="R2908" s="9">
        <f>IF(O2908&gt;0,E2908/O2908,0)</f>
        <v>80.714285714285708</v>
      </c>
      <c r="S2908" t="s">
        <v>8271</v>
      </c>
      <c r="T2908" t="s">
        <v>8316</v>
      </c>
      <c r="U2908" t="s">
        <v>8317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15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>(((I2909/60)/60)/24)+DATE(1970,1,1)</f>
        <v>42504.877743055549</v>
      </c>
      <c r="K2909">
        <v>1458075837</v>
      </c>
      <c r="L2909" s="13">
        <f>(((K2909/60)/60)/24)+DATE(1970,1,1)</f>
        <v>42444.877743055549</v>
      </c>
      <c r="M2909" s="30">
        <f t="shared" si="45"/>
        <v>60</v>
      </c>
      <c r="N2909" t="b">
        <v>0</v>
      </c>
      <c r="O2909">
        <v>2</v>
      </c>
      <c r="P2909" t="b">
        <v>0</v>
      </c>
      <c r="Q2909" s="6">
        <f>+E2909/D2909</f>
        <v>8.0000000000000004E-4</v>
      </c>
      <c r="R2909" s="9">
        <f>IF(O2909&gt;0,E2909/O2909,0)</f>
        <v>1</v>
      </c>
      <c r="S2909" t="s">
        <v>8271</v>
      </c>
      <c r="T2909" t="s">
        <v>8316</v>
      </c>
      <c r="U2909" t="s">
        <v>8317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15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>(((I2910/60)/60)/24)+DATE(1970,1,1)</f>
        <v>42529.731701388882</v>
      </c>
      <c r="K2910">
        <v>1462815219</v>
      </c>
      <c r="L2910" s="13">
        <f>(((K2910/60)/60)/24)+DATE(1970,1,1)</f>
        <v>42499.731701388882</v>
      </c>
      <c r="M2910" s="30">
        <f t="shared" si="45"/>
        <v>30</v>
      </c>
      <c r="N2910" t="b">
        <v>0</v>
      </c>
      <c r="O2910">
        <v>5</v>
      </c>
      <c r="P2910" t="b">
        <v>0</v>
      </c>
      <c r="Q2910" s="6">
        <f>+E2910/D2910</f>
        <v>2.75E-2</v>
      </c>
      <c r="R2910" s="9">
        <f>IF(O2910&gt;0,E2910/O2910,0)</f>
        <v>52.8</v>
      </c>
      <c r="S2910" t="s">
        <v>8271</v>
      </c>
      <c r="T2910" t="s">
        <v>8316</v>
      </c>
      <c r="U2910" t="s">
        <v>8317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15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>(((I2911/60)/60)/24)+DATE(1970,1,1)</f>
        <v>41968.823611111111</v>
      </c>
      <c r="K2911">
        <v>1413527001</v>
      </c>
      <c r="L2911" s="13">
        <f>(((K2911/60)/60)/24)+DATE(1970,1,1)</f>
        <v>41929.266215277778</v>
      </c>
      <c r="M2911" s="30">
        <f t="shared" si="45"/>
        <v>40</v>
      </c>
      <c r="N2911" t="b">
        <v>0</v>
      </c>
      <c r="O2911">
        <v>1</v>
      </c>
      <c r="P2911" t="b">
        <v>0</v>
      </c>
      <c r="Q2911" s="6">
        <f>+E2911/D2911</f>
        <v>1.1111111111111112E-4</v>
      </c>
      <c r="R2911" s="9">
        <f>IF(O2911&gt;0,E2911/O2911,0)</f>
        <v>20</v>
      </c>
      <c r="S2911" t="s">
        <v>8271</v>
      </c>
      <c r="T2911" t="s">
        <v>8316</v>
      </c>
      <c r="U2911" t="s">
        <v>8317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15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>(((I2912/60)/60)/24)+DATE(1970,1,1)</f>
        <v>42167.841284722221</v>
      </c>
      <c r="K2912">
        <v>1428955887</v>
      </c>
      <c r="L2912" s="13">
        <f>(((K2912/60)/60)/24)+DATE(1970,1,1)</f>
        <v>42107.841284722221</v>
      </c>
      <c r="M2912" s="30">
        <f t="shared" si="45"/>
        <v>60</v>
      </c>
      <c r="N2912" t="b">
        <v>0</v>
      </c>
      <c r="O2912">
        <v>1</v>
      </c>
      <c r="P2912" t="b">
        <v>0</v>
      </c>
      <c r="Q2912" s="6">
        <f>+E2912/D2912</f>
        <v>3.3333333333333335E-5</v>
      </c>
      <c r="R2912" s="9">
        <f>IF(O2912&gt;0,E2912/O2912,0)</f>
        <v>1</v>
      </c>
      <c r="S2912" t="s">
        <v>8271</v>
      </c>
      <c r="T2912" t="s">
        <v>8316</v>
      </c>
      <c r="U2912" t="s">
        <v>8317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15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>(((I2913/60)/60)/24)+DATE(1970,1,1)</f>
        <v>42182.768819444449</v>
      </c>
      <c r="K2913">
        <v>1431973626</v>
      </c>
      <c r="L2913" s="13">
        <f>(((K2913/60)/60)/24)+DATE(1970,1,1)</f>
        <v>42142.768819444449</v>
      </c>
      <c r="M2913" s="30">
        <f t="shared" si="45"/>
        <v>40</v>
      </c>
      <c r="N2913" t="b">
        <v>0</v>
      </c>
      <c r="O2913">
        <v>14</v>
      </c>
      <c r="P2913" t="b">
        <v>0</v>
      </c>
      <c r="Q2913" s="6">
        <f>+E2913/D2913</f>
        <v>0.36499999999999999</v>
      </c>
      <c r="R2913" s="9">
        <f>IF(O2913&gt;0,E2913/O2913,0)</f>
        <v>46.928571428571431</v>
      </c>
      <c r="S2913" t="s">
        <v>8271</v>
      </c>
      <c r="T2913" t="s">
        <v>8316</v>
      </c>
      <c r="U2913" t="s">
        <v>8317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15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>(((I2914/60)/60)/24)+DATE(1970,1,1)</f>
        <v>42384.131643518514</v>
      </c>
      <c r="K2914">
        <v>1450235374</v>
      </c>
      <c r="L2914" s="13">
        <f>(((K2914/60)/60)/24)+DATE(1970,1,1)</f>
        <v>42354.131643518514</v>
      </c>
      <c r="M2914" s="30">
        <f t="shared" si="45"/>
        <v>30</v>
      </c>
      <c r="N2914" t="b">
        <v>0</v>
      </c>
      <c r="O2914">
        <v>26</v>
      </c>
      <c r="P2914" t="b">
        <v>0</v>
      </c>
      <c r="Q2914" s="6">
        <f>+E2914/D2914</f>
        <v>0.14058171745152354</v>
      </c>
      <c r="R2914" s="9">
        <f>IF(O2914&gt;0,E2914/O2914,0)</f>
        <v>78.07692307692308</v>
      </c>
      <c r="S2914" t="s">
        <v>8271</v>
      </c>
      <c r="T2914" t="s">
        <v>8316</v>
      </c>
      <c r="U2914" t="s">
        <v>8317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>(((I2915/60)/60)/24)+DATE(1970,1,1)</f>
        <v>41888.922905092593</v>
      </c>
      <c r="K2915">
        <v>1404857339</v>
      </c>
      <c r="L2915" s="13">
        <f>(((K2915/60)/60)/24)+DATE(1970,1,1)</f>
        <v>41828.922905092593</v>
      </c>
      <c r="M2915" s="30">
        <f t="shared" si="45"/>
        <v>60</v>
      </c>
      <c r="N2915" t="b">
        <v>0</v>
      </c>
      <c r="O2915">
        <v>2</v>
      </c>
      <c r="P2915" t="b">
        <v>0</v>
      </c>
      <c r="Q2915" s="6">
        <f>+E2915/D2915</f>
        <v>2.0000000000000001E-4</v>
      </c>
      <c r="R2915" s="9">
        <f>IF(O2915&gt;0,E2915/O2915,0)</f>
        <v>1</v>
      </c>
      <c r="S2915" t="s">
        <v>8271</v>
      </c>
      <c r="T2915" t="s">
        <v>8316</v>
      </c>
      <c r="U2915" t="s">
        <v>8317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15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>(((I2916/60)/60)/24)+DATE(1970,1,1)</f>
        <v>42077.865671296298</v>
      </c>
      <c r="K2916">
        <v>1421185594</v>
      </c>
      <c r="L2916" s="13">
        <f>(((K2916/60)/60)/24)+DATE(1970,1,1)</f>
        <v>42017.907337962963</v>
      </c>
      <c r="M2916" s="30">
        <f t="shared" si="45"/>
        <v>60</v>
      </c>
      <c r="N2916" t="b">
        <v>0</v>
      </c>
      <c r="O2916">
        <v>1</v>
      </c>
      <c r="P2916" t="b">
        <v>0</v>
      </c>
      <c r="Q2916" s="6">
        <f>+E2916/D2916</f>
        <v>4.0000000000000003E-5</v>
      </c>
      <c r="R2916" s="9">
        <f>IF(O2916&gt;0,E2916/O2916,0)</f>
        <v>1</v>
      </c>
      <c r="S2916" t="s">
        <v>8271</v>
      </c>
      <c r="T2916" t="s">
        <v>8316</v>
      </c>
      <c r="U2916" t="s">
        <v>8317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15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>(((I2917/60)/60)/24)+DATE(1970,1,1)</f>
        <v>42445.356365740736</v>
      </c>
      <c r="K2917">
        <v>1455528790</v>
      </c>
      <c r="L2917" s="13">
        <f>(((K2917/60)/60)/24)+DATE(1970,1,1)</f>
        <v>42415.398032407407</v>
      </c>
      <c r="M2917" s="30">
        <f t="shared" si="45"/>
        <v>30</v>
      </c>
      <c r="N2917" t="b">
        <v>0</v>
      </c>
      <c r="O2917">
        <v>3</v>
      </c>
      <c r="P2917" t="b">
        <v>0</v>
      </c>
      <c r="Q2917" s="6">
        <f>+E2917/D2917</f>
        <v>0.61099999999999999</v>
      </c>
      <c r="R2917" s="9">
        <f>IF(O2917&gt;0,E2917/O2917,0)</f>
        <v>203.66666666666666</v>
      </c>
      <c r="S2917" t="s">
        <v>8271</v>
      </c>
      <c r="T2917" t="s">
        <v>8316</v>
      </c>
      <c r="U2917" t="s">
        <v>8317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15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>(((I2918/60)/60)/24)+DATE(1970,1,1)</f>
        <v>41778.476724537039</v>
      </c>
      <c r="K2918">
        <v>1398511589</v>
      </c>
      <c r="L2918" s="13">
        <f>(((K2918/60)/60)/24)+DATE(1970,1,1)</f>
        <v>41755.476724537039</v>
      </c>
      <c r="M2918" s="30">
        <f t="shared" si="45"/>
        <v>23</v>
      </c>
      <c r="N2918" t="b">
        <v>0</v>
      </c>
      <c r="O2918">
        <v>7</v>
      </c>
      <c r="P2918" t="b">
        <v>0</v>
      </c>
      <c r="Q2918" s="6">
        <f>+E2918/D2918</f>
        <v>7.8378378378378383E-2</v>
      </c>
      <c r="R2918" s="9">
        <f>IF(O2918&gt;0,E2918/O2918,0)</f>
        <v>20.714285714285715</v>
      </c>
      <c r="S2918" t="s">
        <v>8271</v>
      </c>
      <c r="T2918" t="s">
        <v>8316</v>
      </c>
      <c r="U2918" t="s">
        <v>8317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15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>(((I2919/60)/60)/24)+DATE(1970,1,1)</f>
        <v>42263.234340277777</v>
      </c>
      <c r="K2919">
        <v>1440826647</v>
      </c>
      <c r="L2919" s="13">
        <f>(((K2919/60)/60)/24)+DATE(1970,1,1)</f>
        <v>42245.234340277777</v>
      </c>
      <c r="M2919" s="30">
        <f t="shared" si="45"/>
        <v>18</v>
      </c>
      <c r="N2919" t="b">
        <v>0</v>
      </c>
      <c r="O2919">
        <v>9</v>
      </c>
      <c r="P2919" t="b">
        <v>0</v>
      </c>
      <c r="Q2919" s="6">
        <f>+E2919/D2919</f>
        <v>0.2185</v>
      </c>
      <c r="R2919" s="9">
        <f>IF(O2919&gt;0,E2919/O2919,0)</f>
        <v>48.555555555555557</v>
      </c>
      <c r="S2919" t="s">
        <v>8271</v>
      </c>
      <c r="T2919" t="s">
        <v>8316</v>
      </c>
      <c r="U2919" t="s">
        <v>8317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15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>(((I2920/60)/60)/24)+DATE(1970,1,1)</f>
        <v>42306.629710648151</v>
      </c>
      <c r="K2920">
        <v>1443712007</v>
      </c>
      <c r="L2920" s="13">
        <f>(((K2920/60)/60)/24)+DATE(1970,1,1)</f>
        <v>42278.629710648151</v>
      </c>
      <c r="M2920" s="30">
        <f t="shared" si="45"/>
        <v>28</v>
      </c>
      <c r="N2920" t="b">
        <v>0</v>
      </c>
      <c r="O2920">
        <v>20</v>
      </c>
      <c r="P2920" t="b">
        <v>0</v>
      </c>
      <c r="Q2920" s="6">
        <f>+E2920/D2920</f>
        <v>0.27239999999999998</v>
      </c>
      <c r="R2920" s="9">
        <f>IF(O2920&gt;0,E2920/O2920,0)</f>
        <v>68.099999999999994</v>
      </c>
      <c r="S2920" t="s">
        <v>8271</v>
      </c>
      <c r="T2920" t="s">
        <v>8316</v>
      </c>
      <c r="U2920" t="s">
        <v>8317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15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>(((I2921/60)/60)/24)+DATE(1970,1,1)</f>
        <v>41856.61954861111</v>
      </c>
      <c r="K2921">
        <v>1404658329</v>
      </c>
      <c r="L2921" s="13">
        <f>(((K2921/60)/60)/24)+DATE(1970,1,1)</f>
        <v>41826.61954861111</v>
      </c>
      <c r="M2921" s="30">
        <f t="shared" si="45"/>
        <v>30</v>
      </c>
      <c r="N2921" t="b">
        <v>0</v>
      </c>
      <c r="O2921">
        <v>6</v>
      </c>
      <c r="P2921" t="b">
        <v>0</v>
      </c>
      <c r="Q2921" s="6">
        <f>+E2921/D2921</f>
        <v>8.5000000000000006E-2</v>
      </c>
      <c r="R2921" s="9">
        <f>IF(O2921&gt;0,E2921/O2921,0)</f>
        <v>8.5</v>
      </c>
      <c r="S2921" t="s">
        <v>8271</v>
      </c>
      <c r="T2921" t="s">
        <v>8316</v>
      </c>
      <c r="U2921" t="s">
        <v>8317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15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>(((I2922/60)/60)/24)+DATE(1970,1,1)</f>
        <v>42088.750810185185</v>
      </c>
      <c r="K2922">
        <v>1424718070</v>
      </c>
      <c r="L2922" s="13">
        <f>(((K2922/60)/60)/24)+DATE(1970,1,1)</f>
        <v>42058.792476851857</v>
      </c>
      <c r="M2922" s="30">
        <f t="shared" si="45"/>
        <v>30</v>
      </c>
      <c r="N2922" t="b">
        <v>0</v>
      </c>
      <c r="O2922">
        <v>13</v>
      </c>
      <c r="P2922" t="b">
        <v>0</v>
      </c>
      <c r="Q2922" s="6">
        <f>+E2922/D2922</f>
        <v>0.26840000000000003</v>
      </c>
      <c r="R2922" s="9">
        <f>IF(O2922&gt;0,E2922/O2922,0)</f>
        <v>51.615384615384613</v>
      </c>
      <c r="S2922" t="s">
        <v>8271</v>
      </c>
      <c r="T2922" t="s">
        <v>8316</v>
      </c>
      <c r="U2922" t="s">
        <v>8317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15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>(((I2923/60)/60)/24)+DATE(1970,1,1)</f>
        <v>41907.886620370373</v>
      </c>
      <c r="K2923">
        <v>1409087804</v>
      </c>
      <c r="L2923" s="13">
        <f>(((K2923/60)/60)/24)+DATE(1970,1,1)</f>
        <v>41877.886620370373</v>
      </c>
      <c r="M2923" s="30">
        <f t="shared" si="45"/>
        <v>30</v>
      </c>
      <c r="N2923" t="b">
        <v>0</v>
      </c>
      <c r="O2923">
        <v>3</v>
      </c>
      <c r="P2923" t="b">
        <v>1</v>
      </c>
      <c r="Q2923" s="6">
        <f>+E2923/D2923</f>
        <v>1.29</v>
      </c>
      <c r="R2923" s="9">
        <f>IF(O2923&gt;0,E2923/O2923,0)</f>
        <v>43</v>
      </c>
      <c r="S2923" t="s">
        <v>8305</v>
      </c>
      <c r="T2923" t="s">
        <v>8316</v>
      </c>
      <c r="U2923" t="s">
        <v>8358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15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>(((I2924/60)/60)/24)+DATE(1970,1,1)</f>
        <v>42142.874155092592</v>
      </c>
      <c r="K2924">
        <v>1428094727</v>
      </c>
      <c r="L2924" s="13">
        <f>(((K2924/60)/60)/24)+DATE(1970,1,1)</f>
        <v>42097.874155092592</v>
      </c>
      <c r="M2924" s="30">
        <f t="shared" si="45"/>
        <v>45</v>
      </c>
      <c r="N2924" t="b">
        <v>0</v>
      </c>
      <c r="O2924">
        <v>6</v>
      </c>
      <c r="P2924" t="b">
        <v>1</v>
      </c>
      <c r="Q2924" s="6">
        <f>+E2924/D2924</f>
        <v>1</v>
      </c>
      <c r="R2924" s="9">
        <f>IF(O2924&gt;0,E2924/O2924,0)</f>
        <v>83.333333333333329</v>
      </c>
      <c r="S2924" t="s">
        <v>8305</v>
      </c>
      <c r="T2924" t="s">
        <v>8316</v>
      </c>
      <c r="U2924" t="s">
        <v>8358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1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>(((I2925/60)/60)/24)+DATE(1970,1,1)</f>
        <v>42028.125</v>
      </c>
      <c r="K2925">
        <v>1420774779</v>
      </c>
      <c r="L2925" s="13">
        <f>(((K2925/60)/60)/24)+DATE(1970,1,1)</f>
        <v>42013.15253472222</v>
      </c>
      <c r="M2925" s="30">
        <f t="shared" si="45"/>
        <v>15</v>
      </c>
      <c r="N2925" t="b">
        <v>0</v>
      </c>
      <c r="O2925">
        <v>10</v>
      </c>
      <c r="P2925" t="b">
        <v>1</v>
      </c>
      <c r="Q2925" s="6">
        <f>+E2925/D2925</f>
        <v>1</v>
      </c>
      <c r="R2925" s="9">
        <f>IF(O2925&gt;0,E2925/O2925,0)</f>
        <v>30</v>
      </c>
      <c r="S2925" t="s">
        <v>8305</v>
      </c>
      <c r="T2925" t="s">
        <v>8316</v>
      </c>
      <c r="U2925" t="s">
        <v>8358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15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>(((I2926/60)/60)/24)+DATE(1970,1,1)</f>
        <v>42133.165972222225</v>
      </c>
      <c r="K2926">
        <v>1428585710</v>
      </c>
      <c r="L2926" s="13">
        <f>(((K2926/60)/60)/24)+DATE(1970,1,1)</f>
        <v>42103.556828703702</v>
      </c>
      <c r="M2926" s="30">
        <f t="shared" si="45"/>
        <v>30</v>
      </c>
      <c r="N2926" t="b">
        <v>0</v>
      </c>
      <c r="O2926">
        <v>147</v>
      </c>
      <c r="P2926" t="b">
        <v>1</v>
      </c>
      <c r="Q2926" s="6">
        <f>+E2926/D2926</f>
        <v>1.032</v>
      </c>
      <c r="R2926" s="9">
        <f>IF(O2926&gt;0,E2926/O2926,0)</f>
        <v>175.51020408163265</v>
      </c>
      <c r="S2926" t="s">
        <v>8305</v>
      </c>
      <c r="T2926" t="s">
        <v>8316</v>
      </c>
      <c r="U2926" t="s">
        <v>8358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15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>(((I2927/60)/60)/24)+DATE(1970,1,1)</f>
        <v>41893.584120370368</v>
      </c>
      <c r="K2927">
        <v>1407852068</v>
      </c>
      <c r="L2927" s="13">
        <f>(((K2927/60)/60)/24)+DATE(1970,1,1)</f>
        <v>41863.584120370368</v>
      </c>
      <c r="M2927" s="30">
        <f t="shared" si="45"/>
        <v>30</v>
      </c>
      <c r="N2927" t="b">
        <v>0</v>
      </c>
      <c r="O2927">
        <v>199</v>
      </c>
      <c r="P2927" t="b">
        <v>1</v>
      </c>
      <c r="Q2927" s="6">
        <f>+E2927/D2927</f>
        <v>1.0244597777777777</v>
      </c>
      <c r="R2927" s="9">
        <f>IF(O2927&gt;0,E2927/O2927,0)</f>
        <v>231.66175879396985</v>
      </c>
      <c r="S2927" t="s">
        <v>8305</v>
      </c>
      <c r="T2927" t="s">
        <v>8316</v>
      </c>
      <c r="U2927" t="s">
        <v>8358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15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>(((I2928/60)/60)/24)+DATE(1970,1,1)</f>
        <v>42058.765960648147</v>
      </c>
      <c r="K2928">
        <v>1423506179</v>
      </c>
      <c r="L2928" s="13">
        <f>(((K2928/60)/60)/24)+DATE(1970,1,1)</f>
        <v>42044.765960648147</v>
      </c>
      <c r="M2928" s="30">
        <f t="shared" si="45"/>
        <v>14</v>
      </c>
      <c r="N2928" t="b">
        <v>0</v>
      </c>
      <c r="O2928">
        <v>50</v>
      </c>
      <c r="P2928" t="b">
        <v>1</v>
      </c>
      <c r="Q2928" s="6">
        <f>+E2928/D2928</f>
        <v>1.25</v>
      </c>
      <c r="R2928" s="9">
        <f>IF(O2928&gt;0,E2928/O2928,0)</f>
        <v>75</v>
      </c>
      <c r="S2928" t="s">
        <v>8305</v>
      </c>
      <c r="T2928" t="s">
        <v>8316</v>
      </c>
      <c r="U2928" t="s">
        <v>8358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15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>(((I2929/60)/60)/24)+DATE(1970,1,1)</f>
        <v>41835.208333333336</v>
      </c>
      <c r="K2929">
        <v>1402934629</v>
      </c>
      <c r="L2929" s="13">
        <f>(((K2929/60)/60)/24)+DATE(1970,1,1)</f>
        <v>41806.669317129628</v>
      </c>
      <c r="M2929" s="30">
        <f t="shared" si="45"/>
        <v>29</v>
      </c>
      <c r="N2929" t="b">
        <v>0</v>
      </c>
      <c r="O2929">
        <v>21</v>
      </c>
      <c r="P2929" t="b">
        <v>1</v>
      </c>
      <c r="Q2929" s="6">
        <f>+E2929/D2929</f>
        <v>1.3083333333333333</v>
      </c>
      <c r="R2929" s="9">
        <f>IF(O2929&gt;0,E2929/O2929,0)</f>
        <v>112.14285714285714</v>
      </c>
      <c r="S2929" t="s">
        <v>8305</v>
      </c>
      <c r="T2929" t="s">
        <v>8316</v>
      </c>
      <c r="U2929" t="s">
        <v>8358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15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>(((I2930/60)/60)/24)+DATE(1970,1,1)</f>
        <v>42433.998217592598</v>
      </c>
      <c r="K2930">
        <v>1454543846</v>
      </c>
      <c r="L2930" s="13">
        <f>(((K2930/60)/60)/24)+DATE(1970,1,1)</f>
        <v>42403.998217592598</v>
      </c>
      <c r="M2930" s="30">
        <f t="shared" si="45"/>
        <v>30</v>
      </c>
      <c r="N2930" t="b">
        <v>0</v>
      </c>
      <c r="O2930">
        <v>24</v>
      </c>
      <c r="P2930" t="b">
        <v>1</v>
      </c>
      <c r="Q2930" s="6">
        <f>+E2930/D2930</f>
        <v>1</v>
      </c>
      <c r="R2930" s="9">
        <f>IF(O2930&gt;0,E2930/O2930,0)</f>
        <v>41.666666666666664</v>
      </c>
      <c r="S2930" t="s">
        <v>8305</v>
      </c>
      <c r="T2930" t="s">
        <v>8316</v>
      </c>
      <c r="U2930" t="s">
        <v>8358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15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>(((I2931/60)/60)/24)+DATE(1970,1,1)</f>
        <v>41784.564328703702</v>
      </c>
      <c r="K2931">
        <v>1398432758</v>
      </c>
      <c r="L2931" s="13">
        <f>(((K2931/60)/60)/24)+DATE(1970,1,1)</f>
        <v>41754.564328703702</v>
      </c>
      <c r="M2931" s="30">
        <f t="shared" si="45"/>
        <v>30</v>
      </c>
      <c r="N2931" t="b">
        <v>0</v>
      </c>
      <c r="O2931">
        <v>32</v>
      </c>
      <c r="P2931" t="b">
        <v>1</v>
      </c>
      <c r="Q2931" s="6">
        <f>+E2931/D2931</f>
        <v>1.02069375</v>
      </c>
      <c r="R2931" s="9">
        <f>IF(O2931&gt;0,E2931/O2931,0)</f>
        <v>255.17343750000001</v>
      </c>
      <c r="S2931" t="s">
        <v>8305</v>
      </c>
      <c r="T2931" t="s">
        <v>8316</v>
      </c>
      <c r="U2931" t="s">
        <v>8358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15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>(((I2932/60)/60)/24)+DATE(1970,1,1)</f>
        <v>42131.584074074075</v>
      </c>
      <c r="K2932">
        <v>1428415264</v>
      </c>
      <c r="L2932" s="13">
        <f>(((K2932/60)/60)/24)+DATE(1970,1,1)</f>
        <v>42101.584074074075</v>
      </c>
      <c r="M2932" s="30">
        <f t="shared" si="45"/>
        <v>30</v>
      </c>
      <c r="N2932" t="b">
        <v>0</v>
      </c>
      <c r="O2932">
        <v>62</v>
      </c>
      <c r="P2932" t="b">
        <v>1</v>
      </c>
      <c r="Q2932" s="6">
        <f>+E2932/D2932</f>
        <v>1.0092000000000001</v>
      </c>
      <c r="R2932" s="9">
        <f>IF(O2932&gt;0,E2932/O2932,0)</f>
        <v>162.7741935483871</v>
      </c>
      <c r="S2932" t="s">
        <v>8305</v>
      </c>
      <c r="T2932" t="s">
        <v>8316</v>
      </c>
      <c r="U2932" t="s">
        <v>8358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15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>(((I2933/60)/60)/24)+DATE(1970,1,1)</f>
        <v>41897.255555555559</v>
      </c>
      <c r="K2933">
        <v>1408604363</v>
      </c>
      <c r="L2933" s="13">
        <f>(((K2933/60)/60)/24)+DATE(1970,1,1)</f>
        <v>41872.291238425925</v>
      </c>
      <c r="M2933" s="30">
        <f t="shared" si="45"/>
        <v>25</v>
      </c>
      <c r="N2933" t="b">
        <v>0</v>
      </c>
      <c r="O2933">
        <v>9</v>
      </c>
      <c r="P2933" t="b">
        <v>1</v>
      </c>
      <c r="Q2933" s="6">
        <f>+E2933/D2933</f>
        <v>1.06</v>
      </c>
      <c r="R2933" s="9">
        <f>IF(O2933&gt;0,E2933/O2933,0)</f>
        <v>88.333333333333329</v>
      </c>
      <c r="S2933" t="s">
        <v>8305</v>
      </c>
      <c r="T2933" t="s">
        <v>8316</v>
      </c>
      <c r="U2933" t="s">
        <v>8358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15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>(((I2934/60)/60)/24)+DATE(1970,1,1)</f>
        <v>42056.458333333328</v>
      </c>
      <c r="K2934">
        <v>1421812637</v>
      </c>
      <c r="L2934" s="13">
        <f>(((K2934/60)/60)/24)+DATE(1970,1,1)</f>
        <v>42025.164780092593</v>
      </c>
      <c r="M2934" s="30">
        <f t="shared" si="45"/>
        <v>31</v>
      </c>
      <c r="N2934" t="b">
        <v>0</v>
      </c>
      <c r="O2934">
        <v>38</v>
      </c>
      <c r="P2934" t="b">
        <v>1</v>
      </c>
      <c r="Q2934" s="6">
        <f>+E2934/D2934</f>
        <v>1.0509677419354839</v>
      </c>
      <c r="R2934" s="9">
        <f>IF(O2934&gt;0,E2934/O2934,0)</f>
        <v>85.736842105263165</v>
      </c>
      <c r="S2934" t="s">
        <v>8305</v>
      </c>
      <c r="T2934" t="s">
        <v>8316</v>
      </c>
      <c r="U2934" t="s">
        <v>8358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1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>(((I2935/60)/60)/24)+DATE(1970,1,1)</f>
        <v>42525.956631944442</v>
      </c>
      <c r="K2935">
        <v>1462489053</v>
      </c>
      <c r="L2935" s="13">
        <f>(((K2935/60)/60)/24)+DATE(1970,1,1)</f>
        <v>42495.956631944442</v>
      </c>
      <c r="M2935" s="30">
        <f t="shared" si="45"/>
        <v>30</v>
      </c>
      <c r="N2935" t="b">
        <v>0</v>
      </c>
      <c r="O2935">
        <v>54</v>
      </c>
      <c r="P2935" t="b">
        <v>1</v>
      </c>
      <c r="Q2935" s="6">
        <f>+E2935/D2935</f>
        <v>1.0276000000000001</v>
      </c>
      <c r="R2935" s="9">
        <f>IF(O2935&gt;0,E2935/O2935,0)</f>
        <v>47.574074074074076</v>
      </c>
      <c r="S2935" t="s">
        <v>8305</v>
      </c>
      <c r="T2935" t="s">
        <v>8316</v>
      </c>
      <c r="U2935" t="s">
        <v>8358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15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>(((I2936/60)/60)/24)+DATE(1970,1,1)</f>
        <v>41805.636157407411</v>
      </c>
      <c r="K2936">
        <v>1400253364</v>
      </c>
      <c r="L2936" s="13">
        <f>(((K2936/60)/60)/24)+DATE(1970,1,1)</f>
        <v>41775.636157407411</v>
      </c>
      <c r="M2936" s="30">
        <f t="shared" si="45"/>
        <v>30</v>
      </c>
      <c r="N2936" t="b">
        <v>0</v>
      </c>
      <c r="O2936">
        <v>37</v>
      </c>
      <c r="P2936" t="b">
        <v>1</v>
      </c>
      <c r="Q2936" s="6">
        <f>+E2936/D2936</f>
        <v>1.08</v>
      </c>
      <c r="R2936" s="9">
        <f>IF(O2936&gt;0,E2936/O2936,0)</f>
        <v>72.972972972972968</v>
      </c>
      <c r="S2936" t="s">
        <v>8305</v>
      </c>
      <c r="T2936" t="s">
        <v>8316</v>
      </c>
      <c r="U2936" t="s">
        <v>8358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15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>(((I2937/60)/60)/24)+DATE(1970,1,1)</f>
        <v>42611.708333333328</v>
      </c>
      <c r="K2937">
        <v>1467468008</v>
      </c>
      <c r="L2937" s="13">
        <f>(((K2937/60)/60)/24)+DATE(1970,1,1)</f>
        <v>42553.583425925928</v>
      </c>
      <c r="M2937" s="30">
        <f t="shared" si="45"/>
        <v>58</v>
      </c>
      <c r="N2937" t="b">
        <v>0</v>
      </c>
      <c r="O2937">
        <v>39</v>
      </c>
      <c r="P2937" t="b">
        <v>1</v>
      </c>
      <c r="Q2937" s="6">
        <f>+E2937/D2937</f>
        <v>1.0088571428571429</v>
      </c>
      <c r="R2937" s="9">
        <f>IF(O2937&gt;0,E2937/O2937,0)</f>
        <v>90.538461538461533</v>
      </c>
      <c r="S2937" t="s">
        <v>8305</v>
      </c>
      <c r="T2937" t="s">
        <v>8316</v>
      </c>
      <c r="U2937" t="s">
        <v>8358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15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>(((I2938/60)/60)/24)+DATE(1970,1,1)</f>
        <v>41925.207638888889</v>
      </c>
      <c r="K2938">
        <v>1412091423</v>
      </c>
      <c r="L2938" s="13">
        <f>(((K2938/60)/60)/24)+DATE(1970,1,1)</f>
        <v>41912.650729166664</v>
      </c>
      <c r="M2938" s="30">
        <f t="shared" si="45"/>
        <v>13</v>
      </c>
      <c r="N2938" t="b">
        <v>0</v>
      </c>
      <c r="O2938">
        <v>34</v>
      </c>
      <c r="P2938" t="b">
        <v>1</v>
      </c>
      <c r="Q2938" s="6">
        <f>+E2938/D2938</f>
        <v>1.28</v>
      </c>
      <c r="R2938" s="9">
        <f>IF(O2938&gt;0,E2938/O2938,0)</f>
        <v>37.647058823529413</v>
      </c>
      <c r="S2938" t="s">
        <v>8305</v>
      </c>
      <c r="T2938" t="s">
        <v>8316</v>
      </c>
      <c r="U2938" t="s">
        <v>8358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15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>(((I2939/60)/60)/24)+DATE(1970,1,1)</f>
        <v>41833.457326388889</v>
      </c>
      <c r="K2939">
        <v>1402657113</v>
      </c>
      <c r="L2939" s="13">
        <f>(((K2939/60)/60)/24)+DATE(1970,1,1)</f>
        <v>41803.457326388889</v>
      </c>
      <c r="M2939" s="30">
        <f t="shared" si="45"/>
        <v>30</v>
      </c>
      <c r="N2939" t="b">
        <v>0</v>
      </c>
      <c r="O2939">
        <v>55</v>
      </c>
      <c r="P2939" t="b">
        <v>1</v>
      </c>
      <c r="Q2939" s="6">
        <f>+E2939/D2939</f>
        <v>1.3333333333333333</v>
      </c>
      <c r="R2939" s="9">
        <f>IF(O2939&gt;0,E2939/O2939,0)</f>
        <v>36.363636363636367</v>
      </c>
      <c r="S2939" t="s">
        <v>8305</v>
      </c>
      <c r="T2939" t="s">
        <v>8316</v>
      </c>
      <c r="U2939" t="s">
        <v>8358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15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>(((I2940/60)/60)/24)+DATE(1970,1,1)</f>
        <v>42034.703865740739</v>
      </c>
      <c r="K2940">
        <v>1420044814</v>
      </c>
      <c r="L2940" s="13">
        <f>(((K2940/60)/60)/24)+DATE(1970,1,1)</f>
        <v>42004.703865740739</v>
      </c>
      <c r="M2940" s="30">
        <f t="shared" si="45"/>
        <v>30</v>
      </c>
      <c r="N2940" t="b">
        <v>0</v>
      </c>
      <c r="O2940">
        <v>32</v>
      </c>
      <c r="P2940" t="b">
        <v>1</v>
      </c>
      <c r="Q2940" s="6">
        <f>+E2940/D2940</f>
        <v>1.0137499999999999</v>
      </c>
      <c r="R2940" s="9">
        <f>IF(O2940&gt;0,E2940/O2940,0)</f>
        <v>126.71875</v>
      </c>
      <c r="S2940" t="s">
        <v>8305</v>
      </c>
      <c r="T2940" t="s">
        <v>8316</v>
      </c>
      <c r="U2940" t="s">
        <v>8358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15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>(((I2941/60)/60)/24)+DATE(1970,1,1)</f>
        <v>41879.041666666664</v>
      </c>
      <c r="K2941">
        <v>1406316312</v>
      </c>
      <c r="L2941" s="13">
        <f>(((K2941/60)/60)/24)+DATE(1970,1,1)</f>
        <v>41845.809166666666</v>
      </c>
      <c r="M2941" s="30">
        <f t="shared" si="45"/>
        <v>33</v>
      </c>
      <c r="N2941" t="b">
        <v>0</v>
      </c>
      <c r="O2941">
        <v>25</v>
      </c>
      <c r="P2941" t="b">
        <v>1</v>
      </c>
      <c r="Q2941" s="6">
        <f>+E2941/D2941</f>
        <v>1.0287500000000001</v>
      </c>
      <c r="R2941" s="9">
        <f>IF(O2941&gt;0,E2941/O2941,0)</f>
        <v>329.2</v>
      </c>
      <c r="S2941" t="s">
        <v>8305</v>
      </c>
      <c r="T2941" t="s">
        <v>8316</v>
      </c>
      <c r="U2941" t="s">
        <v>8358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15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>(((I2942/60)/60)/24)+DATE(1970,1,1)</f>
        <v>42022.773356481484</v>
      </c>
      <c r="K2942">
        <v>1418150018</v>
      </c>
      <c r="L2942" s="13">
        <f>(((K2942/60)/60)/24)+DATE(1970,1,1)</f>
        <v>41982.773356481484</v>
      </c>
      <c r="M2942" s="30">
        <f t="shared" si="45"/>
        <v>40</v>
      </c>
      <c r="N2942" t="b">
        <v>0</v>
      </c>
      <c r="O2942">
        <v>33</v>
      </c>
      <c r="P2942" t="b">
        <v>1</v>
      </c>
      <c r="Q2942" s="6">
        <f>+E2942/D2942</f>
        <v>1.0724</v>
      </c>
      <c r="R2942" s="9">
        <f>IF(O2942&gt;0,E2942/O2942,0)</f>
        <v>81.242424242424249</v>
      </c>
      <c r="S2942" t="s">
        <v>8305</v>
      </c>
      <c r="T2942" t="s">
        <v>8316</v>
      </c>
      <c r="U2942" t="s">
        <v>8358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15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>(((I2943/60)/60)/24)+DATE(1970,1,1)</f>
        <v>42064.960127314815</v>
      </c>
      <c r="K2943">
        <v>1422658955</v>
      </c>
      <c r="L2943" s="13">
        <f>(((K2943/60)/60)/24)+DATE(1970,1,1)</f>
        <v>42034.960127314815</v>
      </c>
      <c r="M2943" s="30">
        <f t="shared" si="45"/>
        <v>30</v>
      </c>
      <c r="N2943" t="b">
        <v>0</v>
      </c>
      <c r="O2943">
        <v>1</v>
      </c>
      <c r="P2943" t="b">
        <v>0</v>
      </c>
      <c r="Q2943" s="6">
        <f>+E2943/D2943</f>
        <v>4.0000000000000003E-5</v>
      </c>
      <c r="R2943" s="9">
        <f>IF(O2943&gt;0,E2943/O2943,0)</f>
        <v>1</v>
      </c>
      <c r="S2943" t="s">
        <v>8303</v>
      </c>
      <c r="T2943" t="s">
        <v>8316</v>
      </c>
      <c r="U2943" t="s">
        <v>8356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15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>(((I2944/60)/60)/24)+DATE(1970,1,1)</f>
        <v>42354.845833333333</v>
      </c>
      <c r="K2944">
        <v>1448565459</v>
      </c>
      <c r="L2944" s="13">
        <f>(((K2944/60)/60)/24)+DATE(1970,1,1)</f>
        <v>42334.803923611107</v>
      </c>
      <c r="M2944" s="30">
        <f t="shared" si="45"/>
        <v>20</v>
      </c>
      <c r="N2944" t="b">
        <v>0</v>
      </c>
      <c r="O2944">
        <v>202</v>
      </c>
      <c r="P2944" t="b">
        <v>0</v>
      </c>
      <c r="Q2944" s="6">
        <f>+E2944/D2944</f>
        <v>0.20424999999999999</v>
      </c>
      <c r="R2944" s="9">
        <f>IF(O2944&gt;0,E2944/O2944,0)</f>
        <v>202.22772277227722</v>
      </c>
      <c r="S2944" t="s">
        <v>8303</v>
      </c>
      <c r="T2944" t="s">
        <v>8316</v>
      </c>
      <c r="U2944" t="s">
        <v>8356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1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>(((I2945/60)/60)/24)+DATE(1970,1,1)</f>
        <v>42107.129398148143</v>
      </c>
      <c r="K2945">
        <v>1426302380</v>
      </c>
      <c r="L2945" s="13">
        <f>(((K2945/60)/60)/24)+DATE(1970,1,1)</f>
        <v>42077.129398148143</v>
      </c>
      <c r="M2945" s="30">
        <f t="shared" si="45"/>
        <v>30</v>
      </c>
      <c r="N2945" t="b">
        <v>0</v>
      </c>
      <c r="O2945">
        <v>0</v>
      </c>
      <c r="P2945" t="b">
        <v>0</v>
      </c>
      <c r="Q2945" s="6">
        <f>+E2945/D2945</f>
        <v>0</v>
      </c>
      <c r="R2945" s="9">
        <f>IF(O2945&gt;0,E2945/O2945,0)</f>
        <v>0</v>
      </c>
      <c r="S2945" t="s">
        <v>8303</v>
      </c>
      <c r="T2945" t="s">
        <v>8316</v>
      </c>
      <c r="U2945" t="s">
        <v>8356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15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>(((I2946/60)/60)/24)+DATE(1970,1,1)</f>
        <v>42162.9143287037</v>
      </c>
      <c r="K2946">
        <v>1431122198</v>
      </c>
      <c r="L2946" s="13">
        <f>(((K2946/60)/60)/24)+DATE(1970,1,1)</f>
        <v>42132.9143287037</v>
      </c>
      <c r="M2946" s="30">
        <f t="shared" si="45"/>
        <v>30</v>
      </c>
      <c r="N2946" t="b">
        <v>0</v>
      </c>
      <c r="O2946">
        <v>1</v>
      </c>
      <c r="P2946" t="b">
        <v>0</v>
      </c>
      <c r="Q2946" s="6">
        <f>+E2946/D2946</f>
        <v>0.01</v>
      </c>
      <c r="R2946" s="9">
        <f>IF(O2946&gt;0,E2946/O2946,0)</f>
        <v>100</v>
      </c>
      <c r="S2946" t="s">
        <v>8303</v>
      </c>
      <c r="T2946" t="s">
        <v>8316</v>
      </c>
      <c r="U2946" t="s">
        <v>8356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15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>(((I2947/60)/60)/24)+DATE(1970,1,1)</f>
        <v>42148.139583333337</v>
      </c>
      <c r="K2947">
        <v>1429845660</v>
      </c>
      <c r="L2947" s="13">
        <f>(((K2947/60)/60)/24)+DATE(1970,1,1)</f>
        <v>42118.139583333337</v>
      </c>
      <c r="M2947" s="30">
        <f t="shared" ref="M2947:M3010" si="46">ROUND(+J2947-L2947,0)</f>
        <v>30</v>
      </c>
      <c r="N2947" t="b">
        <v>0</v>
      </c>
      <c r="O2947">
        <v>0</v>
      </c>
      <c r="P2947" t="b">
        <v>0</v>
      </c>
      <c r="Q2947" s="6">
        <f>+E2947/D2947</f>
        <v>0</v>
      </c>
      <c r="R2947" s="9">
        <f>IF(O2947&gt;0,E2947/O2947,0)</f>
        <v>0</v>
      </c>
      <c r="S2947" t="s">
        <v>8303</v>
      </c>
      <c r="T2947" t="s">
        <v>8316</v>
      </c>
      <c r="U2947" t="s">
        <v>8356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15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>(((I2948/60)/60)/24)+DATE(1970,1,1)</f>
        <v>42597.531157407408</v>
      </c>
      <c r="K2948">
        <v>1468673092</v>
      </c>
      <c r="L2948" s="13">
        <f>(((K2948/60)/60)/24)+DATE(1970,1,1)</f>
        <v>42567.531157407408</v>
      </c>
      <c r="M2948" s="30">
        <f t="shared" si="46"/>
        <v>30</v>
      </c>
      <c r="N2948" t="b">
        <v>0</v>
      </c>
      <c r="O2948">
        <v>2</v>
      </c>
      <c r="P2948" t="b">
        <v>0</v>
      </c>
      <c r="Q2948" s="6">
        <f>+E2948/D2948</f>
        <v>1E-3</v>
      </c>
      <c r="R2948" s="9">
        <f>IF(O2948&gt;0,E2948/O2948,0)</f>
        <v>1</v>
      </c>
      <c r="S2948" t="s">
        <v>8303</v>
      </c>
      <c r="T2948" t="s">
        <v>8316</v>
      </c>
      <c r="U2948" t="s">
        <v>8356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15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>(((I2949/60)/60)/24)+DATE(1970,1,1)</f>
        <v>42698.715972222228</v>
      </c>
      <c r="K2949">
        <v>1475760567</v>
      </c>
      <c r="L2949" s="13">
        <f>(((K2949/60)/60)/24)+DATE(1970,1,1)</f>
        <v>42649.562118055561</v>
      </c>
      <c r="M2949" s="30">
        <f t="shared" si="46"/>
        <v>49</v>
      </c>
      <c r="N2949" t="b">
        <v>0</v>
      </c>
      <c r="O2949">
        <v>13</v>
      </c>
      <c r="P2949" t="b">
        <v>0</v>
      </c>
      <c r="Q2949" s="6">
        <f>+E2949/D2949</f>
        <v>4.2880000000000001E-2</v>
      </c>
      <c r="R2949" s="9">
        <f>IF(O2949&gt;0,E2949/O2949,0)</f>
        <v>82.461538461538467</v>
      </c>
      <c r="S2949" t="s">
        <v>8303</v>
      </c>
      <c r="T2949" t="s">
        <v>8316</v>
      </c>
      <c r="U2949" t="s">
        <v>8356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15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>(((I2950/60)/60)/24)+DATE(1970,1,1)</f>
        <v>42157.649224537032</v>
      </c>
      <c r="K2950">
        <v>1428075293</v>
      </c>
      <c r="L2950" s="13">
        <f>(((K2950/60)/60)/24)+DATE(1970,1,1)</f>
        <v>42097.649224537032</v>
      </c>
      <c r="M2950" s="30">
        <f t="shared" si="46"/>
        <v>60</v>
      </c>
      <c r="N2950" t="b">
        <v>0</v>
      </c>
      <c r="O2950">
        <v>9</v>
      </c>
      <c r="P2950" t="b">
        <v>0</v>
      </c>
      <c r="Q2950" s="6">
        <f>+E2950/D2950</f>
        <v>4.8000000000000001E-5</v>
      </c>
      <c r="R2950" s="9">
        <f>IF(O2950&gt;0,E2950/O2950,0)</f>
        <v>2.6666666666666665</v>
      </c>
      <c r="S2950" t="s">
        <v>8303</v>
      </c>
      <c r="T2950" t="s">
        <v>8316</v>
      </c>
      <c r="U2950" t="s">
        <v>8356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15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>(((I2951/60)/60)/24)+DATE(1970,1,1)</f>
        <v>42327.864780092597</v>
      </c>
      <c r="K2951">
        <v>1445370317</v>
      </c>
      <c r="L2951" s="13">
        <f>(((K2951/60)/60)/24)+DATE(1970,1,1)</f>
        <v>42297.823113425926</v>
      </c>
      <c r="M2951" s="30">
        <f t="shared" si="46"/>
        <v>30</v>
      </c>
      <c r="N2951" t="b">
        <v>0</v>
      </c>
      <c r="O2951">
        <v>2</v>
      </c>
      <c r="P2951" t="b">
        <v>0</v>
      </c>
      <c r="Q2951" s="6">
        <f>+E2951/D2951</f>
        <v>2.5000000000000001E-2</v>
      </c>
      <c r="R2951" s="9">
        <f>IF(O2951&gt;0,E2951/O2951,0)</f>
        <v>12.5</v>
      </c>
      <c r="S2951" t="s">
        <v>8303</v>
      </c>
      <c r="T2951" t="s">
        <v>8316</v>
      </c>
      <c r="U2951" t="s">
        <v>8356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15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>(((I2952/60)/60)/24)+DATE(1970,1,1)</f>
        <v>42392.36518518519</v>
      </c>
      <c r="K2952">
        <v>1450946752</v>
      </c>
      <c r="L2952" s="13">
        <f>(((K2952/60)/60)/24)+DATE(1970,1,1)</f>
        <v>42362.36518518519</v>
      </c>
      <c r="M2952" s="30">
        <f t="shared" si="46"/>
        <v>30</v>
      </c>
      <c r="N2952" t="b">
        <v>0</v>
      </c>
      <c r="O2952">
        <v>0</v>
      </c>
      <c r="P2952" t="b">
        <v>0</v>
      </c>
      <c r="Q2952" s="6">
        <f>+E2952/D2952</f>
        <v>0</v>
      </c>
      <c r="R2952" s="9">
        <f>IF(O2952&gt;0,E2952/O2952,0)</f>
        <v>0</v>
      </c>
      <c r="S2952" t="s">
        <v>8303</v>
      </c>
      <c r="T2952" t="s">
        <v>8316</v>
      </c>
      <c r="U2952" t="s">
        <v>8356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15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>(((I2953/60)/60)/24)+DATE(1970,1,1)</f>
        <v>41917.802928240737</v>
      </c>
      <c r="K2953">
        <v>1408648573</v>
      </c>
      <c r="L2953" s="13">
        <f>(((K2953/60)/60)/24)+DATE(1970,1,1)</f>
        <v>41872.802928240737</v>
      </c>
      <c r="M2953" s="30">
        <f t="shared" si="46"/>
        <v>45</v>
      </c>
      <c r="N2953" t="b">
        <v>0</v>
      </c>
      <c r="O2953">
        <v>58</v>
      </c>
      <c r="P2953" t="b">
        <v>0</v>
      </c>
      <c r="Q2953" s="6">
        <f>+E2953/D2953</f>
        <v>2.1919999999999999E-2</v>
      </c>
      <c r="R2953" s="9">
        <f>IF(O2953&gt;0,E2953/O2953,0)</f>
        <v>18.896551724137932</v>
      </c>
      <c r="S2953" t="s">
        <v>8303</v>
      </c>
      <c r="T2953" t="s">
        <v>8316</v>
      </c>
      <c r="U2953" t="s">
        <v>8356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15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>(((I2954/60)/60)/24)+DATE(1970,1,1)</f>
        <v>42660.166666666672</v>
      </c>
      <c r="K2954">
        <v>1473957239</v>
      </c>
      <c r="L2954" s="13">
        <f>(((K2954/60)/60)/24)+DATE(1970,1,1)</f>
        <v>42628.690266203703</v>
      </c>
      <c r="M2954" s="30">
        <f t="shared" si="46"/>
        <v>31</v>
      </c>
      <c r="N2954" t="b">
        <v>0</v>
      </c>
      <c r="O2954">
        <v>8</v>
      </c>
      <c r="P2954" t="b">
        <v>0</v>
      </c>
      <c r="Q2954" s="6">
        <f>+E2954/D2954</f>
        <v>8.0250000000000002E-2</v>
      </c>
      <c r="R2954" s="9">
        <f>IF(O2954&gt;0,E2954/O2954,0)</f>
        <v>200.625</v>
      </c>
      <c r="S2954" t="s">
        <v>8303</v>
      </c>
      <c r="T2954" t="s">
        <v>8316</v>
      </c>
      <c r="U2954" t="s">
        <v>8356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1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>(((I2955/60)/60)/24)+DATE(1970,1,1)</f>
        <v>42285.791909722218</v>
      </c>
      <c r="K2955">
        <v>1441738821</v>
      </c>
      <c r="L2955" s="13">
        <f>(((K2955/60)/60)/24)+DATE(1970,1,1)</f>
        <v>42255.791909722218</v>
      </c>
      <c r="M2955" s="30">
        <f t="shared" si="46"/>
        <v>30</v>
      </c>
      <c r="N2955" t="b">
        <v>0</v>
      </c>
      <c r="O2955">
        <v>3</v>
      </c>
      <c r="P2955" t="b">
        <v>0</v>
      </c>
      <c r="Q2955" s="6">
        <f>+E2955/D2955</f>
        <v>1.5125E-3</v>
      </c>
      <c r="R2955" s="9">
        <f>IF(O2955&gt;0,E2955/O2955,0)</f>
        <v>201.66666666666666</v>
      </c>
      <c r="S2955" t="s">
        <v>8303</v>
      </c>
      <c r="T2955" t="s">
        <v>8316</v>
      </c>
      <c r="U2955" t="s">
        <v>8356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15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>(((I2956/60)/60)/24)+DATE(1970,1,1)</f>
        <v>42810.541701388895</v>
      </c>
      <c r="K2956">
        <v>1487944803</v>
      </c>
      <c r="L2956" s="13">
        <f>(((K2956/60)/60)/24)+DATE(1970,1,1)</f>
        <v>42790.583368055552</v>
      </c>
      <c r="M2956" s="30">
        <f t="shared" si="46"/>
        <v>20</v>
      </c>
      <c r="N2956" t="b">
        <v>0</v>
      </c>
      <c r="O2956">
        <v>0</v>
      </c>
      <c r="P2956" t="b">
        <v>0</v>
      </c>
      <c r="Q2956" s="6">
        <f>+E2956/D2956</f>
        <v>0</v>
      </c>
      <c r="R2956" s="9">
        <f>IF(O2956&gt;0,E2956/O2956,0)</f>
        <v>0</v>
      </c>
      <c r="S2956" t="s">
        <v>8303</v>
      </c>
      <c r="T2956" t="s">
        <v>8316</v>
      </c>
      <c r="U2956" t="s">
        <v>8356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15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>(((I2957/60)/60)/24)+DATE(1970,1,1)</f>
        <v>42171.741307870368</v>
      </c>
      <c r="K2957">
        <v>1431884849</v>
      </c>
      <c r="L2957" s="13">
        <f>(((K2957/60)/60)/24)+DATE(1970,1,1)</f>
        <v>42141.741307870368</v>
      </c>
      <c r="M2957" s="30">
        <f t="shared" si="46"/>
        <v>30</v>
      </c>
      <c r="N2957" t="b">
        <v>0</v>
      </c>
      <c r="O2957">
        <v>11</v>
      </c>
      <c r="P2957" t="b">
        <v>0</v>
      </c>
      <c r="Q2957" s="6">
        <f>+E2957/D2957</f>
        <v>0.59583333333333333</v>
      </c>
      <c r="R2957" s="9">
        <f>IF(O2957&gt;0,E2957/O2957,0)</f>
        <v>65</v>
      </c>
      <c r="S2957" t="s">
        <v>8303</v>
      </c>
      <c r="T2957" t="s">
        <v>8316</v>
      </c>
      <c r="U2957" t="s">
        <v>8356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15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>(((I2958/60)/60)/24)+DATE(1970,1,1)</f>
        <v>42494.958912037036</v>
      </c>
      <c r="K2958">
        <v>1459810850</v>
      </c>
      <c r="L2958" s="13">
        <f>(((K2958/60)/60)/24)+DATE(1970,1,1)</f>
        <v>42464.958912037036</v>
      </c>
      <c r="M2958" s="30">
        <f t="shared" si="46"/>
        <v>30</v>
      </c>
      <c r="N2958" t="b">
        <v>0</v>
      </c>
      <c r="O2958">
        <v>20</v>
      </c>
      <c r="P2958" t="b">
        <v>0</v>
      </c>
      <c r="Q2958" s="6">
        <f>+E2958/D2958</f>
        <v>0.16734177215189874</v>
      </c>
      <c r="R2958" s="9">
        <f>IF(O2958&gt;0,E2958/O2958,0)</f>
        <v>66.099999999999994</v>
      </c>
      <c r="S2958" t="s">
        <v>8303</v>
      </c>
      <c r="T2958" t="s">
        <v>8316</v>
      </c>
      <c r="U2958" t="s">
        <v>8356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15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>(((I2959/60)/60)/24)+DATE(1970,1,1)</f>
        <v>42090.969583333332</v>
      </c>
      <c r="K2959">
        <v>1422317772</v>
      </c>
      <c r="L2959" s="13">
        <f>(((K2959/60)/60)/24)+DATE(1970,1,1)</f>
        <v>42031.011249999996</v>
      </c>
      <c r="M2959" s="30">
        <f t="shared" si="46"/>
        <v>60</v>
      </c>
      <c r="N2959" t="b">
        <v>0</v>
      </c>
      <c r="O2959">
        <v>3</v>
      </c>
      <c r="P2959" t="b">
        <v>0</v>
      </c>
      <c r="Q2959" s="6">
        <f>+E2959/D2959</f>
        <v>1.8666666666666668E-2</v>
      </c>
      <c r="R2959" s="9">
        <f>IF(O2959&gt;0,E2959/O2959,0)</f>
        <v>93.333333333333329</v>
      </c>
      <c r="S2959" t="s">
        <v>8303</v>
      </c>
      <c r="T2959" t="s">
        <v>8316</v>
      </c>
      <c r="U2959" t="s">
        <v>8356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15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>(((I2960/60)/60)/24)+DATE(1970,1,1)</f>
        <v>42498.73746527778</v>
      </c>
      <c r="K2960">
        <v>1457548917</v>
      </c>
      <c r="L2960" s="13">
        <f>(((K2960/60)/60)/24)+DATE(1970,1,1)</f>
        <v>42438.779131944444</v>
      </c>
      <c r="M2960" s="30">
        <f t="shared" si="46"/>
        <v>60</v>
      </c>
      <c r="N2960" t="b">
        <v>0</v>
      </c>
      <c r="O2960">
        <v>0</v>
      </c>
      <c r="P2960" t="b">
        <v>0</v>
      </c>
      <c r="Q2960" s="6">
        <f>+E2960/D2960</f>
        <v>0</v>
      </c>
      <c r="R2960" s="9">
        <f>IF(O2960&gt;0,E2960/O2960,0)</f>
        <v>0</v>
      </c>
      <c r="S2960" t="s">
        <v>8303</v>
      </c>
      <c r="T2960" t="s">
        <v>8316</v>
      </c>
      <c r="U2960" t="s">
        <v>8356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15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>(((I2961/60)/60)/24)+DATE(1970,1,1)</f>
        <v>42528.008391203708</v>
      </c>
      <c r="K2961">
        <v>1462666325</v>
      </c>
      <c r="L2961" s="13">
        <f>(((K2961/60)/60)/24)+DATE(1970,1,1)</f>
        <v>42498.008391203708</v>
      </c>
      <c r="M2961" s="30">
        <f t="shared" si="46"/>
        <v>30</v>
      </c>
      <c r="N2961" t="b">
        <v>0</v>
      </c>
      <c r="O2961">
        <v>0</v>
      </c>
      <c r="P2961" t="b">
        <v>0</v>
      </c>
      <c r="Q2961" s="6">
        <f>+E2961/D2961</f>
        <v>0</v>
      </c>
      <c r="R2961" s="9">
        <f>IF(O2961&gt;0,E2961/O2961,0)</f>
        <v>0</v>
      </c>
      <c r="S2961" t="s">
        <v>8303</v>
      </c>
      <c r="T2961" t="s">
        <v>8316</v>
      </c>
      <c r="U2961" t="s">
        <v>8356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15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>(((I2962/60)/60)/24)+DATE(1970,1,1)</f>
        <v>41893.757210648146</v>
      </c>
      <c r="K2962">
        <v>1407867023</v>
      </c>
      <c r="L2962" s="13">
        <f>(((K2962/60)/60)/24)+DATE(1970,1,1)</f>
        <v>41863.757210648146</v>
      </c>
      <c r="M2962" s="30">
        <f t="shared" si="46"/>
        <v>30</v>
      </c>
      <c r="N2962" t="b">
        <v>0</v>
      </c>
      <c r="O2962">
        <v>0</v>
      </c>
      <c r="P2962" t="b">
        <v>0</v>
      </c>
      <c r="Q2962" s="6">
        <f>+E2962/D2962</f>
        <v>0</v>
      </c>
      <c r="R2962" s="9">
        <f>IF(O2962&gt;0,E2962/O2962,0)</f>
        <v>0</v>
      </c>
      <c r="S2962" t="s">
        <v>8303</v>
      </c>
      <c r="T2962" t="s">
        <v>8316</v>
      </c>
      <c r="U2962" t="s">
        <v>8356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15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>(((I2963/60)/60)/24)+DATE(1970,1,1)</f>
        <v>42089.166666666672</v>
      </c>
      <c r="K2963">
        <v>1424927159</v>
      </c>
      <c r="L2963" s="13">
        <f>(((K2963/60)/60)/24)+DATE(1970,1,1)</f>
        <v>42061.212488425925</v>
      </c>
      <c r="M2963" s="30">
        <f t="shared" si="46"/>
        <v>28</v>
      </c>
      <c r="N2963" t="b">
        <v>0</v>
      </c>
      <c r="O2963">
        <v>108</v>
      </c>
      <c r="P2963" t="b">
        <v>1</v>
      </c>
      <c r="Q2963" s="6">
        <f>+E2963/D2963</f>
        <v>1.0962000000000001</v>
      </c>
      <c r="R2963" s="9">
        <f>IF(O2963&gt;0,E2963/O2963,0)</f>
        <v>50.75</v>
      </c>
      <c r="S2963" t="s">
        <v>8271</v>
      </c>
      <c r="T2963" t="s">
        <v>8316</v>
      </c>
      <c r="U2963" t="s">
        <v>8317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15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>(((I2964/60)/60)/24)+DATE(1970,1,1)</f>
        <v>42064.290972222225</v>
      </c>
      <c r="K2964">
        <v>1422769906</v>
      </c>
      <c r="L2964" s="13">
        <f>(((K2964/60)/60)/24)+DATE(1970,1,1)</f>
        <v>42036.24428240741</v>
      </c>
      <c r="M2964" s="30">
        <f t="shared" si="46"/>
        <v>28</v>
      </c>
      <c r="N2964" t="b">
        <v>0</v>
      </c>
      <c r="O2964">
        <v>20</v>
      </c>
      <c r="P2964" t="b">
        <v>1</v>
      </c>
      <c r="Q2964" s="6">
        <f>+E2964/D2964</f>
        <v>1.218</v>
      </c>
      <c r="R2964" s="9">
        <f>IF(O2964&gt;0,E2964/O2964,0)</f>
        <v>60.9</v>
      </c>
      <c r="S2964" t="s">
        <v>8271</v>
      </c>
      <c r="T2964" t="s">
        <v>8316</v>
      </c>
      <c r="U2964" t="s">
        <v>8317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1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>(((I2965/60)/60)/24)+DATE(1970,1,1)</f>
        <v>42187.470185185186</v>
      </c>
      <c r="K2965">
        <v>1433243824</v>
      </c>
      <c r="L2965" s="13">
        <f>(((K2965/60)/60)/24)+DATE(1970,1,1)</f>
        <v>42157.470185185186</v>
      </c>
      <c r="M2965" s="30">
        <f t="shared" si="46"/>
        <v>30</v>
      </c>
      <c r="N2965" t="b">
        <v>0</v>
      </c>
      <c r="O2965">
        <v>98</v>
      </c>
      <c r="P2965" t="b">
        <v>1</v>
      </c>
      <c r="Q2965" s="6">
        <f>+E2965/D2965</f>
        <v>1.0685</v>
      </c>
      <c r="R2965" s="9">
        <f>IF(O2965&gt;0,E2965/O2965,0)</f>
        <v>109.03061224489795</v>
      </c>
      <c r="S2965" t="s">
        <v>8271</v>
      </c>
      <c r="T2965" t="s">
        <v>8316</v>
      </c>
      <c r="U2965" t="s">
        <v>8317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15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>(((I2966/60)/60)/24)+DATE(1970,1,1)</f>
        <v>41857.897222222222</v>
      </c>
      <c r="K2966">
        <v>1404769819</v>
      </c>
      <c r="L2966" s="13">
        <f>(((K2966/60)/60)/24)+DATE(1970,1,1)</f>
        <v>41827.909942129627</v>
      </c>
      <c r="M2966" s="30">
        <f t="shared" si="46"/>
        <v>30</v>
      </c>
      <c r="N2966" t="b">
        <v>0</v>
      </c>
      <c r="O2966">
        <v>196</v>
      </c>
      <c r="P2966" t="b">
        <v>1</v>
      </c>
      <c r="Q2966" s="6">
        <f>+E2966/D2966</f>
        <v>1.0071379999999999</v>
      </c>
      <c r="R2966" s="9">
        <f>IF(O2966&gt;0,E2966/O2966,0)</f>
        <v>25.692295918367346</v>
      </c>
      <c r="S2966" t="s">
        <v>8271</v>
      </c>
      <c r="T2966" t="s">
        <v>8316</v>
      </c>
      <c r="U2966" t="s">
        <v>8317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15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>(((I2967/60)/60)/24)+DATE(1970,1,1)</f>
        <v>42192.729548611111</v>
      </c>
      <c r="K2967">
        <v>1433698233</v>
      </c>
      <c r="L2967" s="13">
        <f>(((K2967/60)/60)/24)+DATE(1970,1,1)</f>
        <v>42162.729548611111</v>
      </c>
      <c r="M2967" s="30">
        <f t="shared" si="46"/>
        <v>30</v>
      </c>
      <c r="N2967" t="b">
        <v>0</v>
      </c>
      <c r="O2967">
        <v>39</v>
      </c>
      <c r="P2967" t="b">
        <v>1</v>
      </c>
      <c r="Q2967" s="6">
        <f>+E2967/D2967</f>
        <v>1.0900000000000001</v>
      </c>
      <c r="R2967" s="9">
        <f>IF(O2967&gt;0,E2967/O2967,0)</f>
        <v>41.92307692307692</v>
      </c>
      <c r="S2967" t="s">
        <v>8271</v>
      </c>
      <c r="T2967" t="s">
        <v>8316</v>
      </c>
      <c r="U2967" t="s">
        <v>8317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15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>(((I2968/60)/60)/24)+DATE(1970,1,1)</f>
        <v>42263.738564814819</v>
      </c>
      <c r="K2968">
        <v>1439833412</v>
      </c>
      <c r="L2968" s="13">
        <f>(((K2968/60)/60)/24)+DATE(1970,1,1)</f>
        <v>42233.738564814819</v>
      </c>
      <c r="M2968" s="30">
        <f t="shared" si="46"/>
        <v>30</v>
      </c>
      <c r="N2968" t="b">
        <v>0</v>
      </c>
      <c r="O2968">
        <v>128</v>
      </c>
      <c r="P2968" t="b">
        <v>1</v>
      </c>
      <c r="Q2968" s="6">
        <f>+E2968/D2968</f>
        <v>1.1363000000000001</v>
      </c>
      <c r="R2968" s="9">
        <f>IF(O2968&gt;0,E2968/O2968,0)</f>
        <v>88.7734375</v>
      </c>
      <c r="S2968" t="s">
        <v>8271</v>
      </c>
      <c r="T2968" t="s">
        <v>8316</v>
      </c>
      <c r="U2968" t="s">
        <v>8317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15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>(((I2969/60)/60)/24)+DATE(1970,1,1)</f>
        <v>42072.156157407408</v>
      </c>
      <c r="K2969">
        <v>1423284292</v>
      </c>
      <c r="L2969" s="13">
        <f>(((K2969/60)/60)/24)+DATE(1970,1,1)</f>
        <v>42042.197824074072</v>
      </c>
      <c r="M2969" s="30">
        <f t="shared" si="46"/>
        <v>30</v>
      </c>
      <c r="N2969" t="b">
        <v>0</v>
      </c>
      <c r="O2969">
        <v>71</v>
      </c>
      <c r="P2969" t="b">
        <v>1</v>
      </c>
      <c r="Q2969" s="6">
        <f>+E2969/D2969</f>
        <v>1.1392</v>
      </c>
      <c r="R2969" s="9">
        <f>IF(O2969&gt;0,E2969/O2969,0)</f>
        <v>80.225352112676063</v>
      </c>
      <c r="S2969" t="s">
        <v>8271</v>
      </c>
      <c r="T2969" t="s">
        <v>8316</v>
      </c>
      <c r="U2969" t="s">
        <v>8317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15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>(((I2970/60)/60)/24)+DATE(1970,1,1)</f>
        <v>42599.165972222225</v>
      </c>
      <c r="K2970">
        <v>1470227660</v>
      </c>
      <c r="L2970" s="13">
        <f>(((K2970/60)/60)/24)+DATE(1970,1,1)</f>
        <v>42585.523842592593</v>
      </c>
      <c r="M2970" s="30">
        <f t="shared" si="46"/>
        <v>14</v>
      </c>
      <c r="N2970" t="b">
        <v>0</v>
      </c>
      <c r="O2970">
        <v>47</v>
      </c>
      <c r="P2970" t="b">
        <v>1</v>
      </c>
      <c r="Q2970" s="6">
        <f>+E2970/D2970</f>
        <v>1.06</v>
      </c>
      <c r="R2970" s="9">
        <f>IF(O2970&gt;0,E2970/O2970,0)</f>
        <v>78.936170212765958</v>
      </c>
      <c r="S2970" t="s">
        <v>8271</v>
      </c>
      <c r="T2970" t="s">
        <v>8316</v>
      </c>
      <c r="U2970" t="s">
        <v>8317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15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>(((I2971/60)/60)/24)+DATE(1970,1,1)</f>
        <v>42127.952083333337</v>
      </c>
      <c r="K2971">
        <v>1428087153</v>
      </c>
      <c r="L2971" s="13">
        <f>(((K2971/60)/60)/24)+DATE(1970,1,1)</f>
        <v>42097.786493055552</v>
      </c>
      <c r="M2971" s="30">
        <f t="shared" si="46"/>
        <v>30</v>
      </c>
      <c r="N2971" t="b">
        <v>0</v>
      </c>
      <c r="O2971">
        <v>17</v>
      </c>
      <c r="P2971" t="b">
        <v>1</v>
      </c>
      <c r="Q2971" s="6">
        <f>+E2971/D2971</f>
        <v>1.625</v>
      </c>
      <c r="R2971" s="9">
        <f>IF(O2971&gt;0,E2971/O2971,0)</f>
        <v>95.588235294117652</v>
      </c>
      <c r="S2971" t="s">
        <v>8271</v>
      </c>
      <c r="T2971" t="s">
        <v>8316</v>
      </c>
      <c r="U2971" t="s">
        <v>8317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15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>(((I2972/60)/60)/24)+DATE(1970,1,1)</f>
        <v>41838.669571759259</v>
      </c>
      <c r="K2972">
        <v>1403107451</v>
      </c>
      <c r="L2972" s="13">
        <f>(((K2972/60)/60)/24)+DATE(1970,1,1)</f>
        <v>41808.669571759259</v>
      </c>
      <c r="M2972" s="30">
        <f t="shared" si="46"/>
        <v>30</v>
      </c>
      <c r="N2972" t="b">
        <v>0</v>
      </c>
      <c r="O2972">
        <v>91</v>
      </c>
      <c r="P2972" t="b">
        <v>1</v>
      </c>
      <c r="Q2972" s="6">
        <f>+E2972/D2972</f>
        <v>1.06</v>
      </c>
      <c r="R2972" s="9">
        <f>IF(O2972&gt;0,E2972/O2972,0)</f>
        <v>69.890109890109883</v>
      </c>
      <c r="S2972" t="s">
        <v>8271</v>
      </c>
      <c r="T2972" t="s">
        <v>8316</v>
      </c>
      <c r="U2972" t="s">
        <v>8317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15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>(((I2973/60)/60)/24)+DATE(1970,1,1)</f>
        <v>41882.658310185187</v>
      </c>
      <c r="K2973">
        <v>1406908078</v>
      </c>
      <c r="L2973" s="13">
        <f>(((K2973/60)/60)/24)+DATE(1970,1,1)</f>
        <v>41852.658310185187</v>
      </c>
      <c r="M2973" s="30">
        <f t="shared" si="46"/>
        <v>30</v>
      </c>
      <c r="N2973" t="b">
        <v>0</v>
      </c>
      <c r="O2973">
        <v>43</v>
      </c>
      <c r="P2973" t="b">
        <v>1</v>
      </c>
      <c r="Q2973" s="6">
        <f>+E2973/D2973</f>
        <v>1.0015624999999999</v>
      </c>
      <c r="R2973" s="9">
        <f>IF(O2973&gt;0,E2973/O2973,0)</f>
        <v>74.534883720930239</v>
      </c>
      <c r="S2973" t="s">
        <v>8271</v>
      </c>
      <c r="T2973" t="s">
        <v>8316</v>
      </c>
      <c r="U2973" t="s">
        <v>8317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15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>(((I2974/60)/60)/24)+DATE(1970,1,1)</f>
        <v>42709.041666666672</v>
      </c>
      <c r="K2974">
        <v>1479609520</v>
      </c>
      <c r="L2974" s="13">
        <f>(((K2974/60)/60)/24)+DATE(1970,1,1)</f>
        <v>42694.110185185185</v>
      </c>
      <c r="M2974" s="30">
        <f t="shared" si="46"/>
        <v>15</v>
      </c>
      <c r="N2974" t="b">
        <v>0</v>
      </c>
      <c r="O2974">
        <v>17</v>
      </c>
      <c r="P2974" t="b">
        <v>1</v>
      </c>
      <c r="Q2974" s="6">
        <f>+E2974/D2974</f>
        <v>1.0535000000000001</v>
      </c>
      <c r="R2974" s="9">
        <f>IF(O2974&gt;0,E2974/O2974,0)</f>
        <v>123.94117647058823</v>
      </c>
      <c r="S2974" t="s">
        <v>8271</v>
      </c>
      <c r="T2974" t="s">
        <v>8316</v>
      </c>
      <c r="U2974" t="s">
        <v>8317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1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>(((I2975/60)/60)/24)+DATE(1970,1,1)</f>
        <v>42370.166666666672</v>
      </c>
      <c r="K2975">
        <v>1449171508</v>
      </c>
      <c r="L2975" s="13">
        <f>(((K2975/60)/60)/24)+DATE(1970,1,1)</f>
        <v>42341.818379629629</v>
      </c>
      <c r="M2975" s="30">
        <f t="shared" si="46"/>
        <v>28</v>
      </c>
      <c r="N2975" t="b">
        <v>0</v>
      </c>
      <c r="O2975">
        <v>33</v>
      </c>
      <c r="P2975" t="b">
        <v>1</v>
      </c>
      <c r="Q2975" s="6">
        <f>+E2975/D2975</f>
        <v>1.748</v>
      </c>
      <c r="R2975" s="9">
        <f>IF(O2975&gt;0,E2975/O2975,0)</f>
        <v>264.84848484848487</v>
      </c>
      <c r="S2975" t="s">
        <v>8271</v>
      </c>
      <c r="T2975" t="s">
        <v>8316</v>
      </c>
      <c r="U2975" t="s">
        <v>8317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15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>(((I2976/60)/60)/24)+DATE(1970,1,1)</f>
        <v>41908.065972222219</v>
      </c>
      <c r="K2976">
        <v>1409275671</v>
      </c>
      <c r="L2976" s="13">
        <f>(((K2976/60)/60)/24)+DATE(1970,1,1)</f>
        <v>41880.061006944445</v>
      </c>
      <c r="M2976" s="30">
        <f t="shared" si="46"/>
        <v>28</v>
      </c>
      <c r="N2976" t="b">
        <v>0</v>
      </c>
      <c r="O2976">
        <v>87</v>
      </c>
      <c r="P2976" t="b">
        <v>1</v>
      </c>
      <c r="Q2976" s="6">
        <f>+E2976/D2976</f>
        <v>1.02</v>
      </c>
      <c r="R2976" s="9">
        <f>IF(O2976&gt;0,E2976/O2976,0)</f>
        <v>58.620689655172413</v>
      </c>
      <c r="S2976" t="s">
        <v>8271</v>
      </c>
      <c r="T2976" t="s">
        <v>8316</v>
      </c>
      <c r="U2976" t="s">
        <v>8317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15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>(((I2977/60)/60)/24)+DATE(1970,1,1)</f>
        <v>41970.125</v>
      </c>
      <c r="K2977">
        <v>1414599886</v>
      </c>
      <c r="L2977" s="13">
        <f>(((K2977/60)/60)/24)+DATE(1970,1,1)</f>
        <v>41941.683865740742</v>
      </c>
      <c r="M2977" s="30">
        <f t="shared" si="46"/>
        <v>28</v>
      </c>
      <c r="N2977" t="b">
        <v>0</v>
      </c>
      <c r="O2977">
        <v>113</v>
      </c>
      <c r="P2977" t="b">
        <v>1</v>
      </c>
      <c r="Q2977" s="6">
        <f>+E2977/D2977</f>
        <v>1.00125</v>
      </c>
      <c r="R2977" s="9">
        <f>IF(O2977&gt;0,E2977/O2977,0)</f>
        <v>70.884955752212392</v>
      </c>
      <c r="S2977" t="s">
        <v>8271</v>
      </c>
      <c r="T2977" t="s">
        <v>8316</v>
      </c>
      <c r="U2977" t="s">
        <v>8317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15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>(((I2978/60)/60)/24)+DATE(1970,1,1)</f>
        <v>42442.5</v>
      </c>
      <c r="K2978">
        <v>1456421530</v>
      </c>
      <c r="L2978" s="13">
        <f>(((K2978/60)/60)/24)+DATE(1970,1,1)</f>
        <v>42425.730671296296</v>
      </c>
      <c r="M2978" s="30">
        <f t="shared" si="46"/>
        <v>17</v>
      </c>
      <c r="N2978" t="b">
        <v>0</v>
      </c>
      <c r="O2978">
        <v>14</v>
      </c>
      <c r="P2978" t="b">
        <v>1</v>
      </c>
      <c r="Q2978" s="6">
        <f>+E2978/D2978</f>
        <v>1.7142857142857142</v>
      </c>
      <c r="R2978" s="9">
        <f>IF(O2978&gt;0,E2978/O2978,0)</f>
        <v>8.5714285714285712</v>
      </c>
      <c r="S2978" t="s">
        <v>8271</v>
      </c>
      <c r="T2978" t="s">
        <v>8316</v>
      </c>
      <c r="U2978" t="s">
        <v>8317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15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>(((I2979/60)/60)/24)+DATE(1970,1,1)</f>
        <v>42086.093055555553</v>
      </c>
      <c r="K2979">
        <v>1421960934</v>
      </c>
      <c r="L2979" s="13">
        <f>(((K2979/60)/60)/24)+DATE(1970,1,1)</f>
        <v>42026.88118055556</v>
      </c>
      <c r="M2979" s="30">
        <f t="shared" si="46"/>
        <v>59</v>
      </c>
      <c r="N2979" t="b">
        <v>0</v>
      </c>
      <c r="O2979">
        <v>30</v>
      </c>
      <c r="P2979" t="b">
        <v>1</v>
      </c>
      <c r="Q2979" s="6">
        <f>+E2979/D2979</f>
        <v>1.1356666666666666</v>
      </c>
      <c r="R2979" s="9">
        <f>IF(O2979&gt;0,E2979/O2979,0)</f>
        <v>113.56666666666666</v>
      </c>
      <c r="S2979" t="s">
        <v>8271</v>
      </c>
      <c r="T2979" t="s">
        <v>8316</v>
      </c>
      <c r="U2979" t="s">
        <v>8317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15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>(((I2980/60)/60)/24)+DATE(1970,1,1)</f>
        <v>41932.249305555553</v>
      </c>
      <c r="K2980">
        <v>1412954547</v>
      </c>
      <c r="L2980" s="13">
        <f>(((K2980/60)/60)/24)+DATE(1970,1,1)</f>
        <v>41922.640590277777</v>
      </c>
      <c r="M2980" s="30">
        <f t="shared" si="46"/>
        <v>10</v>
      </c>
      <c r="N2980" t="b">
        <v>0</v>
      </c>
      <c r="O2980">
        <v>16</v>
      </c>
      <c r="P2980" t="b">
        <v>1</v>
      </c>
      <c r="Q2980" s="6">
        <f>+E2980/D2980</f>
        <v>1.2946666666666666</v>
      </c>
      <c r="R2980" s="9">
        <f>IF(O2980&gt;0,E2980/O2980,0)</f>
        <v>60.6875</v>
      </c>
      <c r="S2980" t="s">
        <v>8271</v>
      </c>
      <c r="T2980" t="s">
        <v>8316</v>
      </c>
      <c r="U2980" t="s">
        <v>8317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15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>(((I2981/60)/60)/24)+DATE(1970,1,1)</f>
        <v>42010.25</v>
      </c>
      <c r="K2981">
        <v>1419104823</v>
      </c>
      <c r="L2981" s="13">
        <f>(((K2981/60)/60)/24)+DATE(1970,1,1)</f>
        <v>41993.824340277773</v>
      </c>
      <c r="M2981" s="30">
        <f t="shared" si="46"/>
        <v>16</v>
      </c>
      <c r="N2981" t="b">
        <v>0</v>
      </c>
      <c r="O2981">
        <v>46</v>
      </c>
      <c r="P2981" t="b">
        <v>1</v>
      </c>
      <c r="Q2981" s="6">
        <f>+E2981/D2981</f>
        <v>1.014</v>
      </c>
      <c r="R2981" s="9">
        <f>IF(O2981&gt;0,E2981/O2981,0)</f>
        <v>110.21739130434783</v>
      </c>
      <c r="S2981" t="s">
        <v>8271</v>
      </c>
      <c r="T2981" t="s">
        <v>8316</v>
      </c>
      <c r="U2981" t="s">
        <v>8317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15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>(((I2982/60)/60)/24)+DATE(1970,1,1)</f>
        <v>42240.083333333328</v>
      </c>
      <c r="K2982">
        <v>1438639130</v>
      </c>
      <c r="L2982" s="13">
        <f>(((K2982/60)/60)/24)+DATE(1970,1,1)</f>
        <v>42219.915856481486</v>
      </c>
      <c r="M2982" s="30">
        <f t="shared" si="46"/>
        <v>20</v>
      </c>
      <c r="N2982" t="b">
        <v>0</v>
      </c>
      <c r="O2982">
        <v>24</v>
      </c>
      <c r="P2982" t="b">
        <v>1</v>
      </c>
      <c r="Q2982" s="6">
        <f>+E2982/D2982</f>
        <v>1.0916666666666666</v>
      </c>
      <c r="R2982" s="9">
        <f>IF(O2982&gt;0,E2982/O2982,0)</f>
        <v>136.45833333333334</v>
      </c>
      <c r="S2982" t="s">
        <v>8271</v>
      </c>
      <c r="T2982" t="s">
        <v>8316</v>
      </c>
      <c r="U2982" t="s">
        <v>8317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15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>(((I2983/60)/60)/24)+DATE(1970,1,1)</f>
        <v>42270.559675925921</v>
      </c>
      <c r="K2983">
        <v>1439126756</v>
      </c>
      <c r="L2983" s="13">
        <f>(((K2983/60)/60)/24)+DATE(1970,1,1)</f>
        <v>42225.559675925921</v>
      </c>
      <c r="M2983" s="30">
        <f t="shared" si="46"/>
        <v>45</v>
      </c>
      <c r="N2983" t="b">
        <v>1</v>
      </c>
      <c r="O2983">
        <v>97</v>
      </c>
      <c r="P2983" t="b">
        <v>1</v>
      </c>
      <c r="Q2983" s="6">
        <f>+E2983/D2983</f>
        <v>1.28925</v>
      </c>
      <c r="R2983" s="9">
        <f>IF(O2983&gt;0,E2983/O2983,0)</f>
        <v>53.164948453608247</v>
      </c>
      <c r="S2983" t="s">
        <v>8303</v>
      </c>
      <c r="T2983" t="s">
        <v>8316</v>
      </c>
      <c r="U2983" t="s">
        <v>8356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15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>(((I2984/60)/60)/24)+DATE(1970,1,1)</f>
        <v>42411.686840277776</v>
      </c>
      <c r="K2984">
        <v>1452616143</v>
      </c>
      <c r="L2984" s="13">
        <f>(((K2984/60)/60)/24)+DATE(1970,1,1)</f>
        <v>42381.686840277776</v>
      </c>
      <c r="M2984" s="30">
        <f t="shared" si="46"/>
        <v>30</v>
      </c>
      <c r="N2984" t="b">
        <v>1</v>
      </c>
      <c r="O2984">
        <v>59</v>
      </c>
      <c r="P2984" t="b">
        <v>1</v>
      </c>
      <c r="Q2984" s="6">
        <f>+E2984/D2984</f>
        <v>1.0206</v>
      </c>
      <c r="R2984" s="9">
        <f>IF(O2984&gt;0,E2984/O2984,0)</f>
        <v>86.491525423728817</v>
      </c>
      <c r="S2984" t="s">
        <v>8303</v>
      </c>
      <c r="T2984" t="s">
        <v>8316</v>
      </c>
      <c r="U2984" t="s">
        <v>8356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1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>(((I2985/60)/60)/24)+DATE(1970,1,1)</f>
        <v>41954.674027777779</v>
      </c>
      <c r="K2985">
        <v>1410534636</v>
      </c>
      <c r="L2985" s="13">
        <f>(((K2985/60)/60)/24)+DATE(1970,1,1)</f>
        <v>41894.632361111115</v>
      </c>
      <c r="M2985" s="30">
        <f t="shared" si="46"/>
        <v>60</v>
      </c>
      <c r="N2985" t="b">
        <v>1</v>
      </c>
      <c r="O2985">
        <v>1095</v>
      </c>
      <c r="P2985" t="b">
        <v>1</v>
      </c>
      <c r="Q2985" s="6">
        <f>+E2985/D2985</f>
        <v>1.465395775862069</v>
      </c>
      <c r="R2985" s="9">
        <f>IF(O2985&gt;0,E2985/O2985,0)</f>
        <v>155.23827397260274</v>
      </c>
      <c r="S2985" t="s">
        <v>8303</v>
      </c>
      <c r="T2985" t="s">
        <v>8316</v>
      </c>
      <c r="U2985" t="s">
        <v>8356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15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>(((I2986/60)/60)/24)+DATE(1970,1,1)</f>
        <v>42606.278715277775</v>
      </c>
      <c r="K2986">
        <v>1469428881</v>
      </c>
      <c r="L2986" s="13">
        <f>(((K2986/60)/60)/24)+DATE(1970,1,1)</f>
        <v>42576.278715277775</v>
      </c>
      <c r="M2986" s="30">
        <f t="shared" si="46"/>
        <v>30</v>
      </c>
      <c r="N2986" t="b">
        <v>1</v>
      </c>
      <c r="O2986">
        <v>218</v>
      </c>
      <c r="P2986" t="b">
        <v>1</v>
      </c>
      <c r="Q2986" s="6">
        <f>+E2986/D2986</f>
        <v>1.00352</v>
      </c>
      <c r="R2986" s="9">
        <f>IF(O2986&gt;0,E2986/O2986,0)</f>
        <v>115.08256880733946</v>
      </c>
      <c r="S2986" t="s">
        <v>8303</v>
      </c>
      <c r="T2986" t="s">
        <v>8316</v>
      </c>
      <c r="U2986" t="s">
        <v>8356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15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>(((I2987/60)/60)/24)+DATE(1970,1,1)</f>
        <v>42674.166666666672</v>
      </c>
      <c r="K2987">
        <v>1476228128</v>
      </c>
      <c r="L2987" s="13">
        <f>(((K2987/60)/60)/24)+DATE(1970,1,1)</f>
        <v>42654.973703703698</v>
      </c>
      <c r="M2987" s="30">
        <f t="shared" si="46"/>
        <v>19</v>
      </c>
      <c r="N2987" t="b">
        <v>0</v>
      </c>
      <c r="O2987">
        <v>111</v>
      </c>
      <c r="P2987" t="b">
        <v>1</v>
      </c>
      <c r="Q2987" s="6">
        <f>+E2987/D2987</f>
        <v>1.2164999999999999</v>
      </c>
      <c r="R2987" s="9">
        <f>IF(O2987&gt;0,E2987/O2987,0)</f>
        <v>109.5945945945946</v>
      </c>
      <c r="S2987" t="s">
        <v>8303</v>
      </c>
      <c r="T2987" t="s">
        <v>8316</v>
      </c>
      <c r="U2987" t="s">
        <v>8356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15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>(((I2988/60)/60)/24)+DATE(1970,1,1)</f>
        <v>42491.458402777775</v>
      </c>
      <c r="K2988">
        <v>1456920006</v>
      </c>
      <c r="L2988" s="13">
        <f>(((K2988/60)/60)/24)+DATE(1970,1,1)</f>
        <v>42431.500069444446</v>
      </c>
      <c r="M2988" s="30">
        <f t="shared" si="46"/>
        <v>60</v>
      </c>
      <c r="N2988" t="b">
        <v>0</v>
      </c>
      <c r="O2988">
        <v>56</v>
      </c>
      <c r="P2988" t="b">
        <v>1</v>
      </c>
      <c r="Q2988" s="6">
        <f>+E2988/D2988</f>
        <v>1.0549999999999999</v>
      </c>
      <c r="R2988" s="9">
        <f>IF(O2988&gt;0,E2988/O2988,0)</f>
        <v>45.214285714285715</v>
      </c>
      <c r="S2988" t="s">
        <v>8303</v>
      </c>
      <c r="T2988" t="s">
        <v>8316</v>
      </c>
      <c r="U2988" t="s">
        <v>8356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15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>(((I2989/60)/60)/24)+DATE(1970,1,1)</f>
        <v>42656</v>
      </c>
      <c r="K2989">
        <v>1473837751</v>
      </c>
      <c r="L2989" s="13">
        <f>(((K2989/60)/60)/24)+DATE(1970,1,1)</f>
        <v>42627.307303240741</v>
      </c>
      <c r="M2989" s="30">
        <f t="shared" si="46"/>
        <v>29</v>
      </c>
      <c r="N2989" t="b">
        <v>0</v>
      </c>
      <c r="O2989">
        <v>265</v>
      </c>
      <c r="P2989" t="b">
        <v>1</v>
      </c>
      <c r="Q2989" s="6">
        <f>+E2989/D2989</f>
        <v>1.1040080000000001</v>
      </c>
      <c r="R2989" s="9">
        <f>IF(O2989&gt;0,E2989/O2989,0)</f>
        <v>104.15169811320754</v>
      </c>
      <c r="S2989" t="s">
        <v>8303</v>
      </c>
      <c r="T2989" t="s">
        <v>8316</v>
      </c>
      <c r="U2989" t="s">
        <v>8356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15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>(((I2990/60)/60)/24)+DATE(1970,1,1)</f>
        <v>42541.362048611118</v>
      </c>
      <c r="K2990">
        <v>1463820081</v>
      </c>
      <c r="L2990" s="13">
        <f>(((K2990/60)/60)/24)+DATE(1970,1,1)</f>
        <v>42511.362048611118</v>
      </c>
      <c r="M2990" s="30">
        <f t="shared" si="46"/>
        <v>30</v>
      </c>
      <c r="N2990" t="b">
        <v>0</v>
      </c>
      <c r="O2990">
        <v>28</v>
      </c>
      <c r="P2990" t="b">
        <v>1</v>
      </c>
      <c r="Q2990" s="6">
        <f>+E2990/D2990</f>
        <v>1</v>
      </c>
      <c r="R2990" s="9">
        <f>IF(O2990&gt;0,E2990/O2990,0)</f>
        <v>35.714285714285715</v>
      </c>
      <c r="S2990" t="s">
        <v>8303</v>
      </c>
      <c r="T2990" t="s">
        <v>8316</v>
      </c>
      <c r="U2990" t="s">
        <v>8356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15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>(((I2991/60)/60)/24)+DATE(1970,1,1)</f>
        <v>42359.207638888889</v>
      </c>
      <c r="K2991">
        <v>1448756962</v>
      </c>
      <c r="L2991" s="13">
        <f>(((K2991/60)/60)/24)+DATE(1970,1,1)</f>
        <v>42337.02039351852</v>
      </c>
      <c r="M2991" s="30">
        <f t="shared" si="46"/>
        <v>22</v>
      </c>
      <c r="N2991" t="b">
        <v>0</v>
      </c>
      <c r="O2991">
        <v>364</v>
      </c>
      <c r="P2991" t="b">
        <v>1</v>
      </c>
      <c r="Q2991" s="6">
        <f>+E2991/D2991</f>
        <v>1.76535</v>
      </c>
      <c r="R2991" s="9">
        <f>IF(O2991&gt;0,E2991/O2991,0)</f>
        <v>96.997252747252745</v>
      </c>
      <c r="S2991" t="s">
        <v>8303</v>
      </c>
      <c r="T2991" t="s">
        <v>8316</v>
      </c>
      <c r="U2991" t="s">
        <v>8356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15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>(((I2992/60)/60)/24)+DATE(1970,1,1)</f>
        <v>42376.57430555555</v>
      </c>
      <c r="K2992">
        <v>1449150420</v>
      </c>
      <c r="L2992" s="13">
        <f>(((K2992/60)/60)/24)+DATE(1970,1,1)</f>
        <v>42341.57430555555</v>
      </c>
      <c r="M2992" s="30">
        <f t="shared" si="46"/>
        <v>35</v>
      </c>
      <c r="N2992" t="b">
        <v>0</v>
      </c>
      <c r="O2992">
        <v>27</v>
      </c>
      <c r="P2992" t="b">
        <v>1</v>
      </c>
      <c r="Q2992" s="6">
        <f>+E2992/D2992</f>
        <v>1</v>
      </c>
      <c r="R2992" s="9">
        <f>IF(O2992&gt;0,E2992/O2992,0)</f>
        <v>370.37037037037038</v>
      </c>
      <c r="S2992" t="s">
        <v>8303</v>
      </c>
      <c r="T2992" t="s">
        <v>8316</v>
      </c>
      <c r="U2992" t="s">
        <v>8356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15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>(((I2993/60)/60)/24)+DATE(1970,1,1)</f>
        <v>42762.837152777778</v>
      </c>
      <c r="K2993">
        <v>1483646730</v>
      </c>
      <c r="L2993" s="13">
        <f>(((K2993/60)/60)/24)+DATE(1970,1,1)</f>
        <v>42740.837152777778</v>
      </c>
      <c r="M2993" s="30">
        <f t="shared" si="46"/>
        <v>22</v>
      </c>
      <c r="N2993" t="b">
        <v>0</v>
      </c>
      <c r="O2993">
        <v>93</v>
      </c>
      <c r="P2993" t="b">
        <v>1</v>
      </c>
      <c r="Q2993" s="6">
        <f>+E2993/D2993</f>
        <v>1.0329411764705883</v>
      </c>
      <c r="R2993" s="9">
        <f>IF(O2993&gt;0,E2993/O2993,0)</f>
        <v>94.408602150537632</v>
      </c>
      <c r="S2993" t="s">
        <v>8303</v>
      </c>
      <c r="T2993" t="s">
        <v>8316</v>
      </c>
      <c r="U2993" t="s">
        <v>8356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15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>(((I2994/60)/60)/24)+DATE(1970,1,1)</f>
        <v>42652.767476851848</v>
      </c>
      <c r="K2994">
        <v>1473445510</v>
      </c>
      <c r="L2994" s="13">
        <f>(((K2994/60)/60)/24)+DATE(1970,1,1)</f>
        <v>42622.767476851848</v>
      </c>
      <c r="M2994" s="30">
        <f t="shared" si="46"/>
        <v>30</v>
      </c>
      <c r="N2994" t="b">
        <v>0</v>
      </c>
      <c r="O2994">
        <v>64</v>
      </c>
      <c r="P2994" t="b">
        <v>1</v>
      </c>
      <c r="Q2994" s="6">
        <f>+E2994/D2994</f>
        <v>1.0449999999999999</v>
      </c>
      <c r="R2994" s="9">
        <f>IF(O2994&gt;0,E2994/O2994,0)</f>
        <v>48.984375</v>
      </c>
      <c r="S2994" t="s">
        <v>8303</v>
      </c>
      <c r="T2994" t="s">
        <v>8316</v>
      </c>
      <c r="U2994" t="s">
        <v>8356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1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>(((I2995/60)/60)/24)+DATE(1970,1,1)</f>
        <v>42420.838738425926</v>
      </c>
      <c r="K2995">
        <v>1453406867</v>
      </c>
      <c r="L2995" s="13">
        <f>(((K2995/60)/60)/24)+DATE(1970,1,1)</f>
        <v>42390.838738425926</v>
      </c>
      <c r="M2995" s="30">
        <f t="shared" si="46"/>
        <v>30</v>
      </c>
      <c r="N2995" t="b">
        <v>0</v>
      </c>
      <c r="O2995">
        <v>22</v>
      </c>
      <c r="P2995" t="b">
        <v>1</v>
      </c>
      <c r="Q2995" s="6">
        <f>+E2995/D2995</f>
        <v>1.0029999999999999</v>
      </c>
      <c r="R2995" s="9">
        <f>IF(O2995&gt;0,E2995/O2995,0)</f>
        <v>45.590909090909093</v>
      </c>
      <c r="S2995" t="s">
        <v>8303</v>
      </c>
      <c r="T2995" t="s">
        <v>8316</v>
      </c>
      <c r="U2995" t="s">
        <v>8356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15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>(((I2996/60)/60)/24)+DATE(1970,1,1)</f>
        <v>41915.478842592594</v>
      </c>
      <c r="K2996">
        <v>1409743772</v>
      </c>
      <c r="L2996" s="13">
        <f>(((K2996/60)/60)/24)+DATE(1970,1,1)</f>
        <v>41885.478842592594</v>
      </c>
      <c r="M2996" s="30">
        <f t="shared" si="46"/>
        <v>30</v>
      </c>
      <c r="N2996" t="b">
        <v>0</v>
      </c>
      <c r="O2996">
        <v>59</v>
      </c>
      <c r="P2996" t="b">
        <v>1</v>
      </c>
      <c r="Q2996" s="6">
        <f>+E2996/D2996</f>
        <v>4.577466666666667</v>
      </c>
      <c r="R2996" s="9">
        <f>IF(O2996&gt;0,E2996/O2996,0)</f>
        <v>23.275254237288134</v>
      </c>
      <c r="S2996" t="s">
        <v>8303</v>
      </c>
      <c r="T2996" t="s">
        <v>8316</v>
      </c>
      <c r="U2996" t="s">
        <v>8356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15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>(((I2997/60)/60)/24)+DATE(1970,1,1)</f>
        <v>42754.665173611109</v>
      </c>
      <c r="K2997">
        <v>1482249471</v>
      </c>
      <c r="L2997" s="13">
        <f>(((K2997/60)/60)/24)+DATE(1970,1,1)</f>
        <v>42724.665173611109</v>
      </c>
      <c r="M2997" s="30">
        <f t="shared" si="46"/>
        <v>30</v>
      </c>
      <c r="N2997" t="b">
        <v>0</v>
      </c>
      <c r="O2997">
        <v>249</v>
      </c>
      <c r="P2997" t="b">
        <v>1</v>
      </c>
      <c r="Q2997" s="6">
        <f>+E2997/D2997</f>
        <v>1.0496000000000001</v>
      </c>
      <c r="R2997" s="9">
        <f>IF(O2997&gt;0,E2997/O2997,0)</f>
        <v>63.2289156626506</v>
      </c>
      <c r="S2997" t="s">
        <v>8303</v>
      </c>
      <c r="T2997" t="s">
        <v>8316</v>
      </c>
      <c r="U2997" t="s">
        <v>8356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15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>(((I2998/60)/60)/24)+DATE(1970,1,1)</f>
        <v>42150.912500000006</v>
      </c>
      <c r="K2998">
        <v>1427493240</v>
      </c>
      <c r="L2998" s="13">
        <f>(((K2998/60)/60)/24)+DATE(1970,1,1)</f>
        <v>42090.912500000006</v>
      </c>
      <c r="M2998" s="30">
        <f t="shared" si="46"/>
        <v>60</v>
      </c>
      <c r="N2998" t="b">
        <v>0</v>
      </c>
      <c r="O2998">
        <v>392</v>
      </c>
      <c r="P2998" t="b">
        <v>1</v>
      </c>
      <c r="Q2998" s="6">
        <f>+E2998/D2998</f>
        <v>1.7194285714285715</v>
      </c>
      <c r="R2998" s="9">
        <f>IF(O2998&gt;0,E2998/O2998,0)</f>
        <v>153.5204081632653</v>
      </c>
      <c r="S2998" t="s">
        <v>8303</v>
      </c>
      <c r="T2998" t="s">
        <v>8316</v>
      </c>
      <c r="U2998" t="s">
        <v>8356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15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>(((I2999/60)/60)/24)+DATE(1970,1,1)</f>
        <v>42793.207638888889</v>
      </c>
      <c r="K2999">
        <v>1486661793</v>
      </c>
      <c r="L2999" s="13">
        <f>(((K2999/60)/60)/24)+DATE(1970,1,1)</f>
        <v>42775.733715277776</v>
      </c>
      <c r="M2999" s="30">
        <f t="shared" si="46"/>
        <v>17</v>
      </c>
      <c r="N2999" t="b">
        <v>0</v>
      </c>
      <c r="O2999">
        <v>115</v>
      </c>
      <c r="P2999" t="b">
        <v>1</v>
      </c>
      <c r="Q2999" s="6">
        <f>+E2999/D2999</f>
        <v>1.0373000000000001</v>
      </c>
      <c r="R2999" s="9">
        <f>IF(O2999&gt;0,E2999/O2999,0)</f>
        <v>90.2</v>
      </c>
      <c r="S2999" t="s">
        <v>8303</v>
      </c>
      <c r="T2999" t="s">
        <v>8316</v>
      </c>
      <c r="U2999" t="s">
        <v>8356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15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>(((I3000/60)/60)/24)+DATE(1970,1,1)</f>
        <v>41806.184027777781</v>
      </c>
      <c r="K3000">
        <v>1400474329</v>
      </c>
      <c r="L3000" s="13">
        <f>(((K3000/60)/60)/24)+DATE(1970,1,1)</f>
        <v>41778.193622685183</v>
      </c>
      <c r="M3000" s="30">
        <f t="shared" si="46"/>
        <v>28</v>
      </c>
      <c r="N3000" t="b">
        <v>0</v>
      </c>
      <c r="O3000">
        <v>433</v>
      </c>
      <c r="P3000" t="b">
        <v>1</v>
      </c>
      <c r="Q3000" s="6">
        <f>+E3000/D3000</f>
        <v>1.0302899999999999</v>
      </c>
      <c r="R3000" s="9">
        <f>IF(O3000&gt;0,E3000/O3000,0)</f>
        <v>118.97113163972287</v>
      </c>
      <c r="S3000" t="s">
        <v>8303</v>
      </c>
      <c r="T3000" t="s">
        <v>8316</v>
      </c>
      <c r="U3000" t="s">
        <v>8356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15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>(((I3001/60)/60)/24)+DATE(1970,1,1)</f>
        <v>42795.083333333328</v>
      </c>
      <c r="K3001">
        <v>1487094360</v>
      </c>
      <c r="L3001" s="13">
        <f>(((K3001/60)/60)/24)+DATE(1970,1,1)</f>
        <v>42780.740277777775</v>
      </c>
      <c r="M3001" s="30">
        <f t="shared" si="46"/>
        <v>14</v>
      </c>
      <c r="N3001" t="b">
        <v>0</v>
      </c>
      <c r="O3001">
        <v>20</v>
      </c>
      <c r="P3001" t="b">
        <v>1</v>
      </c>
      <c r="Q3001" s="6">
        <f>+E3001/D3001</f>
        <v>1.1888888888888889</v>
      </c>
      <c r="R3001" s="9">
        <f>IF(O3001&gt;0,E3001/O3001,0)</f>
        <v>80.25</v>
      </c>
      <c r="S3001" t="s">
        <v>8303</v>
      </c>
      <c r="T3001" t="s">
        <v>8316</v>
      </c>
      <c r="U3001" t="s">
        <v>8356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15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>(((I3002/60)/60)/24)+DATE(1970,1,1)</f>
        <v>42766.75</v>
      </c>
      <c r="K3002">
        <v>1484682670</v>
      </c>
      <c r="L3002" s="13">
        <f>(((K3002/60)/60)/24)+DATE(1970,1,1)</f>
        <v>42752.827199074076</v>
      </c>
      <c r="M3002" s="30">
        <f t="shared" si="46"/>
        <v>14</v>
      </c>
      <c r="N3002" t="b">
        <v>0</v>
      </c>
      <c r="O3002">
        <v>8</v>
      </c>
      <c r="P3002" t="b">
        <v>1</v>
      </c>
      <c r="Q3002" s="6">
        <f>+E3002/D3002</f>
        <v>1</v>
      </c>
      <c r="R3002" s="9">
        <f>IF(O3002&gt;0,E3002/O3002,0)</f>
        <v>62.5</v>
      </c>
      <c r="S3002" t="s">
        <v>8303</v>
      </c>
      <c r="T3002" t="s">
        <v>8316</v>
      </c>
      <c r="U3002" t="s">
        <v>8356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15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>(((I3003/60)/60)/24)+DATE(1970,1,1)</f>
        <v>42564.895625000005</v>
      </c>
      <c r="K3003">
        <v>1465853382</v>
      </c>
      <c r="L3003" s="13">
        <f>(((K3003/60)/60)/24)+DATE(1970,1,1)</f>
        <v>42534.895625000005</v>
      </c>
      <c r="M3003" s="30">
        <f t="shared" si="46"/>
        <v>30</v>
      </c>
      <c r="N3003" t="b">
        <v>0</v>
      </c>
      <c r="O3003">
        <v>175</v>
      </c>
      <c r="P3003" t="b">
        <v>1</v>
      </c>
      <c r="Q3003" s="6">
        <f>+E3003/D3003</f>
        <v>3.1869988910451896</v>
      </c>
      <c r="R3003" s="9">
        <f>IF(O3003&gt;0,E3003/O3003,0)</f>
        <v>131.37719999999999</v>
      </c>
      <c r="S3003" t="s">
        <v>8303</v>
      </c>
      <c r="T3003" t="s">
        <v>8316</v>
      </c>
      <c r="U3003" t="s">
        <v>8356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15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>(((I3004/60)/60)/24)+DATE(1970,1,1)</f>
        <v>41269.83625</v>
      </c>
      <c r="K3004">
        <v>1353960252</v>
      </c>
      <c r="L3004" s="13">
        <f>(((K3004/60)/60)/24)+DATE(1970,1,1)</f>
        <v>41239.83625</v>
      </c>
      <c r="M3004" s="30">
        <f t="shared" si="46"/>
        <v>30</v>
      </c>
      <c r="N3004" t="b">
        <v>0</v>
      </c>
      <c r="O3004">
        <v>104</v>
      </c>
      <c r="P3004" t="b">
        <v>1</v>
      </c>
      <c r="Q3004" s="6">
        <f>+E3004/D3004</f>
        <v>1.0850614285714286</v>
      </c>
      <c r="R3004" s="9">
        <f>IF(O3004&gt;0,E3004/O3004,0)</f>
        <v>73.032980769230775</v>
      </c>
      <c r="S3004" t="s">
        <v>8303</v>
      </c>
      <c r="T3004" t="s">
        <v>8316</v>
      </c>
      <c r="U3004" t="s">
        <v>8356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1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>(((I3005/60)/60)/24)+DATE(1970,1,1)</f>
        <v>42430.249305555553</v>
      </c>
      <c r="K3005">
        <v>1454098976</v>
      </c>
      <c r="L3005" s="13">
        <f>(((K3005/60)/60)/24)+DATE(1970,1,1)</f>
        <v>42398.849259259259</v>
      </c>
      <c r="M3005" s="30">
        <f t="shared" si="46"/>
        <v>31</v>
      </c>
      <c r="N3005" t="b">
        <v>0</v>
      </c>
      <c r="O3005">
        <v>17</v>
      </c>
      <c r="P3005" t="b">
        <v>1</v>
      </c>
      <c r="Q3005" s="6">
        <f>+E3005/D3005</f>
        <v>1.0116666666666667</v>
      </c>
      <c r="R3005" s="9">
        <f>IF(O3005&gt;0,E3005/O3005,0)</f>
        <v>178.52941176470588</v>
      </c>
      <c r="S3005" t="s">
        <v>8303</v>
      </c>
      <c r="T3005" t="s">
        <v>8316</v>
      </c>
      <c r="U3005" t="s">
        <v>8356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15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>(((I3006/60)/60)/24)+DATE(1970,1,1)</f>
        <v>41958.922731481478</v>
      </c>
      <c r="K3006">
        <v>1413493724</v>
      </c>
      <c r="L3006" s="13">
        <f>(((K3006/60)/60)/24)+DATE(1970,1,1)</f>
        <v>41928.881064814814</v>
      </c>
      <c r="M3006" s="30">
        <f t="shared" si="46"/>
        <v>30</v>
      </c>
      <c r="N3006" t="b">
        <v>0</v>
      </c>
      <c r="O3006">
        <v>277</v>
      </c>
      <c r="P3006" t="b">
        <v>1</v>
      </c>
      <c r="Q3006" s="6">
        <f>+E3006/D3006</f>
        <v>1.12815</v>
      </c>
      <c r="R3006" s="9">
        <f>IF(O3006&gt;0,E3006/O3006,0)</f>
        <v>162.90974729241879</v>
      </c>
      <c r="S3006" t="s">
        <v>8303</v>
      </c>
      <c r="T3006" t="s">
        <v>8316</v>
      </c>
      <c r="U3006" t="s">
        <v>8356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15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>(((I3007/60)/60)/24)+DATE(1970,1,1)</f>
        <v>41918.674826388888</v>
      </c>
      <c r="K3007">
        <v>1410019905</v>
      </c>
      <c r="L3007" s="13">
        <f>(((K3007/60)/60)/24)+DATE(1970,1,1)</f>
        <v>41888.674826388888</v>
      </c>
      <c r="M3007" s="30">
        <f t="shared" si="46"/>
        <v>30</v>
      </c>
      <c r="N3007" t="b">
        <v>0</v>
      </c>
      <c r="O3007">
        <v>118</v>
      </c>
      <c r="P3007" t="b">
        <v>1</v>
      </c>
      <c r="Q3007" s="6">
        <f>+E3007/D3007</f>
        <v>1.2049622641509434</v>
      </c>
      <c r="R3007" s="9">
        <f>IF(O3007&gt;0,E3007/O3007,0)</f>
        <v>108.24237288135593</v>
      </c>
      <c r="S3007" t="s">
        <v>8303</v>
      </c>
      <c r="T3007" t="s">
        <v>8316</v>
      </c>
      <c r="U3007" t="s">
        <v>8356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15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>(((I3008/60)/60)/24)+DATE(1970,1,1)</f>
        <v>41987.756840277783</v>
      </c>
      <c r="K3008">
        <v>1415988591</v>
      </c>
      <c r="L3008" s="13">
        <f>(((K3008/60)/60)/24)+DATE(1970,1,1)</f>
        <v>41957.756840277783</v>
      </c>
      <c r="M3008" s="30">
        <f t="shared" si="46"/>
        <v>30</v>
      </c>
      <c r="N3008" t="b">
        <v>0</v>
      </c>
      <c r="O3008">
        <v>97</v>
      </c>
      <c r="P3008" t="b">
        <v>1</v>
      </c>
      <c r="Q3008" s="6">
        <f>+E3008/D3008</f>
        <v>1.0774999999999999</v>
      </c>
      <c r="R3008" s="9">
        <f>IF(O3008&gt;0,E3008/O3008,0)</f>
        <v>88.865979381443296</v>
      </c>
      <c r="S3008" t="s">
        <v>8303</v>
      </c>
      <c r="T3008" t="s">
        <v>8316</v>
      </c>
      <c r="U3008" t="s">
        <v>8356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15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>(((I3009/60)/60)/24)+DATE(1970,1,1)</f>
        <v>42119.216238425928</v>
      </c>
      <c r="K3009">
        <v>1428124283</v>
      </c>
      <c r="L3009" s="13">
        <f>(((K3009/60)/60)/24)+DATE(1970,1,1)</f>
        <v>42098.216238425928</v>
      </c>
      <c r="M3009" s="30">
        <f t="shared" si="46"/>
        <v>21</v>
      </c>
      <c r="N3009" t="b">
        <v>0</v>
      </c>
      <c r="O3009">
        <v>20</v>
      </c>
      <c r="P3009" t="b">
        <v>1</v>
      </c>
      <c r="Q3009" s="6">
        <f>+E3009/D3009</f>
        <v>1.8</v>
      </c>
      <c r="R3009" s="9">
        <f>IF(O3009&gt;0,E3009/O3009,0)</f>
        <v>54</v>
      </c>
      <c r="S3009" t="s">
        <v>8303</v>
      </c>
      <c r="T3009" t="s">
        <v>8316</v>
      </c>
      <c r="U3009" t="s">
        <v>8356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15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>(((I3010/60)/60)/24)+DATE(1970,1,1)</f>
        <v>42390.212025462963</v>
      </c>
      <c r="K3010">
        <v>1450760719</v>
      </c>
      <c r="L3010" s="13">
        <f>(((K3010/60)/60)/24)+DATE(1970,1,1)</f>
        <v>42360.212025462963</v>
      </c>
      <c r="M3010" s="30">
        <f t="shared" si="46"/>
        <v>30</v>
      </c>
      <c r="N3010" t="b">
        <v>0</v>
      </c>
      <c r="O3010">
        <v>26</v>
      </c>
      <c r="P3010" t="b">
        <v>1</v>
      </c>
      <c r="Q3010" s="6">
        <f>+E3010/D3010</f>
        <v>1.0116666666666667</v>
      </c>
      <c r="R3010" s="9">
        <f>IF(O3010&gt;0,E3010/O3010,0)</f>
        <v>116.73076923076923</v>
      </c>
      <c r="S3010" t="s">
        <v>8303</v>
      </c>
      <c r="T3010" t="s">
        <v>8316</v>
      </c>
      <c r="U3010" t="s">
        <v>8356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15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>(((I3011/60)/60)/24)+DATE(1970,1,1)</f>
        <v>41969.611574074079</v>
      </c>
      <c r="K3011">
        <v>1414417240</v>
      </c>
      <c r="L3011" s="13">
        <f>(((K3011/60)/60)/24)+DATE(1970,1,1)</f>
        <v>41939.569907407407</v>
      </c>
      <c r="M3011" s="30">
        <f t="shared" ref="M3011:M3074" si="47">ROUND(+J3011-L3011,0)</f>
        <v>30</v>
      </c>
      <c r="N3011" t="b">
        <v>0</v>
      </c>
      <c r="O3011">
        <v>128</v>
      </c>
      <c r="P3011" t="b">
        <v>1</v>
      </c>
      <c r="Q3011" s="6">
        <f>+E3011/D3011</f>
        <v>1.19756</v>
      </c>
      <c r="R3011" s="9">
        <f>IF(O3011&gt;0,E3011/O3011,0)</f>
        <v>233.8984375</v>
      </c>
      <c r="S3011" t="s">
        <v>8303</v>
      </c>
      <c r="T3011" t="s">
        <v>8316</v>
      </c>
      <c r="U3011" t="s">
        <v>8356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15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>(((I3012/60)/60)/24)+DATE(1970,1,1)</f>
        <v>42056.832395833335</v>
      </c>
      <c r="K3012">
        <v>1419364719</v>
      </c>
      <c r="L3012" s="13">
        <f>(((K3012/60)/60)/24)+DATE(1970,1,1)</f>
        <v>41996.832395833335</v>
      </c>
      <c r="M3012" s="30">
        <f t="shared" si="47"/>
        <v>60</v>
      </c>
      <c r="N3012" t="b">
        <v>0</v>
      </c>
      <c r="O3012">
        <v>15</v>
      </c>
      <c r="P3012" t="b">
        <v>1</v>
      </c>
      <c r="Q3012" s="6">
        <f>+E3012/D3012</f>
        <v>1.58</v>
      </c>
      <c r="R3012" s="9">
        <f>IF(O3012&gt;0,E3012/O3012,0)</f>
        <v>158</v>
      </c>
      <c r="S3012" t="s">
        <v>8303</v>
      </c>
      <c r="T3012" t="s">
        <v>8316</v>
      </c>
      <c r="U3012" t="s">
        <v>8356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15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>(((I3013/60)/60)/24)+DATE(1970,1,1)</f>
        <v>42361.957638888889</v>
      </c>
      <c r="K3013">
        <v>1448536516</v>
      </c>
      <c r="L3013" s="13">
        <f>(((K3013/60)/60)/24)+DATE(1970,1,1)</f>
        <v>42334.468935185185</v>
      </c>
      <c r="M3013" s="30">
        <f t="shared" si="47"/>
        <v>27</v>
      </c>
      <c r="N3013" t="b">
        <v>0</v>
      </c>
      <c r="O3013">
        <v>25</v>
      </c>
      <c r="P3013" t="b">
        <v>1</v>
      </c>
      <c r="Q3013" s="6">
        <f>+E3013/D3013</f>
        <v>1.2366666666666666</v>
      </c>
      <c r="R3013" s="9">
        <f>IF(O3013&gt;0,E3013/O3013,0)</f>
        <v>14.84</v>
      </c>
      <c r="S3013" t="s">
        <v>8303</v>
      </c>
      <c r="T3013" t="s">
        <v>8316</v>
      </c>
      <c r="U3013" t="s">
        <v>8356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15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>(((I3014/60)/60)/24)+DATE(1970,1,1)</f>
        <v>42045.702893518523</v>
      </c>
      <c r="K3014">
        <v>1421772730</v>
      </c>
      <c r="L3014" s="13">
        <f>(((K3014/60)/60)/24)+DATE(1970,1,1)</f>
        <v>42024.702893518523</v>
      </c>
      <c r="M3014" s="30">
        <f t="shared" si="47"/>
        <v>21</v>
      </c>
      <c r="N3014" t="b">
        <v>0</v>
      </c>
      <c r="O3014">
        <v>55</v>
      </c>
      <c r="P3014" t="b">
        <v>1</v>
      </c>
      <c r="Q3014" s="6">
        <f>+E3014/D3014</f>
        <v>1.1712499999999999</v>
      </c>
      <c r="R3014" s="9">
        <f>IF(O3014&gt;0,E3014/O3014,0)</f>
        <v>85.181818181818187</v>
      </c>
      <c r="S3014" t="s">
        <v>8303</v>
      </c>
      <c r="T3014" t="s">
        <v>8316</v>
      </c>
      <c r="U3014" t="s">
        <v>8356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>(((I3015/60)/60)/24)+DATE(1970,1,1)</f>
        <v>42176.836215277777</v>
      </c>
      <c r="K3015">
        <v>1432325049</v>
      </c>
      <c r="L3015" s="13">
        <f>(((K3015/60)/60)/24)+DATE(1970,1,1)</f>
        <v>42146.836215277777</v>
      </c>
      <c r="M3015" s="30">
        <f t="shared" si="47"/>
        <v>30</v>
      </c>
      <c r="N3015" t="b">
        <v>0</v>
      </c>
      <c r="O3015">
        <v>107</v>
      </c>
      <c r="P3015" t="b">
        <v>1</v>
      </c>
      <c r="Q3015" s="6">
        <f>+E3015/D3015</f>
        <v>1.5696000000000001</v>
      </c>
      <c r="R3015" s="9">
        <f>IF(O3015&gt;0,E3015/O3015,0)</f>
        <v>146.69158878504672</v>
      </c>
      <c r="S3015" t="s">
        <v>8303</v>
      </c>
      <c r="T3015" t="s">
        <v>8316</v>
      </c>
      <c r="U3015" t="s">
        <v>8356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15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>(((I3016/60)/60)/24)+DATE(1970,1,1)</f>
        <v>41948.208333333336</v>
      </c>
      <c r="K3016">
        <v>1412737080</v>
      </c>
      <c r="L3016" s="13">
        <f>(((K3016/60)/60)/24)+DATE(1970,1,1)</f>
        <v>41920.123611111114</v>
      </c>
      <c r="M3016" s="30">
        <f t="shared" si="47"/>
        <v>28</v>
      </c>
      <c r="N3016" t="b">
        <v>0</v>
      </c>
      <c r="O3016">
        <v>557</v>
      </c>
      <c r="P3016" t="b">
        <v>1</v>
      </c>
      <c r="Q3016" s="6">
        <f>+E3016/D3016</f>
        <v>1.13104</v>
      </c>
      <c r="R3016" s="9">
        <f>IF(O3016&gt;0,E3016/O3016,0)</f>
        <v>50.764811490125673</v>
      </c>
      <c r="S3016" t="s">
        <v>8303</v>
      </c>
      <c r="T3016" t="s">
        <v>8316</v>
      </c>
      <c r="U3016" t="s">
        <v>8356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15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>(((I3017/60)/60)/24)+DATE(1970,1,1)</f>
        <v>41801.166666666664</v>
      </c>
      <c r="K3017">
        <v>1401125238</v>
      </c>
      <c r="L3017" s="13">
        <f>(((K3017/60)/60)/24)+DATE(1970,1,1)</f>
        <v>41785.72729166667</v>
      </c>
      <c r="M3017" s="30">
        <f t="shared" si="47"/>
        <v>15</v>
      </c>
      <c r="N3017" t="b">
        <v>0</v>
      </c>
      <c r="O3017">
        <v>40</v>
      </c>
      <c r="P3017" t="b">
        <v>1</v>
      </c>
      <c r="Q3017" s="6">
        <f>+E3017/D3017</f>
        <v>1.0317647058823529</v>
      </c>
      <c r="R3017" s="9">
        <f>IF(O3017&gt;0,E3017/O3017,0)</f>
        <v>87.7</v>
      </c>
      <c r="S3017" t="s">
        <v>8303</v>
      </c>
      <c r="T3017" t="s">
        <v>8316</v>
      </c>
      <c r="U3017" t="s">
        <v>8356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15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>(((I3018/60)/60)/24)+DATE(1970,1,1)</f>
        <v>41838.548055555555</v>
      </c>
      <c r="K3018">
        <v>1400504952</v>
      </c>
      <c r="L3018" s="13">
        <f>(((K3018/60)/60)/24)+DATE(1970,1,1)</f>
        <v>41778.548055555555</v>
      </c>
      <c r="M3018" s="30">
        <f t="shared" si="47"/>
        <v>60</v>
      </c>
      <c r="N3018" t="b">
        <v>0</v>
      </c>
      <c r="O3018">
        <v>36</v>
      </c>
      <c r="P3018" t="b">
        <v>1</v>
      </c>
      <c r="Q3018" s="6">
        <f>+E3018/D3018</f>
        <v>1.0261176470588236</v>
      </c>
      <c r="R3018" s="9">
        <f>IF(O3018&gt;0,E3018/O3018,0)</f>
        <v>242.27777777777777</v>
      </c>
      <c r="S3018" t="s">
        <v>8303</v>
      </c>
      <c r="T3018" t="s">
        <v>8316</v>
      </c>
      <c r="U3018" t="s">
        <v>8356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15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>(((I3019/60)/60)/24)+DATE(1970,1,1)</f>
        <v>41871.850034722222</v>
      </c>
      <c r="K3019">
        <v>1405974243</v>
      </c>
      <c r="L3019" s="13">
        <f>(((K3019/60)/60)/24)+DATE(1970,1,1)</f>
        <v>41841.850034722222</v>
      </c>
      <c r="M3019" s="30">
        <f t="shared" si="47"/>
        <v>30</v>
      </c>
      <c r="N3019" t="b">
        <v>0</v>
      </c>
      <c r="O3019">
        <v>159</v>
      </c>
      <c r="P3019" t="b">
        <v>1</v>
      </c>
      <c r="Q3019" s="6">
        <f>+E3019/D3019</f>
        <v>1.0584090909090909</v>
      </c>
      <c r="R3019" s="9">
        <f>IF(O3019&gt;0,E3019/O3019,0)</f>
        <v>146.44654088050314</v>
      </c>
      <c r="S3019" t="s">
        <v>8303</v>
      </c>
      <c r="T3019" t="s">
        <v>8316</v>
      </c>
      <c r="U3019" t="s">
        <v>8356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15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>(((I3020/60)/60)/24)+DATE(1970,1,1)</f>
        <v>42205.916666666672</v>
      </c>
      <c r="K3020">
        <v>1433747376</v>
      </c>
      <c r="L3020" s="13">
        <f>(((K3020/60)/60)/24)+DATE(1970,1,1)</f>
        <v>42163.29833333334</v>
      </c>
      <c r="M3020" s="30">
        <f t="shared" si="47"/>
        <v>43</v>
      </c>
      <c r="N3020" t="b">
        <v>0</v>
      </c>
      <c r="O3020">
        <v>41</v>
      </c>
      <c r="P3020" t="b">
        <v>1</v>
      </c>
      <c r="Q3020" s="6">
        <f>+E3020/D3020</f>
        <v>1.0071428571428571</v>
      </c>
      <c r="R3020" s="9">
        <f>IF(O3020&gt;0,E3020/O3020,0)</f>
        <v>103.17073170731707</v>
      </c>
      <c r="S3020" t="s">
        <v>8303</v>
      </c>
      <c r="T3020" t="s">
        <v>8316</v>
      </c>
      <c r="U3020" t="s">
        <v>8356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15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>(((I3021/60)/60)/24)+DATE(1970,1,1)</f>
        <v>41786.125</v>
      </c>
      <c r="K3021">
        <v>1398801620</v>
      </c>
      <c r="L3021" s="13">
        <f>(((K3021/60)/60)/24)+DATE(1970,1,1)</f>
        <v>41758.833564814813</v>
      </c>
      <c r="M3021" s="30">
        <f t="shared" si="47"/>
        <v>27</v>
      </c>
      <c r="N3021" t="b">
        <v>0</v>
      </c>
      <c r="O3021">
        <v>226</v>
      </c>
      <c r="P3021" t="b">
        <v>1</v>
      </c>
      <c r="Q3021" s="6">
        <f>+E3021/D3021</f>
        <v>1.2123333333333333</v>
      </c>
      <c r="R3021" s="9">
        <f>IF(O3021&gt;0,E3021/O3021,0)</f>
        <v>80.464601769911511</v>
      </c>
      <c r="S3021" t="s">
        <v>8303</v>
      </c>
      <c r="T3021" t="s">
        <v>8316</v>
      </c>
      <c r="U3021" t="s">
        <v>8356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15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>(((I3022/60)/60)/24)+DATE(1970,1,1)</f>
        <v>42230.846446759257</v>
      </c>
      <c r="K3022">
        <v>1434399533</v>
      </c>
      <c r="L3022" s="13">
        <f>(((K3022/60)/60)/24)+DATE(1970,1,1)</f>
        <v>42170.846446759257</v>
      </c>
      <c r="M3022" s="30">
        <f t="shared" si="47"/>
        <v>60</v>
      </c>
      <c r="N3022" t="b">
        <v>0</v>
      </c>
      <c r="O3022">
        <v>30</v>
      </c>
      <c r="P3022" t="b">
        <v>1</v>
      </c>
      <c r="Q3022" s="6">
        <f>+E3022/D3022</f>
        <v>1.0057142857142858</v>
      </c>
      <c r="R3022" s="9">
        <f>IF(O3022&gt;0,E3022/O3022,0)</f>
        <v>234.66666666666666</v>
      </c>
      <c r="S3022" t="s">
        <v>8303</v>
      </c>
      <c r="T3022" t="s">
        <v>8316</v>
      </c>
      <c r="U3022" t="s">
        <v>8356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15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>(((I3023/60)/60)/24)+DATE(1970,1,1)</f>
        <v>42696.249305555553</v>
      </c>
      <c r="K3023">
        <v>1476715869</v>
      </c>
      <c r="L3023" s="13">
        <f>(((K3023/60)/60)/24)+DATE(1970,1,1)</f>
        <v>42660.618854166663</v>
      </c>
      <c r="M3023" s="30">
        <f t="shared" si="47"/>
        <v>36</v>
      </c>
      <c r="N3023" t="b">
        <v>0</v>
      </c>
      <c r="O3023">
        <v>103</v>
      </c>
      <c r="P3023" t="b">
        <v>1</v>
      </c>
      <c r="Q3023" s="6">
        <f>+E3023/D3023</f>
        <v>1.1602222222222223</v>
      </c>
      <c r="R3023" s="9">
        <f>IF(O3023&gt;0,E3023/O3023,0)</f>
        <v>50.689320388349515</v>
      </c>
      <c r="S3023" t="s">
        <v>8303</v>
      </c>
      <c r="T3023" t="s">
        <v>8316</v>
      </c>
      <c r="U3023" t="s">
        <v>8356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15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>(((I3024/60)/60)/24)+DATE(1970,1,1)</f>
        <v>42609.95380787037</v>
      </c>
      <c r="K3024">
        <v>1468450409</v>
      </c>
      <c r="L3024" s="13">
        <f>(((K3024/60)/60)/24)+DATE(1970,1,1)</f>
        <v>42564.95380787037</v>
      </c>
      <c r="M3024" s="30">
        <f t="shared" si="47"/>
        <v>45</v>
      </c>
      <c r="N3024" t="b">
        <v>0</v>
      </c>
      <c r="O3024">
        <v>62</v>
      </c>
      <c r="P3024" t="b">
        <v>1</v>
      </c>
      <c r="Q3024" s="6">
        <f>+E3024/D3024</f>
        <v>1.0087999999999999</v>
      </c>
      <c r="R3024" s="9">
        <f>IF(O3024&gt;0,E3024/O3024,0)</f>
        <v>162.70967741935485</v>
      </c>
      <c r="S3024" t="s">
        <v>8303</v>
      </c>
      <c r="T3024" t="s">
        <v>8316</v>
      </c>
      <c r="U3024" t="s">
        <v>8356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1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>(((I3025/60)/60)/24)+DATE(1970,1,1)</f>
        <v>42166.675763888896</v>
      </c>
      <c r="K3025">
        <v>1430151186</v>
      </c>
      <c r="L3025" s="13">
        <f>(((K3025/60)/60)/24)+DATE(1970,1,1)</f>
        <v>42121.675763888896</v>
      </c>
      <c r="M3025" s="30">
        <f t="shared" si="47"/>
        <v>45</v>
      </c>
      <c r="N3025" t="b">
        <v>0</v>
      </c>
      <c r="O3025">
        <v>6</v>
      </c>
      <c r="P3025" t="b">
        <v>1</v>
      </c>
      <c r="Q3025" s="6">
        <f>+E3025/D3025</f>
        <v>1.03</v>
      </c>
      <c r="R3025" s="9">
        <f>IF(O3025&gt;0,E3025/O3025,0)</f>
        <v>120.16666666666667</v>
      </c>
      <c r="S3025" t="s">
        <v>8303</v>
      </c>
      <c r="T3025" t="s">
        <v>8316</v>
      </c>
      <c r="U3025" t="s">
        <v>8356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15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>(((I3026/60)/60)/24)+DATE(1970,1,1)</f>
        <v>41188.993923611109</v>
      </c>
      <c r="K3026">
        <v>1346975475</v>
      </c>
      <c r="L3026" s="13">
        <f>(((K3026/60)/60)/24)+DATE(1970,1,1)</f>
        <v>41158.993923611109</v>
      </c>
      <c r="M3026" s="30">
        <f t="shared" si="47"/>
        <v>30</v>
      </c>
      <c r="N3026" t="b">
        <v>0</v>
      </c>
      <c r="O3026">
        <v>182</v>
      </c>
      <c r="P3026" t="b">
        <v>1</v>
      </c>
      <c r="Q3026" s="6">
        <f>+E3026/D3026</f>
        <v>2.4641999999999999</v>
      </c>
      <c r="R3026" s="9">
        <f>IF(O3026&gt;0,E3026/O3026,0)</f>
        <v>67.697802197802204</v>
      </c>
      <c r="S3026" t="s">
        <v>8303</v>
      </c>
      <c r="T3026" t="s">
        <v>8316</v>
      </c>
      <c r="U3026" t="s">
        <v>8356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15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>(((I3027/60)/60)/24)+DATE(1970,1,1)</f>
        <v>41789.666666666664</v>
      </c>
      <c r="K3027">
        <v>1399032813</v>
      </c>
      <c r="L3027" s="13">
        <f>(((K3027/60)/60)/24)+DATE(1970,1,1)</f>
        <v>41761.509409722225</v>
      </c>
      <c r="M3027" s="30">
        <f t="shared" si="47"/>
        <v>28</v>
      </c>
      <c r="N3027" t="b">
        <v>0</v>
      </c>
      <c r="O3027">
        <v>145</v>
      </c>
      <c r="P3027" t="b">
        <v>1</v>
      </c>
      <c r="Q3027" s="6">
        <f>+E3027/D3027</f>
        <v>3.0219999999999998</v>
      </c>
      <c r="R3027" s="9">
        <f>IF(O3027&gt;0,E3027/O3027,0)</f>
        <v>52.103448275862071</v>
      </c>
      <c r="S3027" t="s">
        <v>8303</v>
      </c>
      <c r="T3027" t="s">
        <v>8316</v>
      </c>
      <c r="U3027" t="s">
        <v>8356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15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>(((I3028/60)/60)/24)+DATE(1970,1,1)</f>
        <v>42797.459398148145</v>
      </c>
      <c r="K3028">
        <v>1487329292</v>
      </c>
      <c r="L3028" s="13">
        <f>(((K3028/60)/60)/24)+DATE(1970,1,1)</f>
        <v>42783.459398148145</v>
      </c>
      <c r="M3028" s="30">
        <f t="shared" si="47"/>
        <v>14</v>
      </c>
      <c r="N3028" t="b">
        <v>0</v>
      </c>
      <c r="O3028">
        <v>25</v>
      </c>
      <c r="P3028" t="b">
        <v>1</v>
      </c>
      <c r="Q3028" s="6">
        <f>+E3028/D3028</f>
        <v>1.4333333333333333</v>
      </c>
      <c r="R3028" s="9">
        <f>IF(O3028&gt;0,E3028/O3028,0)</f>
        <v>51.6</v>
      </c>
      <c r="S3028" t="s">
        <v>8303</v>
      </c>
      <c r="T3028" t="s">
        <v>8316</v>
      </c>
      <c r="U3028" t="s">
        <v>8356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15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>(((I3029/60)/60)/24)+DATE(1970,1,1)</f>
        <v>42083.662627314814</v>
      </c>
      <c r="K3029">
        <v>1424278451</v>
      </c>
      <c r="L3029" s="13">
        <f>(((K3029/60)/60)/24)+DATE(1970,1,1)</f>
        <v>42053.704293981486</v>
      </c>
      <c r="M3029" s="30">
        <f t="shared" si="47"/>
        <v>30</v>
      </c>
      <c r="N3029" t="b">
        <v>0</v>
      </c>
      <c r="O3029">
        <v>320</v>
      </c>
      <c r="P3029" t="b">
        <v>1</v>
      </c>
      <c r="Q3029" s="6">
        <f>+E3029/D3029</f>
        <v>1.3144</v>
      </c>
      <c r="R3029" s="9">
        <f>IF(O3029&gt;0,E3029/O3029,0)</f>
        <v>164.3</v>
      </c>
      <c r="S3029" t="s">
        <v>8303</v>
      </c>
      <c r="T3029" t="s">
        <v>8316</v>
      </c>
      <c r="U3029" t="s">
        <v>8356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15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>(((I3030/60)/60)/24)+DATE(1970,1,1)</f>
        <v>42597.264178240745</v>
      </c>
      <c r="K3030">
        <v>1468650025</v>
      </c>
      <c r="L3030" s="13">
        <f>(((K3030/60)/60)/24)+DATE(1970,1,1)</f>
        <v>42567.264178240745</v>
      </c>
      <c r="M3030" s="30">
        <f t="shared" si="47"/>
        <v>30</v>
      </c>
      <c r="N3030" t="b">
        <v>0</v>
      </c>
      <c r="O3030">
        <v>99</v>
      </c>
      <c r="P3030" t="b">
        <v>1</v>
      </c>
      <c r="Q3030" s="6">
        <f>+E3030/D3030</f>
        <v>1.6801999999999999</v>
      </c>
      <c r="R3030" s="9">
        <f>IF(O3030&gt;0,E3030/O3030,0)</f>
        <v>84.858585858585855</v>
      </c>
      <c r="S3030" t="s">
        <v>8303</v>
      </c>
      <c r="T3030" t="s">
        <v>8316</v>
      </c>
      <c r="U3030" t="s">
        <v>8356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15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>(((I3031/60)/60)/24)+DATE(1970,1,1)</f>
        <v>41961.190972222219</v>
      </c>
      <c r="K3031">
        <v>1413824447</v>
      </c>
      <c r="L3031" s="13">
        <f>(((K3031/60)/60)/24)+DATE(1970,1,1)</f>
        <v>41932.708877314813</v>
      </c>
      <c r="M3031" s="30">
        <f t="shared" si="47"/>
        <v>28</v>
      </c>
      <c r="N3031" t="b">
        <v>0</v>
      </c>
      <c r="O3031">
        <v>348</v>
      </c>
      <c r="P3031" t="b">
        <v>1</v>
      </c>
      <c r="Q3031" s="6">
        <f>+E3031/D3031</f>
        <v>1.0967666666666667</v>
      </c>
      <c r="R3031" s="9">
        <f>IF(O3031&gt;0,E3031/O3031,0)</f>
        <v>94.548850574712645</v>
      </c>
      <c r="S3031" t="s">
        <v>8303</v>
      </c>
      <c r="T3031" t="s">
        <v>8316</v>
      </c>
      <c r="U3031" t="s">
        <v>8356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15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>(((I3032/60)/60)/24)+DATE(1970,1,1)</f>
        <v>42263.747349537036</v>
      </c>
      <c r="K3032">
        <v>1439834171</v>
      </c>
      <c r="L3032" s="13">
        <f>(((K3032/60)/60)/24)+DATE(1970,1,1)</f>
        <v>42233.747349537036</v>
      </c>
      <c r="M3032" s="30">
        <f t="shared" si="47"/>
        <v>30</v>
      </c>
      <c r="N3032" t="b">
        <v>0</v>
      </c>
      <c r="O3032">
        <v>41</v>
      </c>
      <c r="P3032" t="b">
        <v>1</v>
      </c>
      <c r="Q3032" s="6">
        <f>+E3032/D3032</f>
        <v>1.0668571428571429</v>
      </c>
      <c r="R3032" s="9">
        <f>IF(O3032&gt;0,E3032/O3032,0)</f>
        <v>45.536585365853661</v>
      </c>
      <c r="S3032" t="s">
        <v>8303</v>
      </c>
      <c r="T3032" t="s">
        <v>8316</v>
      </c>
      <c r="U3032" t="s">
        <v>8356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15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>(((I3033/60)/60)/24)+DATE(1970,1,1)</f>
        <v>42657.882488425923</v>
      </c>
      <c r="K3033">
        <v>1471295447</v>
      </c>
      <c r="L3033" s="13">
        <f>(((K3033/60)/60)/24)+DATE(1970,1,1)</f>
        <v>42597.882488425923</v>
      </c>
      <c r="M3033" s="30">
        <f t="shared" si="47"/>
        <v>60</v>
      </c>
      <c r="N3033" t="b">
        <v>0</v>
      </c>
      <c r="O3033">
        <v>29</v>
      </c>
      <c r="P3033" t="b">
        <v>1</v>
      </c>
      <c r="Q3033" s="6">
        <f>+E3033/D3033</f>
        <v>1</v>
      </c>
      <c r="R3033" s="9">
        <f>IF(O3033&gt;0,E3033/O3033,0)</f>
        <v>51.724137931034484</v>
      </c>
      <c r="S3033" t="s">
        <v>8303</v>
      </c>
      <c r="T3033" t="s">
        <v>8316</v>
      </c>
      <c r="U3033" t="s">
        <v>8356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15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>(((I3034/60)/60)/24)+DATE(1970,1,1)</f>
        <v>42258.044664351852</v>
      </c>
      <c r="K3034">
        <v>1439341459</v>
      </c>
      <c r="L3034" s="13">
        <f>(((K3034/60)/60)/24)+DATE(1970,1,1)</f>
        <v>42228.044664351852</v>
      </c>
      <c r="M3034" s="30">
        <f t="shared" si="47"/>
        <v>30</v>
      </c>
      <c r="N3034" t="b">
        <v>0</v>
      </c>
      <c r="O3034">
        <v>25</v>
      </c>
      <c r="P3034" t="b">
        <v>1</v>
      </c>
      <c r="Q3034" s="6">
        <f>+E3034/D3034</f>
        <v>1.272</v>
      </c>
      <c r="R3034" s="9">
        <f>IF(O3034&gt;0,E3034/O3034,0)</f>
        <v>50.88</v>
      </c>
      <c r="S3034" t="s">
        <v>8303</v>
      </c>
      <c r="T3034" t="s">
        <v>8316</v>
      </c>
      <c r="U3034" t="s">
        <v>8356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1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>(((I3035/60)/60)/24)+DATE(1970,1,1)</f>
        <v>42600.110243055555</v>
      </c>
      <c r="K3035">
        <v>1468895925</v>
      </c>
      <c r="L3035" s="13">
        <f>(((K3035/60)/60)/24)+DATE(1970,1,1)</f>
        <v>42570.110243055555</v>
      </c>
      <c r="M3035" s="30">
        <f t="shared" si="47"/>
        <v>30</v>
      </c>
      <c r="N3035" t="b">
        <v>0</v>
      </c>
      <c r="O3035">
        <v>23</v>
      </c>
      <c r="P3035" t="b">
        <v>1</v>
      </c>
      <c r="Q3035" s="6">
        <f>+E3035/D3035</f>
        <v>1.4653333333333334</v>
      </c>
      <c r="R3035" s="9">
        <f>IF(O3035&gt;0,E3035/O3035,0)</f>
        <v>191.13043478260869</v>
      </c>
      <c r="S3035" t="s">
        <v>8303</v>
      </c>
      <c r="T3035" t="s">
        <v>8316</v>
      </c>
      <c r="U3035" t="s">
        <v>8356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15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>(((I3036/60)/60)/24)+DATE(1970,1,1)</f>
        <v>42675.165972222225</v>
      </c>
      <c r="K3036">
        <v>1475326255</v>
      </c>
      <c r="L3036" s="13">
        <f>(((K3036/60)/60)/24)+DATE(1970,1,1)</f>
        <v>42644.535358796296</v>
      </c>
      <c r="M3036" s="30">
        <f t="shared" si="47"/>
        <v>31</v>
      </c>
      <c r="N3036" t="b">
        <v>0</v>
      </c>
      <c r="O3036">
        <v>1260</v>
      </c>
      <c r="P3036" t="b">
        <v>1</v>
      </c>
      <c r="Q3036" s="6">
        <f>+E3036/D3036</f>
        <v>1.1253599999999999</v>
      </c>
      <c r="R3036" s="9">
        <f>IF(O3036&gt;0,E3036/O3036,0)</f>
        <v>89.314285714285717</v>
      </c>
      <c r="S3036" t="s">
        <v>8303</v>
      </c>
      <c r="T3036" t="s">
        <v>8316</v>
      </c>
      <c r="U3036" t="s">
        <v>8356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15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>(((I3037/60)/60)/24)+DATE(1970,1,1)</f>
        <v>41398.560289351852</v>
      </c>
      <c r="K3037">
        <v>1365082009</v>
      </c>
      <c r="L3037" s="13">
        <f>(((K3037/60)/60)/24)+DATE(1970,1,1)</f>
        <v>41368.560289351852</v>
      </c>
      <c r="M3037" s="30">
        <f t="shared" si="47"/>
        <v>30</v>
      </c>
      <c r="N3037" t="b">
        <v>0</v>
      </c>
      <c r="O3037">
        <v>307</v>
      </c>
      <c r="P3037" t="b">
        <v>1</v>
      </c>
      <c r="Q3037" s="6">
        <f>+E3037/D3037</f>
        <v>1.0878684000000001</v>
      </c>
      <c r="R3037" s="9">
        <f>IF(O3037&gt;0,E3037/O3037,0)</f>
        <v>88.588631921824103</v>
      </c>
      <c r="S3037" t="s">
        <v>8303</v>
      </c>
      <c r="T3037" t="s">
        <v>8316</v>
      </c>
      <c r="U3037" t="s">
        <v>8356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15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>(((I3038/60)/60)/24)+DATE(1970,1,1)</f>
        <v>41502.499305555553</v>
      </c>
      <c r="K3038">
        <v>1373568644</v>
      </c>
      <c r="L3038" s="13">
        <f>(((K3038/60)/60)/24)+DATE(1970,1,1)</f>
        <v>41466.785231481481</v>
      </c>
      <c r="M3038" s="30">
        <f t="shared" si="47"/>
        <v>36</v>
      </c>
      <c r="N3038" t="b">
        <v>0</v>
      </c>
      <c r="O3038">
        <v>329</v>
      </c>
      <c r="P3038" t="b">
        <v>1</v>
      </c>
      <c r="Q3038" s="6">
        <f>+E3038/D3038</f>
        <v>1.26732</v>
      </c>
      <c r="R3038" s="9">
        <f>IF(O3038&gt;0,E3038/O3038,0)</f>
        <v>96.300911854103347</v>
      </c>
      <c r="S3038" t="s">
        <v>8303</v>
      </c>
      <c r="T3038" t="s">
        <v>8316</v>
      </c>
      <c r="U3038" t="s">
        <v>8356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15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>(((I3039/60)/60)/24)+DATE(1970,1,1)</f>
        <v>40453.207638888889</v>
      </c>
      <c r="K3039">
        <v>1279574773</v>
      </c>
      <c r="L3039" s="13">
        <f>(((K3039/60)/60)/24)+DATE(1970,1,1)</f>
        <v>40378.893206018518</v>
      </c>
      <c r="M3039" s="30">
        <f t="shared" si="47"/>
        <v>74</v>
      </c>
      <c r="N3039" t="b">
        <v>0</v>
      </c>
      <c r="O3039">
        <v>32</v>
      </c>
      <c r="P3039" t="b">
        <v>1</v>
      </c>
      <c r="Q3039" s="6">
        <f>+E3039/D3039</f>
        <v>2.1320000000000001</v>
      </c>
      <c r="R3039" s="9">
        <f>IF(O3039&gt;0,E3039/O3039,0)</f>
        <v>33.3125</v>
      </c>
      <c r="S3039" t="s">
        <v>8303</v>
      </c>
      <c r="T3039" t="s">
        <v>8316</v>
      </c>
      <c r="U3039" t="s">
        <v>8356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15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>(((I3040/60)/60)/24)+DATE(1970,1,1)</f>
        <v>42433.252280092594</v>
      </c>
      <c r="K3040">
        <v>1451887397</v>
      </c>
      <c r="L3040" s="13">
        <f>(((K3040/60)/60)/24)+DATE(1970,1,1)</f>
        <v>42373.252280092594</v>
      </c>
      <c r="M3040" s="30">
        <f t="shared" si="47"/>
        <v>60</v>
      </c>
      <c r="N3040" t="b">
        <v>0</v>
      </c>
      <c r="O3040">
        <v>27</v>
      </c>
      <c r="P3040" t="b">
        <v>1</v>
      </c>
      <c r="Q3040" s="6">
        <f>+E3040/D3040</f>
        <v>1.0049999999999999</v>
      </c>
      <c r="R3040" s="9">
        <f>IF(O3040&gt;0,E3040/O3040,0)</f>
        <v>37.222222222222221</v>
      </c>
      <c r="S3040" t="s">
        <v>8303</v>
      </c>
      <c r="T3040" t="s">
        <v>8316</v>
      </c>
      <c r="U3040" t="s">
        <v>8356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15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>(((I3041/60)/60)/24)+DATE(1970,1,1)</f>
        <v>41637.332638888889</v>
      </c>
      <c r="K3041">
        <v>1386011038</v>
      </c>
      <c r="L3041" s="13">
        <f>(((K3041/60)/60)/24)+DATE(1970,1,1)</f>
        <v>41610.794421296298</v>
      </c>
      <c r="M3041" s="30">
        <f t="shared" si="47"/>
        <v>27</v>
      </c>
      <c r="N3041" t="b">
        <v>0</v>
      </c>
      <c r="O3041">
        <v>236</v>
      </c>
      <c r="P3041" t="b">
        <v>1</v>
      </c>
      <c r="Q3041" s="6">
        <f>+E3041/D3041</f>
        <v>1.0871389999999999</v>
      </c>
      <c r="R3041" s="9">
        <f>IF(O3041&gt;0,E3041/O3041,0)</f>
        <v>92.130423728813554</v>
      </c>
      <c r="S3041" t="s">
        <v>8303</v>
      </c>
      <c r="T3041" t="s">
        <v>8316</v>
      </c>
      <c r="U3041" t="s">
        <v>8356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15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>(((I3042/60)/60)/24)+DATE(1970,1,1)</f>
        <v>42181.958333333328</v>
      </c>
      <c r="K3042">
        <v>1434999621</v>
      </c>
      <c r="L3042" s="13">
        <f>(((K3042/60)/60)/24)+DATE(1970,1,1)</f>
        <v>42177.791909722218</v>
      </c>
      <c r="M3042" s="30">
        <f t="shared" si="47"/>
        <v>4</v>
      </c>
      <c r="N3042" t="b">
        <v>0</v>
      </c>
      <c r="O3042">
        <v>42</v>
      </c>
      <c r="P3042" t="b">
        <v>1</v>
      </c>
      <c r="Q3042" s="6">
        <f>+E3042/D3042</f>
        <v>1.075</v>
      </c>
      <c r="R3042" s="9">
        <f>IF(O3042&gt;0,E3042/O3042,0)</f>
        <v>76.785714285714292</v>
      </c>
      <c r="S3042" t="s">
        <v>8303</v>
      </c>
      <c r="T3042" t="s">
        <v>8316</v>
      </c>
      <c r="U3042" t="s">
        <v>8356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15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>(((I3043/60)/60)/24)+DATE(1970,1,1)</f>
        <v>42389.868611111116</v>
      </c>
      <c r="K3043">
        <v>1450731048</v>
      </c>
      <c r="L3043" s="13">
        <f>(((K3043/60)/60)/24)+DATE(1970,1,1)</f>
        <v>42359.868611111116</v>
      </c>
      <c r="M3043" s="30">
        <f t="shared" si="47"/>
        <v>30</v>
      </c>
      <c r="N3043" t="b">
        <v>0</v>
      </c>
      <c r="O3043">
        <v>95</v>
      </c>
      <c r="P3043" t="b">
        <v>1</v>
      </c>
      <c r="Q3043" s="6">
        <f>+E3043/D3043</f>
        <v>1.1048192771084338</v>
      </c>
      <c r="R3043" s="9">
        <f>IF(O3043&gt;0,E3043/O3043,0)</f>
        <v>96.526315789473685</v>
      </c>
      <c r="S3043" t="s">
        <v>8303</v>
      </c>
      <c r="T3043" t="s">
        <v>8316</v>
      </c>
      <c r="U3043" t="s">
        <v>8356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15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>(((I3044/60)/60)/24)+DATE(1970,1,1)</f>
        <v>42283.688043981485</v>
      </c>
      <c r="K3044">
        <v>1441557047</v>
      </c>
      <c r="L3044" s="13">
        <f>(((K3044/60)/60)/24)+DATE(1970,1,1)</f>
        <v>42253.688043981485</v>
      </c>
      <c r="M3044" s="30">
        <f t="shared" si="47"/>
        <v>30</v>
      </c>
      <c r="N3044" t="b">
        <v>0</v>
      </c>
      <c r="O3044">
        <v>37</v>
      </c>
      <c r="P3044" t="b">
        <v>1</v>
      </c>
      <c r="Q3044" s="6">
        <f>+E3044/D3044</f>
        <v>1.28</v>
      </c>
      <c r="R3044" s="9">
        <f>IF(O3044&gt;0,E3044/O3044,0)</f>
        <v>51.891891891891895</v>
      </c>
      <c r="S3044" t="s">
        <v>8303</v>
      </c>
      <c r="T3044" t="s">
        <v>8316</v>
      </c>
      <c r="U3044" t="s">
        <v>8356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1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>(((I3045/60)/60)/24)+DATE(1970,1,1)</f>
        <v>42110.118055555555</v>
      </c>
      <c r="K3045">
        <v>1426815699</v>
      </c>
      <c r="L3045" s="13">
        <f>(((K3045/60)/60)/24)+DATE(1970,1,1)</f>
        <v>42083.070590277777</v>
      </c>
      <c r="M3045" s="30">
        <f t="shared" si="47"/>
        <v>27</v>
      </c>
      <c r="N3045" t="b">
        <v>0</v>
      </c>
      <c r="O3045">
        <v>128</v>
      </c>
      <c r="P3045" t="b">
        <v>1</v>
      </c>
      <c r="Q3045" s="6">
        <f>+E3045/D3045</f>
        <v>1.1000666666666667</v>
      </c>
      <c r="R3045" s="9">
        <f>IF(O3045&gt;0,E3045/O3045,0)</f>
        <v>128.9140625</v>
      </c>
      <c r="S3045" t="s">
        <v>8303</v>
      </c>
      <c r="T3045" t="s">
        <v>8316</v>
      </c>
      <c r="U3045" t="s">
        <v>8356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15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>(((I3046/60)/60)/24)+DATE(1970,1,1)</f>
        <v>42402.7268287037</v>
      </c>
      <c r="K3046">
        <v>1453137998</v>
      </c>
      <c r="L3046" s="13">
        <f>(((K3046/60)/60)/24)+DATE(1970,1,1)</f>
        <v>42387.7268287037</v>
      </c>
      <c r="M3046" s="30">
        <f t="shared" si="47"/>
        <v>15</v>
      </c>
      <c r="N3046" t="b">
        <v>0</v>
      </c>
      <c r="O3046">
        <v>156</v>
      </c>
      <c r="P3046" t="b">
        <v>1</v>
      </c>
      <c r="Q3046" s="6">
        <f>+E3046/D3046</f>
        <v>1.0934166666666667</v>
      </c>
      <c r="R3046" s="9">
        <f>IF(O3046&gt;0,E3046/O3046,0)</f>
        <v>84.108974358974365</v>
      </c>
      <c r="S3046" t="s">
        <v>8303</v>
      </c>
      <c r="T3046" t="s">
        <v>8316</v>
      </c>
      <c r="U3046" t="s">
        <v>8356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15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>(((I3047/60)/60)/24)+DATE(1970,1,1)</f>
        <v>41873.155729166669</v>
      </c>
      <c r="K3047">
        <v>1406087055</v>
      </c>
      <c r="L3047" s="13">
        <f>(((K3047/60)/60)/24)+DATE(1970,1,1)</f>
        <v>41843.155729166669</v>
      </c>
      <c r="M3047" s="30">
        <f t="shared" si="47"/>
        <v>30</v>
      </c>
      <c r="N3047" t="b">
        <v>0</v>
      </c>
      <c r="O3047">
        <v>64</v>
      </c>
      <c r="P3047" t="b">
        <v>1</v>
      </c>
      <c r="Q3047" s="6">
        <f>+E3047/D3047</f>
        <v>1.3270650000000002</v>
      </c>
      <c r="R3047" s="9">
        <f>IF(O3047&gt;0,E3047/O3047,0)</f>
        <v>82.941562500000003</v>
      </c>
      <c r="S3047" t="s">
        <v>8303</v>
      </c>
      <c r="T3047" t="s">
        <v>8316</v>
      </c>
      <c r="U3047" t="s">
        <v>8356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15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>(((I3048/60)/60)/24)+DATE(1970,1,1)</f>
        <v>41892.202777777777</v>
      </c>
      <c r="K3048">
        <v>1407784586</v>
      </c>
      <c r="L3048" s="13">
        <f>(((K3048/60)/60)/24)+DATE(1970,1,1)</f>
        <v>41862.803078703706</v>
      </c>
      <c r="M3048" s="30">
        <f t="shared" si="47"/>
        <v>29</v>
      </c>
      <c r="N3048" t="b">
        <v>0</v>
      </c>
      <c r="O3048">
        <v>58</v>
      </c>
      <c r="P3048" t="b">
        <v>1</v>
      </c>
      <c r="Q3048" s="6">
        <f>+E3048/D3048</f>
        <v>1.9084810126582279</v>
      </c>
      <c r="R3048" s="9">
        <f>IF(O3048&gt;0,E3048/O3048,0)</f>
        <v>259.94827586206895</v>
      </c>
      <c r="S3048" t="s">
        <v>8303</v>
      </c>
      <c r="T3048" t="s">
        <v>8316</v>
      </c>
      <c r="U3048" t="s">
        <v>8356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15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>(((I3049/60)/60)/24)+DATE(1970,1,1)</f>
        <v>42487.552777777775</v>
      </c>
      <c r="K3049">
        <v>1457999054</v>
      </c>
      <c r="L3049" s="13">
        <f>(((K3049/60)/60)/24)+DATE(1970,1,1)</f>
        <v>42443.989050925928</v>
      </c>
      <c r="M3049" s="30">
        <f t="shared" si="47"/>
        <v>44</v>
      </c>
      <c r="N3049" t="b">
        <v>0</v>
      </c>
      <c r="O3049">
        <v>20</v>
      </c>
      <c r="P3049" t="b">
        <v>1</v>
      </c>
      <c r="Q3049" s="6">
        <f>+E3049/D3049</f>
        <v>1.49</v>
      </c>
      <c r="R3049" s="9">
        <f>IF(O3049&gt;0,E3049/O3049,0)</f>
        <v>37.25</v>
      </c>
      <c r="S3049" t="s">
        <v>8303</v>
      </c>
      <c r="T3049" t="s">
        <v>8316</v>
      </c>
      <c r="U3049" t="s">
        <v>8356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15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>(((I3050/60)/60)/24)+DATE(1970,1,1)</f>
        <v>42004.890277777777</v>
      </c>
      <c r="K3050">
        <v>1417556262</v>
      </c>
      <c r="L3050" s="13">
        <f>(((K3050/60)/60)/24)+DATE(1970,1,1)</f>
        <v>41975.901180555549</v>
      </c>
      <c r="M3050" s="30">
        <f t="shared" si="47"/>
        <v>29</v>
      </c>
      <c r="N3050" t="b">
        <v>0</v>
      </c>
      <c r="O3050">
        <v>47</v>
      </c>
      <c r="P3050" t="b">
        <v>1</v>
      </c>
      <c r="Q3050" s="6">
        <f>+E3050/D3050</f>
        <v>1.6639999999999999</v>
      </c>
      <c r="R3050" s="9">
        <f>IF(O3050&gt;0,E3050/O3050,0)</f>
        <v>177.02127659574469</v>
      </c>
      <c r="S3050" t="s">
        <v>8303</v>
      </c>
      <c r="T3050" t="s">
        <v>8316</v>
      </c>
      <c r="U3050" t="s">
        <v>8356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15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>(((I3051/60)/60)/24)+DATE(1970,1,1)</f>
        <v>42169.014525462961</v>
      </c>
      <c r="K3051">
        <v>1431649255</v>
      </c>
      <c r="L3051" s="13">
        <f>(((K3051/60)/60)/24)+DATE(1970,1,1)</f>
        <v>42139.014525462961</v>
      </c>
      <c r="M3051" s="30">
        <f t="shared" si="47"/>
        <v>30</v>
      </c>
      <c r="N3051" t="b">
        <v>0</v>
      </c>
      <c r="O3051">
        <v>54</v>
      </c>
      <c r="P3051" t="b">
        <v>1</v>
      </c>
      <c r="Q3051" s="6">
        <f>+E3051/D3051</f>
        <v>1.0666666666666667</v>
      </c>
      <c r="R3051" s="9">
        <f>IF(O3051&gt;0,E3051/O3051,0)</f>
        <v>74.074074074074076</v>
      </c>
      <c r="S3051" t="s">
        <v>8303</v>
      </c>
      <c r="T3051" t="s">
        <v>8316</v>
      </c>
      <c r="U3051" t="s">
        <v>8356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15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>(((I3052/60)/60)/24)+DATE(1970,1,1)</f>
        <v>42495.16851851852</v>
      </c>
      <c r="K3052">
        <v>1459828960</v>
      </c>
      <c r="L3052" s="13">
        <f>(((K3052/60)/60)/24)+DATE(1970,1,1)</f>
        <v>42465.16851851852</v>
      </c>
      <c r="M3052" s="30">
        <f t="shared" si="47"/>
        <v>30</v>
      </c>
      <c r="N3052" t="b">
        <v>0</v>
      </c>
      <c r="O3052">
        <v>9</v>
      </c>
      <c r="P3052" t="b">
        <v>1</v>
      </c>
      <c r="Q3052" s="6">
        <f>+E3052/D3052</f>
        <v>1.06</v>
      </c>
      <c r="R3052" s="9">
        <f>IF(O3052&gt;0,E3052/O3052,0)</f>
        <v>70.666666666666671</v>
      </c>
      <c r="S3052" t="s">
        <v>8303</v>
      </c>
      <c r="T3052" t="s">
        <v>8316</v>
      </c>
      <c r="U3052" t="s">
        <v>8356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15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>(((I3053/60)/60)/24)+DATE(1970,1,1)</f>
        <v>42774.416030092587</v>
      </c>
      <c r="K3053">
        <v>1483955945</v>
      </c>
      <c r="L3053" s="13">
        <f>(((K3053/60)/60)/24)+DATE(1970,1,1)</f>
        <v>42744.416030092587</v>
      </c>
      <c r="M3053" s="30">
        <f t="shared" si="47"/>
        <v>30</v>
      </c>
      <c r="N3053" t="b">
        <v>1</v>
      </c>
      <c r="O3053">
        <v>35</v>
      </c>
      <c r="P3053" t="b">
        <v>0</v>
      </c>
      <c r="Q3053" s="6">
        <f>+E3053/D3053</f>
        <v>0.23628571428571429</v>
      </c>
      <c r="R3053" s="9">
        <f>IF(O3053&gt;0,E3053/O3053,0)</f>
        <v>23.62857142857143</v>
      </c>
      <c r="S3053" t="s">
        <v>8303</v>
      </c>
      <c r="T3053" t="s">
        <v>8316</v>
      </c>
      <c r="U3053" t="s">
        <v>8356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15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>(((I3054/60)/60)/24)+DATE(1970,1,1)</f>
        <v>42152.665972222225</v>
      </c>
      <c r="K3054">
        <v>1430237094</v>
      </c>
      <c r="L3054" s="13">
        <f>(((K3054/60)/60)/24)+DATE(1970,1,1)</f>
        <v>42122.670069444444</v>
      </c>
      <c r="M3054" s="30">
        <f t="shared" si="47"/>
        <v>30</v>
      </c>
      <c r="N3054" t="b">
        <v>0</v>
      </c>
      <c r="O3054">
        <v>2</v>
      </c>
      <c r="P3054" t="b">
        <v>0</v>
      </c>
      <c r="Q3054" s="6">
        <f>+E3054/D3054</f>
        <v>1.5E-3</v>
      </c>
      <c r="R3054" s="9">
        <f>IF(O3054&gt;0,E3054/O3054,0)</f>
        <v>37.5</v>
      </c>
      <c r="S3054" t="s">
        <v>8303</v>
      </c>
      <c r="T3054" t="s">
        <v>8316</v>
      </c>
      <c r="U3054" t="s">
        <v>8356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1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>(((I3055/60)/60)/24)+DATE(1970,1,1)</f>
        <v>41914.165972222225</v>
      </c>
      <c r="K3055">
        <v>1407781013</v>
      </c>
      <c r="L3055" s="13">
        <f>(((K3055/60)/60)/24)+DATE(1970,1,1)</f>
        <v>41862.761724537035</v>
      </c>
      <c r="M3055" s="30">
        <f t="shared" si="47"/>
        <v>51</v>
      </c>
      <c r="N3055" t="b">
        <v>0</v>
      </c>
      <c r="O3055">
        <v>3</v>
      </c>
      <c r="P3055" t="b">
        <v>0</v>
      </c>
      <c r="Q3055" s="6">
        <f>+E3055/D3055</f>
        <v>4.0000000000000001E-3</v>
      </c>
      <c r="R3055" s="9">
        <f>IF(O3055&gt;0,E3055/O3055,0)</f>
        <v>13.333333333333334</v>
      </c>
      <c r="S3055" t="s">
        <v>8303</v>
      </c>
      <c r="T3055" t="s">
        <v>8316</v>
      </c>
      <c r="U3055" t="s">
        <v>8356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15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>(((I3056/60)/60)/24)+DATE(1970,1,1)</f>
        <v>42065.044444444444</v>
      </c>
      <c r="K3056">
        <v>1422043154</v>
      </c>
      <c r="L3056" s="13">
        <f>(((K3056/60)/60)/24)+DATE(1970,1,1)</f>
        <v>42027.832800925928</v>
      </c>
      <c r="M3056" s="30">
        <f t="shared" si="47"/>
        <v>37</v>
      </c>
      <c r="N3056" t="b">
        <v>0</v>
      </c>
      <c r="O3056">
        <v>0</v>
      </c>
      <c r="P3056" t="b">
        <v>0</v>
      </c>
      <c r="Q3056" s="6">
        <f>+E3056/D3056</f>
        <v>0</v>
      </c>
      <c r="R3056" s="9">
        <f>IF(O3056&gt;0,E3056/O3056,0)</f>
        <v>0</v>
      </c>
      <c r="S3056" t="s">
        <v>8303</v>
      </c>
      <c r="T3056" t="s">
        <v>8316</v>
      </c>
      <c r="U3056" t="s">
        <v>8356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15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>(((I3057/60)/60)/24)+DATE(1970,1,1)</f>
        <v>42013.95821759259</v>
      </c>
      <c r="K3057">
        <v>1415660390</v>
      </c>
      <c r="L3057" s="13">
        <f>(((K3057/60)/60)/24)+DATE(1970,1,1)</f>
        <v>41953.95821759259</v>
      </c>
      <c r="M3057" s="30">
        <f t="shared" si="47"/>
        <v>60</v>
      </c>
      <c r="N3057" t="b">
        <v>0</v>
      </c>
      <c r="O3057">
        <v>1</v>
      </c>
      <c r="P3057" t="b">
        <v>0</v>
      </c>
      <c r="Q3057" s="6">
        <f>+E3057/D3057</f>
        <v>5.0000000000000002E-5</v>
      </c>
      <c r="R3057" s="9">
        <f>IF(O3057&gt;0,E3057/O3057,0)</f>
        <v>1</v>
      </c>
      <c r="S3057" t="s">
        <v>8303</v>
      </c>
      <c r="T3057" t="s">
        <v>8316</v>
      </c>
      <c r="U3057" t="s">
        <v>8356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15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>(((I3058/60)/60)/24)+DATE(1970,1,1)</f>
        <v>41911.636388888888</v>
      </c>
      <c r="K3058">
        <v>1406819784</v>
      </c>
      <c r="L3058" s="13">
        <f>(((K3058/60)/60)/24)+DATE(1970,1,1)</f>
        <v>41851.636388888888</v>
      </c>
      <c r="M3058" s="30">
        <f t="shared" si="47"/>
        <v>60</v>
      </c>
      <c r="N3058" t="b">
        <v>0</v>
      </c>
      <c r="O3058">
        <v>0</v>
      </c>
      <c r="P3058" t="b">
        <v>0</v>
      </c>
      <c r="Q3058" s="6">
        <f>+E3058/D3058</f>
        <v>0</v>
      </c>
      <c r="R3058" s="9">
        <f>IF(O3058&gt;0,E3058/O3058,0)</f>
        <v>0</v>
      </c>
      <c r="S3058" t="s">
        <v>8303</v>
      </c>
      <c r="T3058" t="s">
        <v>8316</v>
      </c>
      <c r="U3058" t="s">
        <v>8356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15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>(((I3059/60)/60)/24)+DATE(1970,1,1)</f>
        <v>42463.608923611115</v>
      </c>
      <c r="K3059">
        <v>1457105811</v>
      </c>
      <c r="L3059" s="13">
        <f>(((K3059/60)/60)/24)+DATE(1970,1,1)</f>
        <v>42433.650590277779</v>
      </c>
      <c r="M3059" s="30">
        <f t="shared" si="47"/>
        <v>30</v>
      </c>
      <c r="N3059" t="b">
        <v>0</v>
      </c>
      <c r="O3059">
        <v>0</v>
      </c>
      <c r="P3059" t="b">
        <v>0</v>
      </c>
      <c r="Q3059" s="6">
        <f>+E3059/D3059</f>
        <v>0</v>
      </c>
      <c r="R3059" s="9">
        <f>IF(O3059&gt;0,E3059/O3059,0)</f>
        <v>0</v>
      </c>
      <c r="S3059" t="s">
        <v>8303</v>
      </c>
      <c r="T3059" t="s">
        <v>8316</v>
      </c>
      <c r="U3059" t="s">
        <v>8356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15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>(((I3060/60)/60)/24)+DATE(1970,1,1)</f>
        <v>42510.374305555553</v>
      </c>
      <c r="K3060">
        <v>1459414740</v>
      </c>
      <c r="L3060" s="13">
        <f>(((K3060/60)/60)/24)+DATE(1970,1,1)</f>
        <v>42460.374305555553</v>
      </c>
      <c r="M3060" s="30">
        <f t="shared" si="47"/>
        <v>50</v>
      </c>
      <c r="N3060" t="b">
        <v>0</v>
      </c>
      <c r="O3060">
        <v>3</v>
      </c>
      <c r="P3060" t="b">
        <v>0</v>
      </c>
      <c r="Q3060" s="6">
        <f>+E3060/D3060</f>
        <v>1.6666666666666666E-4</v>
      </c>
      <c r="R3060" s="9">
        <f>IF(O3060&gt;0,E3060/O3060,0)</f>
        <v>1</v>
      </c>
      <c r="S3060" t="s">
        <v>8303</v>
      </c>
      <c r="T3060" t="s">
        <v>8316</v>
      </c>
      <c r="U3060" t="s">
        <v>8356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15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>(((I3061/60)/60)/24)+DATE(1970,1,1)</f>
        <v>41859.935717592591</v>
      </c>
      <c r="K3061">
        <v>1404944846</v>
      </c>
      <c r="L3061" s="13">
        <f>(((K3061/60)/60)/24)+DATE(1970,1,1)</f>
        <v>41829.935717592591</v>
      </c>
      <c r="M3061" s="30">
        <f t="shared" si="47"/>
        <v>30</v>
      </c>
      <c r="N3061" t="b">
        <v>0</v>
      </c>
      <c r="O3061">
        <v>11</v>
      </c>
      <c r="P3061" t="b">
        <v>0</v>
      </c>
      <c r="Q3061" s="6">
        <f>+E3061/D3061</f>
        <v>3.0066666666666665E-2</v>
      </c>
      <c r="R3061" s="9">
        <f>IF(O3061&gt;0,E3061/O3061,0)</f>
        <v>41</v>
      </c>
      <c r="S3061" t="s">
        <v>8303</v>
      </c>
      <c r="T3061" t="s">
        <v>8316</v>
      </c>
      <c r="U3061" t="s">
        <v>8356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15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>(((I3062/60)/60)/24)+DATE(1970,1,1)</f>
        <v>42275.274699074071</v>
      </c>
      <c r="K3062">
        <v>1440830134</v>
      </c>
      <c r="L3062" s="13">
        <f>(((K3062/60)/60)/24)+DATE(1970,1,1)</f>
        <v>42245.274699074071</v>
      </c>
      <c r="M3062" s="30">
        <f t="shared" si="47"/>
        <v>30</v>
      </c>
      <c r="N3062" t="b">
        <v>0</v>
      </c>
      <c r="O3062">
        <v>6</v>
      </c>
      <c r="P3062" t="b">
        <v>0</v>
      </c>
      <c r="Q3062" s="6">
        <f>+E3062/D3062</f>
        <v>1.5227272727272728E-3</v>
      </c>
      <c r="R3062" s="9">
        <f>IF(O3062&gt;0,E3062/O3062,0)</f>
        <v>55.833333333333336</v>
      </c>
      <c r="S3062" t="s">
        <v>8303</v>
      </c>
      <c r="T3062" t="s">
        <v>8316</v>
      </c>
      <c r="U3062" t="s">
        <v>8356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15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>(((I3063/60)/60)/24)+DATE(1970,1,1)</f>
        <v>41864.784120370372</v>
      </c>
      <c r="K3063">
        <v>1405363748</v>
      </c>
      <c r="L3063" s="13">
        <f>(((K3063/60)/60)/24)+DATE(1970,1,1)</f>
        <v>41834.784120370372</v>
      </c>
      <c r="M3063" s="30">
        <f t="shared" si="47"/>
        <v>30</v>
      </c>
      <c r="N3063" t="b">
        <v>0</v>
      </c>
      <c r="O3063">
        <v>0</v>
      </c>
      <c r="P3063" t="b">
        <v>0</v>
      </c>
      <c r="Q3063" s="6">
        <f>+E3063/D3063</f>
        <v>0</v>
      </c>
      <c r="R3063" s="9">
        <f>IF(O3063&gt;0,E3063/O3063,0)</f>
        <v>0</v>
      </c>
      <c r="S3063" t="s">
        <v>8303</v>
      </c>
      <c r="T3063" t="s">
        <v>8316</v>
      </c>
      <c r="U3063" t="s">
        <v>8356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15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>(((I3064/60)/60)/24)+DATE(1970,1,1)</f>
        <v>42277.75</v>
      </c>
      <c r="K3064">
        <v>1441111892</v>
      </c>
      <c r="L3064" s="13">
        <f>(((K3064/60)/60)/24)+DATE(1970,1,1)</f>
        <v>42248.535787037035</v>
      </c>
      <c r="M3064" s="30">
        <f t="shared" si="47"/>
        <v>29</v>
      </c>
      <c r="N3064" t="b">
        <v>0</v>
      </c>
      <c r="O3064">
        <v>67</v>
      </c>
      <c r="P3064" t="b">
        <v>0</v>
      </c>
      <c r="Q3064" s="6">
        <f>+E3064/D3064</f>
        <v>0.66839999999999999</v>
      </c>
      <c r="R3064" s="9">
        <f>IF(O3064&gt;0,E3064/O3064,0)</f>
        <v>99.761194029850742</v>
      </c>
      <c r="S3064" t="s">
        <v>8303</v>
      </c>
      <c r="T3064" t="s">
        <v>8316</v>
      </c>
      <c r="U3064" t="s">
        <v>8356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1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>(((I3065/60)/60)/24)+DATE(1970,1,1)</f>
        <v>42665.922893518517</v>
      </c>
      <c r="K3065">
        <v>1474150138</v>
      </c>
      <c r="L3065" s="13">
        <f>(((K3065/60)/60)/24)+DATE(1970,1,1)</f>
        <v>42630.922893518517</v>
      </c>
      <c r="M3065" s="30">
        <f t="shared" si="47"/>
        <v>35</v>
      </c>
      <c r="N3065" t="b">
        <v>0</v>
      </c>
      <c r="O3065">
        <v>23</v>
      </c>
      <c r="P3065" t="b">
        <v>0</v>
      </c>
      <c r="Q3065" s="6">
        <f>+E3065/D3065</f>
        <v>0.19566666666666666</v>
      </c>
      <c r="R3065" s="9">
        <f>IF(O3065&gt;0,E3065/O3065,0)</f>
        <v>25.521739130434781</v>
      </c>
      <c r="S3065" t="s">
        <v>8303</v>
      </c>
      <c r="T3065" t="s">
        <v>8316</v>
      </c>
      <c r="U3065" t="s">
        <v>8356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15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>(((I3066/60)/60)/24)+DATE(1970,1,1)</f>
        <v>42330.290972222225</v>
      </c>
      <c r="K3066">
        <v>1445483246</v>
      </c>
      <c r="L3066" s="13">
        <f>(((K3066/60)/60)/24)+DATE(1970,1,1)</f>
        <v>42299.130162037036</v>
      </c>
      <c r="M3066" s="30">
        <f t="shared" si="47"/>
        <v>31</v>
      </c>
      <c r="N3066" t="b">
        <v>0</v>
      </c>
      <c r="O3066">
        <v>72</v>
      </c>
      <c r="P3066" t="b">
        <v>0</v>
      </c>
      <c r="Q3066" s="6">
        <f>+E3066/D3066</f>
        <v>0.11294666666666667</v>
      </c>
      <c r="R3066" s="9">
        <f>IF(O3066&gt;0,E3066/O3066,0)</f>
        <v>117.65277777777777</v>
      </c>
      <c r="S3066" t="s">
        <v>8303</v>
      </c>
      <c r="T3066" t="s">
        <v>8316</v>
      </c>
      <c r="U3066" t="s">
        <v>8356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15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>(((I3067/60)/60)/24)+DATE(1970,1,1)</f>
        <v>41850.055231481485</v>
      </c>
      <c r="K3067">
        <v>1404523172</v>
      </c>
      <c r="L3067" s="13">
        <f>(((K3067/60)/60)/24)+DATE(1970,1,1)</f>
        <v>41825.055231481485</v>
      </c>
      <c r="M3067" s="30">
        <f t="shared" si="47"/>
        <v>25</v>
      </c>
      <c r="N3067" t="b">
        <v>0</v>
      </c>
      <c r="O3067">
        <v>2</v>
      </c>
      <c r="P3067" t="b">
        <v>0</v>
      </c>
      <c r="Q3067" s="6">
        <f>+E3067/D3067</f>
        <v>4.0000000000000002E-4</v>
      </c>
      <c r="R3067" s="9">
        <f>IF(O3067&gt;0,E3067/O3067,0)</f>
        <v>5</v>
      </c>
      <c r="S3067" t="s">
        <v>8303</v>
      </c>
      <c r="T3067" t="s">
        <v>8316</v>
      </c>
      <c r="U3067" t="s">
        <v>8356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15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>(((I3068/60)/60)/24)+DATE(1970,1,1)</f>
        <v>42561.228437500002</v>
      </c>
      <c r="K3068">
        <v>1465536537</v>
      </c>
      <c r="L3068" s="13">
        <f>(((K3068/60)/60)/24)+DATE(1970,1,1)</f>
        <v>42531.228437500002</v>
      </c>
      <c r="M3068" s="30">
        <f t="shared" si="47"/>
        <v>30</v>
      </c>
      <c r="N3068" t="b">
        <v>0</v>
      </c>
      <c r="O3068">
        <v>15</v>
      </c>
      <c r="P3068" t="b">
        <v>0</v>
      </c>
      <c r="Q3068" s="6">
        <f>+E3068/D3068</f>
        <v>0.11985714285714286</v>
      </c>
      <c r="R3068" s="9">
        <f>IF(O3068&gt;0,E3068/O3068,0)</f>
        <v>2796.6666666666665</v>
      </c>
      <c r="S3068" t="s">
        <v>8303</v>
      </c>
      <c r="T3068" t="s">
        <v>8316</v>
      </c>
      <c r="U3068" t="s">
        <v>8356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15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>(((I3069/60)/60)/24)+DATE(1970,1,1)</f>
        <v>42256.938414351855</v>
      </c>
      <c r="K3069">
        <v>1439245879</v>
      </c>
      <c r="L3069" s="13">
        <f>(((K3069/60)/60)/24)+DATE(1970,1,1)</f>
        <v>42226.938414351855</v>
      </c>
      <c r="M3069" s="30">
        <f t="shared" si="47"/>
        <v>30</v>
      </c>
      <c r="N3069" t="b">
        <v>0</v>
      </c>
      <c r="O3069">
        <v>1</v>
      </c>
      <c r="P3069" t="b">
        <v>0</v>
      </c>
      <c r="Q3069" s="6">
        <f>+E3069/D3069</f>
        <v>2.5000000000000001E-2</v>
      </c>
      <c r="R3069" s="9">
        <f>IF(O3069&gt;0,E3069/O3069,0)</f>
        <v>200</v>
      </c>
      <c r="S3069" t="s">
        <v>8303</v>
      </c>
      <c r="T3069" t="s">
        <v>8316</v>
      </c>
      <c r="U3069" t="s">
        <v>8356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15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>(((I3070/60)/60)/24)+DATE(1970,1,1)</f>
        <v>42293.691574074073</v>
      </c>
      <c r="K3070">
        <v>1442421352</v>
      </c>
      <c r="L3070" s="13">
        <f>(((K3070/60)/60)/24)+DATE(1970,1,1)</f>
        <v>42263.691574074073</v>
      </c>
      <c r="M3070" s="30">
        <f t="shared" si="47"/>
        <v>30</v>
      </c>
      <c r="N3070" t="b">
        <v>0</v>
      </c>
      <c r="O3070">
        <v>2</v>
      </c>
      <c r="P3070" t="b">
        <v>0</v>
      </c>
      <c r="Q3070" s="6">
        <f>+E3070/D3070</f>
        <v>6.9999999999999999E-4</v>
      </c>
      <c r="R3070" s="9">
        <f>IF(O3070&gt;0,E3070/O3070,0)</f>
        <v>87.5</v>
      </c>
      <c r="S3070" t="s">
        <v>8303</v>
      </c>
      <c r="T3070" t="s">
        <v>8316</v>
      </c>
      <c r="U3070" t="s">
        <v>8356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15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>(((I3071/60)/60)/24)+DATE(1970,1,1)</f>
        <v>41987.833726851852</v>
      </c>
      <c r="K3071">
        <v>1415995234</v>
      </c>
      <c r="L3071" s="13">
        <f>(((K3071/60)/60)/24)+DATE(1970,1,1)</f>
        <v>41957.833726851852</v>
      </c>
      <c r="M3071" s="30">
        <f t="shared" si="47"/>
        <v>30</v>
      </c>
      <c r="N3071" t="b">
        <v>0</v>
      </c>
      <c r="O3071">
        <v>7</v>
      </c>
      <c r="P3071" t="b">
        <v>0</v>
      </c>
      <c r="Q3071" s="6">
        <f>+E3071/D3071</f>
        <v>0.14099999999999999</v>
      </c>
      <c r="R3071" s="9">
        <f>IF(O3071&gt;0,E3071/O3071,0)</f>
        <v>20.142857142857142</v>
      </c>
      <c r="S3071" t="s">
        <v>8303</v>
      </c>
      <c r="T3071" t="s">
        <v>8316</v>
      </c>
      <c r="U3071" t="s">
        <v>8356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15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>(((I3072/60)/60)/24)+DATE(1970,1,1)</f>
        <v>42711.733437499999</v>
      </c>
      <c r="K3072">
        <v>1479317769</v>
      </c>
      <c r="L3072" s="13">
        <f>(((K3072/60)/60)/24)+DATE(1970,1,1)</f>
        <v>42690.733437499999</v>
      </c>
      <c r="M3072" s="30">
        <f t="shared" si="47"/>
        <v>21</v>
      </c>
      <c r="N3072" t="b">
        <v>0</v>
      </c>
      <c r="O3072">
        <v>16</v>
      </c>
      <c r="P3072" t="b">
        <v>0</v>
      </c>
      <c r="Q3072" s="6">
        <f>+E3072/D3072</f>
        <v>3.3399999999999999E-2</v>
      </c>
      <c r="R3072" s="9">
        <f>IF(O3072&gt;0,E3072/O3072,0)</f>
        <v>20.875</v>
      </c>
      <c r="S3072" t="s">
        <v>8303</v>
      </c>
      <c r="T3072" t="s">
        <v>8316</v>
      </c>
      <c r="U3072" t="s">
        <v>8356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15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>(((I3073/60)/60)/24)+DATE(1970,1,1)</f>
        <v>42115.249305555553</v>
      </c>
      <c r="K3073">
        <v>1428082481</v>
      </c>
      <c r="L3073" s="13">
        <f>(((K3073/60)/60)/24)+DATE(1970,1,1)</f>
        <v>42097.732418981483</v>
      </c>
      <c r="M3073" s="30">
        <f t="shared" si="47"/>
        <v>18</v>
      </c>
      <c r="N3073" t="b">
        <v>0</v>
      </c>
      <c r="O3073">
        <v>117</v>
      </c>
      <c r="P3073" t="b">
        <v>0</v>
      </c>
      <c r="Q3073" s="6">
        <f>+E3073/D3073</f>
        <v>0.59775</v>
      </c>
      <c r="R3073" s="9">
        <f>IF(O3073&gt;0,E3073/O3073,0)</f>
        <v>61.307692307692307</v>
      </c>
      <c r="S3073" t="s">
        <v>8303</v>
      </c>
      <c r="T3073" t="s">
        <v>8316</v>
      </c>
      <c r="U3073" t="s">
        <v>8356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15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>(((I3074/60)/60)/24)+DATE(1970,1,1)</f>
        <v>42673.073611111111</v>
      </c>
      <c r="K3074">
        <v>1476549262</v>
      </c>
      <c r="L3074" s="13">
        <f>(((K3074/60)/60)/24)+DATE(1970,1,1)</f>
        <v>42658.690532407403</v>
      </c>
      <c r="M3074" s="30">
        <f t="shared" si="47"/>
        <v>14</v>
      </c>
      <c r="N3074" t="b">
        <v>0</v>
      </c>
      <c r="O3074">
        <v>2</v>
      </c>
      <c r="P3074" t="b">
        <v>0</v>
      </c>
      <c r="Q3074" s="6">
        <f>+E3074/D3074</f>
        <v>1.6666666666666666E-4</v>
      </c>
      <c r="R3074" s="9">
        <f>IF(O3074&gt;0,E3074/O3074,0)</f>
        <v>1</v>
      </c>
      <c r="S3074" t="s">
        <v>8303</v>
      </c>
      <c r="T3074" t="s">
        <v>8316</v>
      </c>
      <c r="U3074" t="s">
        <v>8356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1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>(((I3075/60)/60)/24)+DATE(1970,1,1)</f>
        <v>42169.804861111115</v>
      </c>
      <c r="K3075">
        <v>1429287900</v>
      </c>
      <c r="L3075" s="13">
        <f>(((K3075/60)/60)/24)+DATE(1970,1,1)</f>
        <v>42111.684027777781</v>
      </c>
      <c r="M3075" s="30">
        <f t="shared" ref="M3075:M3138" si="48">ROUND(+J3075-L3075,0)</f>
        <v>58</v>
      </c>
      <c r="N3075" t="b">
        <v>0</v>
      </c>
      <c r="O3075">
        <v>7</v>
      </c>
      <c r="P3075" t="b">
        <v>0</v>
      </c>
      <c r="Q3075" s="6">
        <f>+E3075/D3075</f>
        <v>2.3035714285714285E-4</v>
      </c>
      <c r="R3075" s="9">
        <f>IF(O3075&gt;0,E3075/O3075,0)</f>
        <v>92.142857142857139</v>
      </c>
      <c r="S3075" t="s">
        <v>8303</v>
      </c>
      <c r="T3075" t="s">
        <v>8316</v>
      </c>
      <c r="U3075" t="s">
        <v>8356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15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>(((I3076/60)/60)/24)+DATE(1970,1,1)</f>
        <v>42439.571284722217</v>
      </c>
      <c r="K3076">
        <v>1455025359</v>
      </c>
      <c r="L3076" s="13">
        <f>(((K3076/60)/60)/24)+DATE(1970,1,1)</f>
        <v>42409.571284722217</v>
      </c>
      <c r="M3076" s="30">
        <f t="shared" si="48"/>
        <v>30</v>
      </c>
      <c r="N3076" t="b">
        <v>0</v>
      </c>
      <c r="O3076">
        <v>3</v>
      </c>
      <c r="P3076" t="b">
        <v>0</v>
      </c>
      <c r="Q3076" s="6">
        <f>+E3076/D3076</f>
        <v>8.8000000000000003E-4</v>
      </c>
      <c r="R3076" s="9">
        <f>IF(O3076&gt;0,E3076/O3076,0)</f>
        <v>7.333333333333333</v>
      </c>
      <c r="S3076" t="s">
        <v>8303</v>
      </c>
      <c r="T3076" t="s">
        <v>8316</v>
      </c>
      <c r="U3076" t="s">
        <v>8356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15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>(((I3077/60)/60)/24)+DATE(1970,1,1)</f>
        <v>42601.102314814809</v>
      </c>
      <c r="K3077">
        <v>1467253640</v>
      </c>
      <c r="L3077" s="13">
        <f>(((K3077/60)/60)/24)+DATE(1970,1,1)</f>
        <v>42551.102314814809</v>
      </c>
      <c r="M3077" s="30">
        <f t="shared" si="48"/>
        <v>50</v>
      </c>
      <c r="N3077" t="b">
        <v>0</v>
      </c>
      <c r="O3077">
        <v>20</v>
      </c>
      <c r="P3077" t="b">
        <v>0</v>
      </c>
      <c r="Q3077" s="6">
        <f>+E3077/D3077</f>
        <v>8.6400000000000005E-2</v>
      </c>
      <c r="R3077" s="9">
        <f>IF(O3077&gt;0,E3077/O3077,0)</f>
        <v>64.8</v>
      </c>
      <c r="S3077" t="s">
        <v>8303</v>
      </c>
      <c r="T3077" t="s">
        <v>8316</v>
      </c>
      <c r="U3077" t="s">
        <v>8356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15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>(((I3078/60)/60)/24)+DATE(1970,1,1)</f>
        <v>42286.651886574073</v>
      </c>
      <c r="K3078">
        <v>1439221123</v>
      </c>
      <c r="L3078" s="13">
        <f>(((K3078/60)/60)/24)+DATE(1970,1,1)</f>
        <v>42226.651886574073</v>
      </c>
      <c r="M3078" s="30">
        <f t="shared" si="48"/>
        <v>60</v>
      </c>
      <c r="N3078" t="b">
        <v>0</v>
      </c>
      <c r="O3078">
        <v>50</v>
      </c>
      <c r="P3078" t="b">
        <v>0</v>
      </c>
      <c r="Q3078" s="6">
        <f>+E3078/D3078</f>
        <v>0.15060000000000001</v>
      </c>
      <c r="R3078" s="9">
        <f>IF(O3078&gt;0,E3078/O3078,0)</f>
        <v>30.12</v>
      </c>
      <c r="S3078" t="s">
        <v>8303</v>
      </c>
      <c r="T3078" t="s">
        <v>8316</v>
      </c>
      <c r="U3078" t="s">
        <v>8356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15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>(((I3079/60)/60)/24)+DATE(1970,1,1)</f>
        <v>42796.956921296296</v>
      </c>
      <c r="K3079">
        <v>1485903478</v>
      </c>
      <c r="L3079" s="13">
        <f>(((K3079/60)/60)/24)+DATE(1970,1,1)</f>
        <v>42766.956921296296</v>
      </c>
      <c r="M3079" s="30">
        <f t="shared" si="48"/>
        <v>30</v>
      </c>
      <c r="N3079" t="b">
        <v>0</v>
      </c>
      <c r="O3079">
        <v>2</v>
      </c>
      <c r="P3079" t="b">
        <v>0</v>
      </c>
      <c r="Q3079" s="6">
        <f>+E3079/D3079</f>
        <v>4.7727272727272731E-3</v>
      </c>
      <c r="R3079" s="9">
        <f>IF(O3079&gt;0,E3079/O3079,0)</f>
        <v>52.5</v>
      </c>
      <c r="S3079" t="s">
        <v>8303</v>
      </c>
      <c r="T3079" t="s">
        <v>8316</v>
      </c>
      <c r="U3079" t="s">
        <v>8356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15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>(((I3080/60)/60)/24)+DATE(1970,1,1)</f>
        <v>42061.138831018514</v>
      </c>
      <c r="K3080">
        <v>1422328795</v>
      </c>
      <c r="L3080" s="13">
        <f>(((K3080/60)/60)/24)+DATE(1970,1,1)</f>
        <v>42031.138831018514</v>
      </c>
      <c r="M3080" s="30">
        <f t="shared" si="48"/>
        <v>30</v>
      </c>
      <c r="N3080" t="b">
        <v>0</v>
      </c>
      <c r="O3080">
        <v>3</v>
      </c>
      <c r="P3080" t="b">
        <v>0</v>
      </c>
      <c r="Q3080" s="6">
        <f>+E3080/D3080</f>
        <v>1.1833333333333333E-3</v>
      </c>
      <c r="R3080" s="9">
        <f>IF(O3080&gt;0,E3080/O3080,0)</f>
        <v>23.666666666666668</v>
      </c>
      <c r="S3080" t="s">
        <v>8303</v>
      </c>
      <c r="T3080" t="s">
        <v>8316</v>
      </c>
      <c r="U3080" t="s">
        <v>8356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15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>(((I3081/60)/60)/24)+DATE(1970,1,1)</f>
        <v>42085.671701388885</v>
      </c>
      <c r="K3081">
        <v>1424452035</v>
      </c>
      <c r="L3081" s="13">
        <f>(((K3081/60)/60)/24)+DATE(1970,1,1)</f>
        <v>42055.713368055556</v>
      </c>
      <c r="M3081" s="30">
        <f t="shared" si="48"/>
        <v>30</v>
      </c>
      <c r="N3081" t="b">
        <v>0</v>
      </c>
      <c r="O3081">
        <v>27</v>
      </c>
      <c r="P3081" t="b">
        <v>0</v>
      </c>
      <c r="Q3081" s="6">
        <f>+E3081/D3081</f>
        <v>8.4173998587352451E-3</v>
      </c>
      <c r="R3081" s="9">
        <f>IF(O3081&gt;0,E3081/O3081,0)</f>
        <v>415.77777777777777</v>
      </c>
      <c r="S3081" t="s">
        <v>8303</v>
      </c>
      <c r="T3081" t="s">
        <v>8316</v>
      </c>
      <c r="U3081" t="s">
        <v>8356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15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>(((I3082/60)/60)/24)+DATE(1970,1,1)</f>
        <v>42000.0699537037</v>
      </c>
      <c r="K3082">
        <v>1414456844</v>
      </c>
      <c r="L3082" s="13">
        <f>(((K3082/60)/60)/24)+DATE(1970,1,1)</f>
        <v>41940.028287037036</v>
      </c>
      <c r="M3082" s="30">
        <f t="shared" si="48"/>
        <v>60</v>
      </c>
      <c r="N3082" t="b">
        <v>0</v>
      </c>
      <c r="O3082">
        <v>7</v>
      </c>
      <c r="P3082" t="b">
        <v>0</v>
      </c>
      <c r="Q3082" s="6">
        <f>+E3082/D3082</f>
        <v>1.8799999999999999E-4</v>
      </c>
      <c r="R3082" s="9">
        <f>IF(O3082&gt;0,E3082/O3082,0)</f>
        <v>53.714285714285715</v>
      </c>
      <c r="S3082" t="s">
        <v>8303</v>
      </c>
      <c r="T3082" t="s">
        <v>8316</v>
      </c>
      <c r="U3082" t="s">
        <v>8356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15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>(((I3083/60)/60)/24)+DATE(1970,1,1)</f>
        <v>42267.181608796294</v>
      </c>
      <c r="K3083">
        <v>1440130891</v>
      </c>
      <c r="L3083" s="13">
        <f>(((K3083/60)/60)/24)+DATE(1970,1,1)</f>
        <v>42237.181608796294</v>
      </c>
      <c r="M3083" s="30">
        <f t="shared" si="48"/>
        <v>30</v>
      </c>
      <c r="N3083" t="b">
        <v>0</v>
      </c>
      <c r="O3083">
        <v>5</v>
      </c>
      <c r="P3083" t="b">
        <v>0</v>
      </c>
      <c r="Q3083" s="6">
        <f>+E3083/D3083</f>
        <v>2.1029999999999998E-3</v>
      </c>
      <c r="R3083" s="9">
        <f>IF(O3083&gt;0,E3083/O3083,0)</f>
        <v>420.6</v>
      </c>
      <c r="S3083" t="s">
        <v>8303</v>
      </c>
      <c r="T3083" t="s">
        <v>8316</v>
      </c>
      <c r="U3083" t="s">
        <v>8356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15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>(((I3084/60)/60)/24)+DATE(1970,1,1)</f>
        <v>42323.96465277778</v>
      </c>
      <c r="K3084">
        <v>1445033346</v>
      </c>
      <c r="L3084" s="13">
        <f>(((K3084/60)/60)/24)+DATE(1970,1,1)</f>
        <v>42293.922986111109</v>
      </c>
      <c r="M3084" s="30">
        <f t="shared" si="48"/>
        <v>30</v>
      </c>
      <c r="N3084" t="b">
        <v>0</v>
      </c>
      <c r="O3084">
        <v>0</v>
      </c>
      <c r="P3084" t="b">
        <v>0</v>
      </c>
      <c r="Q3084" s="6">
        <f>+E3084/D3084</f>
        <v>0</v>
      </c>
      <c r="R3084" s="9">
        <f>IF(O3084&gt;0,E3084/O3084,0)</f>
        <v>0</v>
      </c>
      <c r="S3084" t="s">
        <v>8303</v>
      </c>
      <c r="T3084" t="s">
        <v>8316</v>
      </c>
      <c r="U3084" t="s">
        <v>8356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1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>(((I3085/60)/60)/24)+DATE(1970,1,1)</f>
        <v>41883.208333333336</v>
      </c>
      <c r="K3085">
        <v>1406986278</v>
      </c>
      <c r="L3085" s="13">
        <f>(((K3085/60)/60)/24)+DATE(1970,1,1)</f>
        <v>41853.563402777778</v>
      </c>
      <c r="M3085" s="30">
        <f t="shared" si="48"/>
        <v>30</v>
      </c>
      <c r="N3085" t="b">
        <v>0</v>
      </c>
      <c r="O3085">
        <v>3</v>
      </c>
      <c r="P3085" t="b">
        <v>0</v>
      </c>
      <c r="Q3085" s="6">
        <f>+E3085/D3085</f>
        <v>2.8E-3</v>
      </c>
      <c r="R3085" s="9">
        <f>IF(O3085&gt;0,E3085/O3085,0)</f>
        <v>18.666666666666668</v>
      </c>
      <c r="S3085" t="s">
        <v>8303</v>
      </c>
      <c r="T3085" t="s">
        <v>8316</v>
      </c>
      <c r="U3085" t="s">
        <v>8356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15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>(((I3086/60)/60)/24)+DATE(1970,1,1)</f>
        <v>42129.783333333333</v>
      </c>
      <c r="K3086">
        <v>1428340931</v>
      </c>
      <c r="L3086" s="13">
        <f>(((K3086/60)/60)/24)+DATE(1970,1,1)</f>
        <v>42100.723738425921</v>
      </c>
      <c r="M3086" s="30">
        <f t="shared" si="48"/>
        <v>29</v>
      </c>
      <c r="N3086" t="b">
        <v>0</v>
      </c>
      <c r="O3086">
        <v>6</v>
      </c>
      <c r="P3086" t="b">
        <v>0</v>
      </c>
      <c r="Q3086" s="6">
        <f>+E3086/D3086</f>
        <v>0.11579206701157921</v>
      </c>
      <c r="R3086" s="9">
        <f>IF(O3086&gt;0,E3086/O3086,0)</f>
        <v>78.333333333333329</v>
      </c>
      <c r="S3086" t="s">
        <v>8303</v>
      </c>
      <c r="T3086" t="s">
        <v>8316</v>
      </c>
      <c r="U3086" t="s">
        <v>8356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15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>(((I3087/60)/60)/24)+DATE(1970,1,1)</f>
        <v>42276.883784722217</v>
      </c>
      <c r="K3087">
        <v>1440969159</v>
      </c>
      <c r="L3087" s="13">
        <f>(((K3087/60)/60)/24)+DATE(1970,1,1)</f>
        <v>42246.883784722217</v>
      </c>
      <c r="M3087" s="30">
        <f t="shared" si="48"/>
        <v>30</v>
      </c>
      <c r="N3087" t="b">
        <v>0</v>
      </c>
      <c r="O3087">
        <v>9</v>
      </c>
      <c r="P3087" t="b">
        <v>0</v>
      </c>
      <c r="Q3087" s="6">
        <f>+E3087/D3087</f>
        <v>2.4400000000000002E-2</v>
      </c>
      <c r="R3087" s="9">
        <f>IF(O3087&gt;0,E3087/O3087,0)</f>
        <v>67.777777777777771</v>
      </c>
      <c r="S3087" t="s">
        <v>8303</v>
      </c>
      <c r="T3087" t="s">
        <v>8316</v>
      </c>
      <c r="U3087" t="s">
        <v>8356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15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>(((I3088/60)/60)/24)+DATE(1970,1,1)</f>
        <v>42233.67082175926</v>
      </c>
      <c r="K3088">
        <v>1434643559</v>
      </c>
      <c r="L3088" s="13">
        <f>(((K3088/60)/60)/24)+DATE(1970,1,1)</f>
        <v>42173.67082175926</v>
      </c>
      <c r="M3088" s="30">
        <f t="shared" si="48"/>
        <v>60</v>
      </c>
      <c r="N3088" t="b">
        <v>0</v>
      </c>
      <c r="O3088">
        <v>3</v>
      </c>
      <c r="P3088" t="b">
        <v>0</v>
      </c>
      <c r="Q3088" s="6">
        <f>+E3088/D3088</f>
        <v>2.5000000000000001E-3</v>
      </c>
      <c r="R3088" s="9">
        <f>IF(O3088&gt;0,E3088/O3088,0)</f>
        <v>16.666666666666668</v>
      </c>
      <c r="S3088" t="s">
        <v>8303</v>
      </c>
      <c r="T3088" t="s">
        <v>8316</v>
      </c>
      <c r="U3088" t="s">
        <v>8356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15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>(((I3089/60)/60)/24)+DATE(1970,1,1)</f>
        <v>42725.192013888889</v>
      </c>
      <c r="K3089">
        <v>1477107390</v>
      </c>
      <c r="L3089" s="13">
        <f>(((K3089/60)/60)/24)+DATE(1970,1,1)</f>
        <v>42665.150347222225</v>
      </c>
      <c r="M3089" s="30">
        <f t="shared" si="48"/>
        <v>60</v>
      </c>
      <c r="N3089" t="b">
        <v>0</v>
      </c>
      <c r="O3089">
        <v>2</v>
      </c>
      <c r="P3089" t="b">
        <v>0</v>
      </c>
      <c r="Q3089" s="6">
        <f>+E3089/D3089</f>
        <v>6.2500000000000003E-3</v>
      </c>
      <c r="R3089" s="9">
        <f>IF(O3089&gt;0,E3089/O3089,0)</f>
        <v>62.5</v>
      </c>
      <c r="S3089" t="s">
        <v>8303</v>
      </c>
      <c r="T3089" t="s">
        <v>8316</v>
      </c>
      <c r="U3089" t="s">
        <v>8356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15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>(((I3090/60)/60)/24)+DATE(1970,1,1)</f>
        <v>42012.570138888885</v>
      </c>
      <c r="K3090">
        <v>1418046247</v>
      </c>
      <c r="L3090" s="13">
        <f>(((K3090/60)/60)/24)+DATE(1970,1,1)</f>
        <v>41981.57230324074</v>
      </c>
      <c r="M3090" s="30">
        <f t="shared" si="48"/>
        <v>31</v>
      </c>
      <c r="N3090" t="b">
        <v>0</v>
      </c>
      <c r="O3090">
        <v>3</v>
      </c>
      <c r="P3090" t="b">
        <v>0</v>
      </c>
      <c r="Q3090" s="6">
        <f>+E3090/D3090</f>
        <v>1.9384615384615384E-3</v>
      </c>
      <c r="R3090" s="9">
        <f>IF(O3090&gt;0,E3090/O3090,0)</f>
        <v>42</v>
      </c>
      <c r="S3090" t="s">
        <v>8303</v>
      </c>
      <c r="T3090" t="s">
        <v>8316</v>
      </c>
      <c r="U3090" t="s">
        <v>8356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15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>(((I3091/60)/60)/24)+DATE(1970,1,1)</f>
        <v>42560.082638888889</v>
      </c>
      <c r="K3091">
        <v>1465304483</v>
      </c>
      <c r="L3091" s="13">
        <f>(((K3091/60)/60)/24)+DATE(1970,1,1)</f>
        <v>42528.542627314819</v>
      </c>
      <c r="M3091" s="30">
        <f t="shared" si="48"/>
        <v>32</v>
      </c>
      <c r="N3091" t="b">
        <v>0</v>
      </c>
      <c r="O3091">
        <v>45</v>
      </c>
      <c r="P3091" t="b">
        <v>0</v>
      </c>
      <c r="Q3091" s="6">
        <f>+E3091/D3091</f>
        <v>0.23416000000000001</v>
      </c>
      <c r="R3091" s="9">
        <f>IF(O3091&gt;0,E3091/O3091,0)</f>
        <v>130.0888888888889</v>
      </c>
      <c r="S3091" t="s">
        <v>8303</v>
      </c>
      <c r="T3091" t="s">
        <v>8316</v>
      </c>
      <c r="U3091" t="s">
        <v>8356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15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>(((I3092/60)/60)/24)+DATE(1970,1,1)</f>
        <v>42125.777141203704</v>
      </c>
      <c r="K3092">
        <v>1425325145</v>
      </c>
      <c r="L3092" s="13">
        <f>(((K3092/60)/60)/24)+DATE(1970,1,1)</f>
        <v>42065.818807870368</v>
      </c>
      <c r="M3092" s="30">
        <f t="shared" si="48"/>
        <v>60</v>
      </c>
      <c r="N3092" t="b">
        <v>0</v>
      </c>
      <c r="O3092">
        <v>9</v>
      </c>
      <c r="P3092" t="b">
        <v>0</v>
      </c>
      <c r="Q3092" s="6">
        <f>+E3092/D3092</f>
        <v>5.080888888888889E-2</v>
      </c>
      <c r="R3092" s="9">
        <f>IF(O3092&gt;0,E3092/O3092,0)</f>
        <v>1270.2222222222222</v>
      </c>
      <c r="S3092" t="s">
        <v>8303</v>
      </c>
      <c r="T3092" t="s">
        <v>8316</v>
      </c>
      <c r="U3092" t="s">
        <v>8356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15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>(((I3093/60)/60)/24)+DATE(1970,1,1)</f>
        <v>42596.948414351849</v>
      </c>
      <c r="K3093">
        <v>1468622743</v>
      </c>
      <c r="L3093" s="13">
        <f>(((K3093/60)/60)/24)+DATE(1970,1,1)</f>
        <v>42566.948414351849</v>
      </c>
      <c r="M3093" s="30">
        <f t="shared" si="48"/>
        <v>30</v>
      </c>
      <c r="N3093" t="b">
        <v>0</v>
      </c>
      <c r="O3093">
        <v>9</v>
      </c>
      <c r="P3093" t="b">
        <v>0</v>
      </c>
      <c r="Q3093" s="6">
        <f>+E3093/D3093</f>
        <v>0.15920000000000001</v>
      </c>
      <c r="R3093" s="9">
        <f>IF(O3093&gt;0,E3093/O3093,0)</f>
        <v>88.444444444444443</v>
      </c>
      <c r="S3093" t="s">
        <v>8303</v>
      </c>
      <c r="T3093" t="s">
        <v>8316</v>
      </c>
      <c r="U3093" t="s">
        <v>8356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15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>(((I3094/60)/60)/24)+DATE(1970,1,1)</f>
        <v>42292.916666666672</v>
      </c>
      <c r="K3094">
        <v>1441723912</v>
      </c>
      <c r="L3094" s="13">
        <f>(((K3094/60)/60)/24)+DATE(1970,1,1)</f>
        <v>42255.619351851856</v>
      </c>
      <c r="M3094" s="30">
        <f t="shared" si="48"/>
        <v>37</v>
      </c>
      <c r="N3094" t="b">
        <v>0</v>
      </c>
      <c r="O3094">
        <v>21</v>
      </c>
      <c r="P3094" t="b">
        <v>0</v>
      </c>
      <c r="Q3094" s="6">
        <f>+E3094/D3094</f>
        <v>1.1831900000000001E-2</v>
      </c>
      <c r="R3094" s="9">
        <f>IF(O3094&gt;0,E3094/O3094,0)</f>
        <v>56.342380952380957</v>
      </c>
      <c r="S3094" t="s">
        <v>8303</v>
      </c>
      <c r="T3094" t="s">
        <v>8316</v>
      </c>
      <c r="U3094" t="s">
        <v>8356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1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>(((I3095/60)/60)/24)+DATE(1970,1,1)</f>
        <v>41791.165972222225</v>
      </c>
      <c r="K3095">
        <v>1398980941</v>
      </c>
      <c r="L3095" s="13">
        <f>(((K3095/60)/60)/24)+DATE(1970,1,1)</f>
        <v>41760.909039351849</v>
      </c>
      <c r="M3095" s="30">
        <f t="shared" si="48"/>
        <v>30</v>
      </c>
      <c r="N3095" t="b">
        <v>0</v>
      </c>
      <c r="O3095">
        <v>17</v>
      </c>
      <c r="P3095" t="b">
        <v>0</v>
      </c>
      <c r="Q3095" s="6">
        <f>+E3095/D3095</f>
        <v>0.22750000000000001</v>
      </c>
      <c r="R3095" s="9">
        <f>IF(O3095&gt;0,E3095/O3095,0)</f>
        <v>53.529411764705884</v>
      </c>
      <c r="S3095" t="s">
        <v>8303</v>
      </c>
      <c r="T3095" t="s">
        <v>8316</v>
      </c>
      <c r="U3095" t="s">
        <v>8356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15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>(((I3096/60)/60)/24)+DATE(1970,1,1)</f>
        <v>42267.795787037037</v>
      </c>
      <c r="K3096">
        <v>1437591956</v>
      </c>
      <c r="L3096" s="13">
        <f>(((K3096/60)/60)/24)+DATE(1970,1,1)</f>
        <v>42207.795787037037</v>
      </c>
      <c r="M3096" s="30">
        <f t="shared" si="48"/>
        <v>60</v>
      </c>
      <c r="N3096" t="b">
        <v>0</v>
      </c>
      <c r="O3096">
        <v>1</v>
      </c>
      <c r="P3096" t="b">
        <v>0</v>
      </c>
      <c r="Q3096" s="6">
        <f>+E3096/D3096</f>
        <v>2.5000000000000001E-4</v>
      </c>
      <c r="R3096" s="9">
        <f>IF(O3096&gt;0,E3096/O3096,0)</f>
        <v>25</v>
      </c>
      <c r="S3096" t="s">
        <v>8303</v>
      </c>
      <c r="T3096" t="s">
        <v>8316</v>
      </c>
      <c r="U3096" t="s">
        <v>8356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15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>(((I3097/60)/60)/24)+DATE(1970,1,1)</f>
        <v>42583.025231481486</v>
      </c>
      <c r="K3097">
        <v>1464827780</v>
      </c>
      <c r="L3097" s="13">
        <f>(((K3097/60)/60)/24)+DATE(1970,1,1)</f>
        <v>42523.025231481486</v>
      </c>
      <c r="M3097" s="30">
        <f t="shared" si="48"/>
        <v>60</v>
      </c>
      <c r="N3097" t="b">
        <v>0</v>
      </c>
      <c r="O3097">
        <v>1</v>
      </c>
      <c r="P3097" t="b">
        <v>0</v>
      </c>
      <c r="Q3097" s="6">
        <f>+E3097/D3097</f>
        <v>3.351206434316354E-3</v>
      </c>
      <c r="R3097" s="9">
        <f>IF(O3097&gt;0,E3097/O3097,0)</f>
        <v>50</v>
      </c>
      <c r="S3097" t="s">
        <v>8303</v>
      </c>
      <c r="T3097" t="s">
        <v>8316</v>
      </c>
      <c r="U3097" t="s">
        <v>8356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15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>(((I3098/60)/60)/24)+DATE(1970,1,1)</f>
        <v>42144.825532407413</v>
      </c>
      <c r="K3098">
        <v>1429559326</v>
      </c>
      <c r="L3098" s="13">
        <f>(((K3098/60)/60)/24)+DATE(1970,1,1)</f>
        <v>42114.825532407413</v>
      </c>
      <c r="M3098" s="30">
        <f t="shared" si="48"/>
        <v>30</v>
      </c>
      <c r="N3098" t="b">
        <v>0</v>
      </c>
      <c r="O3098">
        <v>14</v>
      </c>
      <c r="P3098" t="b">
        <v>0</v>
      </c>
      <c r="Q3098" s="6">
        <f>+E3098/D3098</f>
        <v>3.9750000000000001E-2</v>
      </c>
      <c r="R3098" s="9">
        <f>IF(O3098&gt;0,E3098/O3098,0)</f>
        <v>56.785714285714285</v>
      </c>
      <c r="S3098" t="s">
        <v>8303</v>
      </c>
      <c r="T3098" t="s">
        <v>8316</v>
      </c>
      <c r="U3098" t="s">
        <v>8356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15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>(((I3099/60)/60)/24)+DATE(1970,1,1)</f>
        <v>42650.583333333328</v>
      </c>
      <c r="K3099">
        <v>1474027501</v>
      </c>
      <c r="L3099" s="13">
        <f>(((K3099/60)/60)/24)+DATE(1970,1,1)</f>
        <v>42629.503483796296</v>
      </c>
      <c r="M3099" s="30">
        <f t="shared" si="48"/>
        <v>21</v>
      </c>
      <c r="N3099" t="b">
        <v>0</v>
      </c>
      <c r="O3099">
        <v>42</v>
      </c>
      <c r="P3099" t="b">
        <v>0</v>
      </c>
      <c r="Q3099" s="6">
        <f>+E3099/D3099</f>
        <v>0.17150000000000001</v>
      </c>
      <c r="R3099" s="9">
        <f>IF(O3099&gt;0,E3099/O3099,0)</f>
        <v>40.833333333333336</v>
      </c>
      <c r="S3099" t="s">
        <v>8303</v>
      </c>
      <c r="T3099" t="s">
        <v>8316</v>
      </c>
      <c r="U3099" t="s">
        <v>8356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15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>(((I3100/60)/60)/24)+DATE(1970,1,1)</f>
        <v>42408.01180555555</v>
      </c>
      <c r="K3100">
        <v>1450724449</v>
      </c>
      <c r="L3100" s="13">
        <f>(((K3100/60)/60)/24)+DATE(1970,1,1)</f>
        <v>42359.792233796295</v>
      </c>
      <c r="M3100" s="30">
        <f t="shared" si="48"/>
        <v>48</v>
      </c>
      <c r="N3100" t="b">
        <v>0</v>
      </c>
      <c r="O3100">
        <v>27</v>
      </c>
      <c r="P3100" t="b">
        <v>0</v>
      </c>
      <c r="Q3100" s="6">
        <f>+E3100/D3100</f>
        <v>3.608004104669061E-2</v>
      </c>
      <c r="R3100" s="9">
        <f>IF(O3100&gt;0,E3100/O3100,0)</f>
        <v>65.111111111111114</v>
      </c>
      <c r="S3100" t="s">
        <v>8303</v>
      </c>
      <c r="T3100" t="s">
        <v>8316</v>
      </c>
      <c r="U3100" t="s">
        <v>8356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15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>(((I3101/60)/60)/24)+DATE(1970,1,1)</f>
        <v>42412.189710648148</v>
      </c>
      <c r="K3101">
        <v>1452659591</v>
      </c>
      <c r="L3101" s="13">
        <f>(((K3101/60)/60)/24)+DATE(1970,1,1)</f>
        <v>42382.189710648148</v>
      </c>
      <c r="M3101" s="30">
        <f t="shared" si="48"/>
        <v>30</v>
      </c>
      <c r="N3101" t="b">
        <v>0</v>
      </c>
      <c r="O3101">
        <v>5</v>
      </c>
      <c r="P3101" t="b">
        <v>0</v>
      </c>
      <c r="Q3101" s="6">
        <f>+E3101/D3101</f>
        <v>0.13900000000000001</v>
      </c>
      <c r="R3101" s="9">
        <f>IF(O3101&gt;0,E3101/O3101,0)</f>
        <v>55.6</v>
      </c>
      <c r="S3101" t="s">
        <v>8303</v>
      </c>
      <c r="T3101" t="s">
        <v>8316</v>
      </c>
      <c r="U3101" t="s">
        <v>8356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15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>(((I3102/60)/60)/24)+DATE(1970,1,1)</f>
        <v>41932.622395833336</v>
      </c>
      <c r="K3102">
        <v>1411224975</v>
      </c>
      <c r="L3102" s="13">
        <f>(((K3102/60)/60)/24)+DATE(1970,1,1)</f>
        <v>41902.622395833336</v>
      </c>
      <c r="M3102" s="30">
        <f t="shared" si="48"/>
        <v>30</v>
      </c>
      <c r="N3102" t="b">
        <v>0</v>
      </c>
      <c r="O3102">
        <v>13</v>
      </c>
      <c r="P3102" t="b">
        <v>0</v>
      </c>
      <c r="Q3102" s="6">
        <f>+E3102/D3102</f>
        <v>0.15225</v>
      </c>
      <c r="R3102" s="9">
        <f>IF(O3102&gt;0,E3102/O3102,0)</f>
        <v>140.53846153846155</v>
      </c>
      <c r="S3102" t="s">
        <v>8303</v>
      </c>
      <c r="T3102" t="s">
        <v>8316</v>
      </c>
      <c r="U3102" t="s">
        <v>8356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15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>(((I3103/60)/60)/24)+DATE(1970,1,1)</f>
        <v>42201.330555555556</v>
      </c>
      <c r="K3103">
        <v>1434445937</v>
      </c>
      <c r="L3103" s="13">
        <f>(((K3103/60)/60)/24)+DATE(1970,1,1)</f>
        <v>42171.383530092593</v>
      </c>
      <c r="M3103" s="30">
        <f t="shared" si="48"/>
        <v>30</v>
      </c>
      <c r="N3103" t="b">
        <v>0</v>
      </c>
      <c r="O3103">
        <v>12</v>
      </c>
      <c r="P3103" t="b">
        <v>0</v>
      </c>
      <c r="Q3103" s="6">
        <f>+E3103/D3103</f>
        <v>0.12</v>
      </c>
      <c r="R3103" s="9">
        <f>IF(O3103&gt;0,E3103/O3103,0)</f>
        <v>25</v>
      </c>
      <c r="S3103" t="s">
        <v>8303</v>
      </c>
      <c r="T3103" t="s">
        <v>8316</v>
      </c>
      <c r="U3103" t="s">
        <v>8356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15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>(((I3104/60)/60)/24)+DATE(1970,1,1)</f>
        <v>42605.340486111112</v>
      </c>
      <c r="K3104">
        <v>1467619818</v>
      </c>
      <c r="L3104" s="13">
        <f>(((K3104/60)/60)/24)+DATE(1970,1,1)</f>
        <v>42555.340486111112</v>
      </c>
      <c r="M3104" s="30">
        <f t="shared" si="48"/>
        <v>50</v>
      </c>
      <c r="N3104" t="b">
        <v>0</v>
      </c>
      <c r="O3104">
        <v>90</v>
      </c>
      <c r="P3104" t="b">
        <v>0</v>
      </c>
      <c r="Q3104" s="6">
        <f>+E3104/D3104</f>
        <v>0.391125</v>
      </c>
      <c r="R3104" s="9">
        <f>IF(O3104&gt;0,E3104/O3104,0)</f>
        <v>69.533333333333331</v>
      </c>
      <c r="S3104" t="s">
        <v>8303</v>
      </c>
      <c r="T3104" t="s">
        <v>8316</v>
      </c>
      <c r="U3104" t="s">
        <v>8356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1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>(((I3105/60)/60)/24)+DATE(1970,1,1)</f>
        <v>42167.156319444446</v>
      </c>
      <c r="K3105">
        <v>1428896706</v>
      </c>
      <c r="L3105" s="13">
        <f>(((K3105/60)/60)/24)+DATE(1970,1,1)</f>
        <v>42107.156319444446</v>
      </c>
      <c r="M3105" s="30">
        <f t="shared" si="48"/>
        <v>60</v>
      </c>
      <c r="N3105" t="b">
        <v>0</v>
      </c>
      <c r="O3105">
        <v>2</v>
      </c>
      <c r="P3105" t="b">
        <v>0</v>
      </c>
      <c r="Q3105" s="6">
        <f>+E3105/D3105</f>
        <v>2.6829268292682929E-3</v>
      </c>
      <c r="R3105" s="9">
        <f>IF(O3105&gt;0,E3105/O3105,0)</f>
        <v>5.5</v>
      </c>
      <c r="S3105" t="s">
        <v>8303</v>
      </c>
      <c r="T3105" t="s">
        <v>8316</v>
      </c>
      <c r="U3105" t="s">
        <v>8356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15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>(((I3106/60)/60)/24)+DATE(1970,1,1)</f>
        <v>42038.083333333328</v>
      </c>
      <c r="K3106">
        <v>1420235311</v>
      </c>
      <c r="L3106" s="13">
        <f>(((K3106/60)/60)/24)+DATE(1970,1,1)</f>
        <v>42006.908692129626</v>
      </c>
      <c r="M3106" s="30">
        <f t="shared" si="48"/>
        <v>31</v>
      </c>
      <c r="N3106" t="b">
        <v>0</v>
      </c>
      <c r="O3106">
        <v>5</v>
      </c>
      <c r="P3106" t="b">
        <v>0</v>
      </c>
      <c r="Q3106" s="6">
        <f>+E3106/D3106</f>
        <v>0.29625000000000001</v>
      </c>
      <c r="R3106" s="9">
        <f>IF(O3106&gt;0,E3106/O3106,0)</f>
        <v>237</v>
      </c>
      <c r="S3106" t="s">
        <v>8303</v>
      </c>
      <c r="T3106" t="s">
        <v>8316</v>
      </c>
      <c r="U3106" t="s">
        <v>8356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15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>(((I3107/60)/60)/24)+DATE(1970,1,1)</f>
        <v>41931.208333333336</v>
      </c>
      <c r="K3107">
        <v>1408986916</v>
      </c>
      <c r="L3107" s="13">
        <f>(((K3107/60)/60)/24)+DATE(1970,1,1)</f>
        <v>41876.718935185185</v>
      </c>
      <c r="M3107" s="30">
        <f t="shared" si="48"/>
        <v>54</v>
      </c>
      <c r="N3107" t="b">
        <v>0</v>
      </c>
      <c r="O3107">
        <v>31</v>
      </c>
      <c r="P3107" t="b">
        <v>0</v>
      </c>
      <c r="Q3107" s="6">
        <f>+E3107/D3107</f>
        <v>0.4236099230111206</v>
      </c>
      <c r="R3107" s="9">
        <f>IF(O3107&gt;0,E3107/O3107,0)</f>
        <v>79.870967741935488</v>
      </c>
      <c r="S3107" t="s">
        <v>8303</v>
      </c>
      <c r="T3107" t="s">
        <v>8316</v>
      </c>
      <c r="U3107" t="s">
        <v>8356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15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>(((I3108/60)/60)/24)+DATE(1970,1,1)</f>
        <v>42263.916666666672</v>
      </c>
      <c r="K3108">
        <v>1440497876</v>
      </c>
      <c r="L3108" s="13">
        <f>(((K3108/60)/60)/24)+DATE(1970,1,1)</f>
        <v>42241.429120370376</v>
      </c>
      <c r="M3108" s="30">
        <f t="shared" si="48"/>
        <v>22</v>
      </c>
      <c r="N3108" t="b">
        <v>0</v>
      </c>
      <c r="O3108">
        <v>4</v>
      </c>
      <c r="P3108" t="b">
        <v>0</v>
      </c>
      <c r="Q3108" s="6">
        <f>+E3108/D3108</f>
        <v>4.1000000000000002E-2</v>
      </c>
      <c r="R3108" s="9">
        <f>IF(O3108&gt;0,E3108/O3108,0)</f>
        <v>10.25</v>
      </c>
      <c r="S3108" t="s">
        <v>8303</v>
      </c>
      <c r="T3108" t="s">
        <v>8316</v>
      </c>
      <c r="U3108" t="s">
        <v>8356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15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>(((I3109/60)/60)/24)+DATE(1970,1,1)</f>
        <v>42135.814247685179</v>
      </c>
      <c r="K3109">
        <v>1430767951</v>
      </c>
      <c r="L3109" s="13">
        <f>(((K3109/60)/60)/24)+DATE(1970,1,1)</f>
        <v>42128.814247685179</v>
      </c>
      <c r="M3109" s="30">
        <f t="shared" si="48"/>
        <v>7</v>
      </c>
      <c r="N3109" t="b">
        <v>0</v>
      </c>
      <c r="O3109">
        <v>29</v>
      </c>
      <c r="P3109" t="b">
        <v>0</v>
      </c>
      <c r="Q3109" s="6">
        <f>+E3109/D3109</f>
        <v>0.197625</v>
      </c>
      <c r="R3109" s="9">
        <f>IF(O3109&gt;0,E3109/O3109,0)</f>
        <v>272.58620689655174</v>
      </c>
      <c r="S3109" t="s">
        <v>8303</v>
      </c>
      <c r="T3109" t="s">
        <v>8316</v>
      </c>
      <c r="U3109" t="s">
        <v>8356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15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>(((I3110/60)/60)/24)+DATE(1970,1,1)</f>
        <v>42122.638819444444</v>
      </c>
      <c r="K3110">
        <v>1425053994</v>
      </c>
      <c r="L3110" s="13">
        <f>(((K3110/60)/60)/24)+DATE(1970,1,1)</f>
        <v>42062.680486111116</v>
      </c>
      <c r="M3110" s="30">
        <f t="shared" si="48"/>
        <v>60</v>
      </c>
      <c r="N3110" t="b">
        <v>0</v>
      </c>
      <c r="O3110">
        <v>2</v>
      </c>
      <c r="P3110" t="b">
        <v>0</v>
      </c>
      <c r="Q3110" s="6">
        <f>+E3110/D3110</f>
        <v>5.1999999999999995E-4</v>
      </c>
      <c r="R3110" s="9">
        <f>IF(O3110&gt;0,E3110/O3110,0)</f>
        <v>13</v>
      </c>
      <c r="S3110" t="s">
        <v>8303</v>
      </c>
      <c r="T3110" t="s">
        <v>8316</v>
      </c>
      <c r="U3110" t="s">
        <v>8356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15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>(((I3111/60)/60)/24)+DATE(1970,1,1)</f>
        <v>41879.125115740739</v>
      </c>
      <c r="K3111">
        <v>1406170810</v>
      </c>
      <c r="L3111" s="13">
        <f>(((K3111/60)/60)/24)+DATE(1970,1,1)</f>
        <v>41844.125115740739</v>
      </c>
      <c r="M3111" s="30">
        <f t="shared" si="48"/>
        <v>35</v>
      </c>
      <c r="N3111" t="b">
        <v>0</v>
      </c>
      <c r="O3111">
        <v>114</v>
      </c>
      <c r="P3111" t="b">
        <v>0</v>
      </c>
      <c r="Q3111" s="6">
        <f>+E3111/D3111</f>
        <v>0.25030188679245285</v>
      </c>
      <c r="R3111" s="9">
        <f>IF(O3111&gt;0,E3111/O3111,0)</f>
        <v>58.184210526315788</v>
      </c>
      <c r="S3111" t="s">
        <v>8303</v>
      </c>
      <c r="T3111" t="s">
        <v>8316</v>
      </c>
      <c r="U3111" t="s">
        <v>8356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15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>(((I3112/60)/60)/24)+DATE(1970,1,1)</f>
        <v>42785.031469907408</v>
      </c>
      <c r="K3112">
        <v>1484009119</v>
      </c>
      <c r="L3112" s="13">
        <f>(((K3112/60)/60)/24)+DATE(1970,1,1)</f>
        <v>42745.031469907408</v>
      </c>
      <c r="M3112" s="30">
        <f t="shared" si="48"/>
        <v>40</v>
      </c>
      <c r="N3112" t="b">
        <v>0</v>
      </c>
      <c r="O3112">
        <v>1</v>
      </c>
      <c r="P3112" t="b">
        <v>0</v>
      </c>
      <c r="Q3112" s="6">
        <f>+E3112/D3112</f>
        <v>4.0000000000000002E-4</v>
      </c>
      <c r="R3112" s="9">
        <f>IF(O3112&gt;0,E3112/O3112,0)</f>
        <v>10</v>
      </c>
      <c r="S3112" t="s">
        <v>8303</v>
      </c>
      <c r="T3112" t="s">
        <v>8316</v>
      </c>
      <c r="U3112" t="s">
        <v>8356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15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>(((I3113/60)/60)/24)+DATE(1970,1,1)</f>
        <v>41916.595138888886</v>
      </c>
      <c r="K3113">
        <v>1409753820</v>
      </c>
      <c r="L3113" s="13">
        <f>(((K3113/60)/60)/24)+DATE(1970,1,1)</f>
        <v>41885.595138888886</v>
      </c>
      <c r="M3113" s="30">
        <f t="shared" si="48"/>
        <v>31</v>
      </c>
      <c r="N3113" t="b">
        <v>0</v>
      </c>
      <c r="O3113">
        <v>76</v>
      </c>
      <c r="P3113" t="b">
        <v>0</v>
      </c>
      <c r="Q3113" s="6">
        <f>+E3113/D3113</f>
        <v>0.26640000000000003</v>
      </c>
      <c r="R3113" s="9">
        <f>IF(O3113&gt;0,E3113/O3113,0)</f>
        <v>70.10526315789474</v>
      </c>
      <c r="S3113" t="s">
        <v>8303</v>
      </c>
      <c r="T3113" t="s">
        <v>8316</v>
      </c>
      <c r="U3113" t="s">
        <v>8356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15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>(((I3114/60)/60)/24)+DATE(1970,1,1)</f>
        <v>42675.121921296297</v>
      </c>
      <c r="K3114">
        <v>1472784934</v>
      </c>
      <c r="L3114" s="13">
        <f>(((K3114/60)/60)/24)+DATE(1970,1,1)</f>
        <v>42615.121921296297</v>
      </c>
      <c r="M3114" s="30">
        <f t="shared" si="48"/>
        <v>60</v>
      </c>
      <c r="N3114" t="b">
        <v>0</v>
      </c>
      <c r="O3114">
        <v>9</v>
      </c>
      <c r="P3114" t="b">
        <v>0</v>
      </c>
      <c r="Q3114" s="6">
        <f>+E3114/D3114</f>
        <v>4.7363636363636365E-2</v>
      </c>
      <c r="R3114" s="9">
        <f>IF(O3114&gt;0,E3114/O3114,0)</f>
        <v>57.888888888888886</v>
      </c>
      <c r="S3114" t="s">
        <v>8303</v>
      </c>
      <c r="T3114" t="s">
        <v>8316</v>
      </c>
      <c r="U3114" t="s">
        <v>8356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>(((I3115/60)/60)/24)+DATE(1970,1,1)</f>
        <v>42111.731273148151</v>
      </c>
      <c r="K3115">
        <v>1426699982</v>
      </c>
      <c r="L3115" s="13">
        <f>(((K3115/60)/60)/24)+DATE(1970,1,1)</f>
        <v>42081.731273148151</v>
      </c>
      <c r="M3115" s="30">
        <f t="shared" si="48"/>
        <v>30</v>
      </c>
      <c r="N3115" t="b">
        <v>0</v>
      </c>
      <c r="O3115">
        <v>37</v>
      </c>
      <c r="P3115" t="b">
        <v>0</v>
      </c>
      <c r="Q3115" s="6">
        <f>+E3115/D3115</f>
        <v>4.2435339894712751E-2</v>
      </c>
      <c r="R3115" s="9">
        <f>IF(O3115&gt;0,E3115/O3115,0)</f>
        <v>125.27027027027027</v>
      </c>
      <c r="S3115" t="s">
        <v>8303</v>
      </c>
      <c r="T3115" t="s">
        <v>8316</v>
      </c>
      <c r="U3115" t="s">
        <v>8356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15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>(((I3116/60)/60)/24)+DATE(1970,1,1)</f>
        <v>41903.632523148146</v>
      </c>
      <c r="K3116">
        <v>1406128250</v>
      </c>
      <c r="L3116" s="13">
        <f>(((K3116/60)/60)/24)+DATE(1970,1,1)</f>
        <v>41843.632523148146</v>
      </c>
      <c r="M3116" s="30">
        <f t="shared" si="48"/>
        <v>60</v>
      </c>
      <c r="N3116" t="b">
        <v>0</v>
      </c>
      <c r="O3116">
        <v>0</v>
      </c>
      <c r="P3116" t="b">
        <v>0</v>
      </c>
      <c r="Q3116" s="6">
        <f>+E3116/D3116</f>
        <v>0</v>
      </c>
      <c r="R3116" s="9">
        <f>IF(O3116&gt;0,E3116/O3116,0)</f>
        <v>0</v>
      </c>
      <c r="S3116" t="s">
        <v>8303</v>
      </c>
      <c r="T3116" t="s">
        <v>8316</v>
      </c>
      <c r="U3116" t="s">
        <v>8356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15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>(((I3117/60)/60)/24)+DATE(1970,1,1)</f>
        <v>42526.447071759263</v>
      </c>
      <c r="K3117">
        <v>1462531427</v>
      </c>
      <c r="L3117" s="13">
        <f>(((K3117/60)/60)/24)+DATE(1970,1,1)</f>
        <v>42496.447071759263</v>
      </c>
      <c r="M3117" s="30">
        <f t="shared" si="48"/>
        <v>30</v>
      </c>
      <c r="N3117" t="b">
        <v>0</v>
      </c>
      <c r="O3117">
        <v>1</v>
      </c>
      <c r="P3117" t="b">
        <v>0</v>
      </c>
      <c r="Q3117" s="6">
        <f>+E3117/D3117</f>
        <v>0.03</v>
      </c>
      <c r="R3117" s="9">
        <f>IF(O3117&gt;0,E3117/O3117,0)</f>
        <v>300</v>
      </c>
      <c r="S3117" t="s">
        <v>8303</v>
      </c>
      <c r="T3117" t="s">
        <v>8316</v>
      </c>
      <c r="U3117" t="s">
        <v>8356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15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>(((I3118/60)/60)/24)+DATE(1970,1,1)</f>
        <v>42095.515335648146</v>
      </c>
      <c r="K3118">
        <v>1426681325</v>
      </c>
      <c r="L3118" s="13">
        <f>(((K3118/60)/60)/24)+DATE(1970,1,1)</f>
        <v>42081.515335648146</v>
      </c>
      <c r="M3118" s="30">
        <f t="shared" si="48"/>
        <v>14</v>
      </c>
      <c r="N3118" t="b">
        <v>0</v>
      </c>
      <c r="O3118">
        <v>10</v>
      </c>
      <c r="P3118" t="b">
        <v>0</v>
      </c>
      <c r="Q3118" s="6">
        <f>+E3118/D3118</f>
        <v>0.57333333333333336</v>
      </c>
      <c r="R3118" s="9">
        <f>IF(O3118&gt;0,E3118/O3118,0)</f>
        <v>43</v>
      </c>
      <c r="S3118" t="s">
        <v>8303</v>
      </c>
      <c r="T3118" t="s">
        <v>8316</v>
      </c>
      <c r="U3118" t="s">
        <v>8356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15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>(((I3119/60)/60)/24)+DATE(1970,1,1)</f>
        <v>42517.55</v>
      </c>
      <c r="K3119">
        <v>1463648360</v>
      </c>
      <c r="L3119" s="13">
        <f>(((K3119/60)/60)/24)+DATE(1970,1,1)</f>
        <v>42509.374537037031</v>
      </c>
      <c r="M3119" s="30">
        <f t="shared" si="48"/>
        <v>8</v>
      </c>
      <c r="N3119" t="b">
        <v>0</v>
      </c>
      <c r="O3119">
        <v>1</v>
      </c>
      <c r="P3119" t="b">
        <v>0</v>
      </c>
      <c r="Q3119" s="6">
        <f>+E3119/D3119</f>
        <v>1E-3</v>
      </c>
      <c r="R3119" s="9">
        <f>IF(O3119&gt;0,E3119/O3119,0)</f>
        <v>1</v>
      </c>
      <c r="S3119" t="s">
        <v>8303</v>
      </c>
      <c r="T3119" t="s">
        <v>8316</v>
      </c>
      <c r="U3119" t="s">
        <v>8356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15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>(((I3120/60)/60)/24)+DATE(1970,1,1)</f>
        <v>42553.649571759262</v>
      </c>
      <c r="K3120">
        <v>1465832123</v>
      </c>
      <c r="L3120" s="13">
        <f>(((K3120/60)/60)/24)+DATE(1970,1,1)</f>
        <v>42534.649571759262</v>
      </c>
      <c r="M3120" s="30">
        <f t="shared" si="48"/>
        <v>19</v>
      </c>
      <c r="N3120" t="b">
        <v>0</v>
      </c>
      <c r="O3120">
        <v>2</v>
      </c>
      <c r="P3120" t="b">
        <v>0</v>
      </c>
      <c r="Q3120" s="6">
        <f>+E3120/D3120</f>
        <v>3.0999999999999999E-3</v>
      </c>
      <c r="R3120" s="9">
        <f>IF(O3120&gt;0,E3120/O3120,0)</f>
        <v>775</v>
      </c>
      <c r="S3120" t="s">
        <v>8303</v>
      </c>
      <c r="T3120" t="s">
        <v>8316</v>
      </c>
      <c r="U3120" t="s">
        <v>8356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15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>(((I3121/60)/60)/24)+DATE(1970,1,1)</f>
        <v>42090.003842592589</v>
      </c>
      <c r="K3121">
        <v>1424826332</v>
      </c>
      <c r="L3121" s="13">
        <f>(((K3121/60)/60)/24)+DATE(1970,1,1)</f>
        <v>42060.04550925926</v>
      </c>
      <c r="M3121" s="30">
        <f t="shared" si="48"/>
        <v>30</v>
      </c>
      <c r="N3121" t="b">
        <v>0</v>
      </c>
      <c r="O3121">
        <v>1</v>
      </c>
      <c r="P3121" t="b">
        <v>0</v>
      </c>
      <c r="Q3121" s="6">
        <f>+E3121/D3121</f>
        <v>5.0000000000000001E-4</v>
      </c>
      <c r="R3121" s="9">
        <f>IF(O3121&gt;0,E3121/O3121,0)</f>
        <v>5</v>
      </c>
      <c r="S3121" t="s">
        <v>8303</v>
      </c>
      <c r="T3121" t="s">
        <v>8316</v>
      </c>
      <c r="U3121" t="s">
        <v>8356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15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>(((I3122/60)/60)/24)+DATE(1970,1,1)</f>
        <v>42495.900416666671</v>
      </c>
      <c r="K3122">
        <v>1457303796</v>
      </c>
      <c r="L3122" s="13">
        <f>(((K3122/60)/60)/24)+DATE(1970,1,1)</f>
        <v>42435.942083333335</v>
      </c>
      <c r="M3122" s="30">
        <f t="shared" si="48"/>
        <v>60</v>
      </c>
      <c r="N3122" t="b">
        <v>0</v>
      </c>
      <c r="O3122">
        <v>10</v>
      </c>
      <c r="P3122" t="b">
        <v>0</v>
      </c>
      <c r="Q3122" s="6">
        <f>+E3122/D3122</f>
        <v>9.8461538461538464E-5</v>
      </c>
      <c r="R3122" s="9">
        <f>IF(O3122&gt;0,E3122/O3122,0)</f>
        <v>12.8</v>
      </c>
      <c r="S3122" t="s">
        <v>8303</v>
      </c>
      <c r="T3122" t="s">
        <v>8316</v>
      </c>
      <c r="U3122" t="s">
        <v>8356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15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>(((I3123/60)/60)/24)+DATE(1970,1,1)</f>
        <v>41908.679803240739</v>
      </c>
      <c r="K3123">
        <v>1406564335</v>
      </c>
      <c r="L3123" s="13">
        <f>(((K3123/60)/60)/24)+DATE(1970,1,1)</f>
        <v>41848.679803240739</v>
      </c>
      <c r="M3123" s="30">
        <f t="shared" si="48"/>
        <v>60</v>
      </c>
      <c r="N3123" t="b">
        <v>0</v>
      </c>
      <c r="O3123">
        <v>1</v>
      </c>
      <c r="P3123" t="b">
        <v>0</v>
      </c>
      <c r="Q3123" s="6">
        <f>+E3123/D3123</f>
        <v>6.6666666666666671E-3</v>
      </c>
      <c r="R3123" s="9">
        <f>IF(O3123&gt;0,E3123/O3123,0)</f>
        <v>10</v>
      </c>
      <c r="S3123" t="s">
        <v>8303</v>
      </c>
      <c r="T3123" t="s">
        <v>8316</v>
      </c>
      <c r="U3123" t="s">
        <v>8356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15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>(((I3124/60)/60)/24)+DATE(1970,1,1)</f>
        <v>42683.973750000005</v>
      </c>
      <c r="K3124">
        <v>1478298132</v>
      </c>
      <c r="L3124" s="13">
        <f>(((K3124/60)/60)/24)+DATE(1970,1,1)</f>
        <v>42678.932083333333</v>
      </c>
      <c r="M3124" s="30">
        <f t="shared" si="48"/>
        <v>5</v>
      </c>
      <c r="N3124" t="b">
        <v>0</v>
      </c>
      <c r="O3124">
        <v>2</v>
      </c>
      <c r="P3124" t="b">
        <v>0</v>
      </c>
      <c r="Q3124" s="6">
        <f>+E3124/D3124</f>
        <v>0.58291457286432158</v>
      </c>
      <c r="R3124" s="9">
        <f>IF(O3124&gt;0,E3124/O3124,0)</f>
        <v>58</v>
      </c>
      <c r="S3124" t="s">
        <v>8303</v>
      </c>
      <c r="T3124" t="s">
        <v>8316</v>
      </c>
      <c r="U3124" t="s">
        <v>8356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1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>(((I3125/60)/60)/24)+DATE(1970,1,1)</f>
        <v>42560.993032407408</v>
      </c>
      <c r="K3125">
        <v>1465516198</v>
      </c>
      <c r="L3125" s="13">
        <f>(((K3125/60)/60)/24)+DATE(1970,1,1)</f>
        <v>42530.993032407408</v>
      </c>
      <c r="M3125" s="30">
        <f t="shared" si="48"/>
        <v>30</v>
      </c>
      <c r="N3125" t="b">
        <v>0</v>
      </c>
      <c r="O3125">
        <v>348</v>
      </c>
      <c r="P3125" t="b">
        <v>0</v>
      </c>
      <c r="Q3125" s="6">
        <f>+E3125/D3125</f>
        <v>0.68153600000000003</v>
      </c>
      <c r="R3125" s="9">
        <f>IF(O3125&gt;0,E3125/O3125,0)</f>
        <v>244.80459770114942</v>
      </c>
      <c r="S3125" t="s">
        <v>8303</v>
      </c>
      <c r="T3125" t="s">
        <v>8316</v>
      </c>
      <c r="U3125" t="s">
        <v>8356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15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>(((I3126/60)/60)/24)+DATE(1970,1,1)</f>
        <v>42037.780104166668</v>
      </c>
      <c r="K3126">
        <v>1417718601</v>
      </c>
      <c r="L3126" s="13">
        <f>(((K3126/60)/60)/24)+DATE(1970,1,1)</f>
        <v>41977.780104166668</v>
      </c>
      <c r="M3126" s="30">
        <f t="shared" si="48"/>
        <v>60</v>
      </c>
      <c r="N3126" t="b">
        <v>0</v>
      </c>
      <c r="O3126">
        <v>4</v>
      </c>
      <c r="P3126" t="b">
        <v>0</v>
      </c>
      <c r="Q3126" s="6">
        <f>+E3126/D3126</f>
        <v>3.2499999999999997E-5</v>
      </c>
      <c r="R3126" s="9">
        <f>IF(O3126&gt;0,E3126/O3126,0)</f>
        <v>6.5</v>
      </c>
      <c r="S3126" t="s">
        <v>8303</v>
      </c>
      <c r="T3126" t="s">
        <v>8316</v>
      </c>
      <c r="U3126" t="s">
        <v>8356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15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>(((I3127/60)/60)/24)+DATE(1970,1,1)</f>
        <v>42376.20685185185</v>
      </c>
      <c r="K3127">
        <v>1449550672</v>
      </c>
      <c r="L3127" s="13">
        <f>(((K3127/60)/60)/24)+DATE(1970,1,1)</f>
        <v>42346.20685185185</v>
      </c>
      <c r="M3127" s="30">
        <f t="shared" si="48"/>
        <v>30</v>
      </c>
      <c r="N3127" t="b">
        <v>0</v>
      </c>
      <c r="O3127">
        <v>0</v>
      </c>
      <c r="P3127" t="b">
        <v>0</v>
      </c>
      <c r="Q3127" s="6">
        <f>+E3127/D3127</f>
        <v>0</v>
      </c>
      <c r="R3127" s="9">
        <f>IF(O3127&gt;0,E3127/O3127,0)</f>
        <v>0</v>
      </c>
      <c r="S3127" t="s">
        <v>8303</v>
      </c>
      <c r="T3127" t="s">
        <v>8316</v>
      </c>
      <c r="U3127" t="s">
        <v>8356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15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>(((I3128/60)/60)/24)+DATE(1970,1,1)</f>
        <v>42456.976412037038</v>
      </c>
      <c r="K3128">
        <v>1456532762</v>
      </c>
      <c r="L3128" s="13">
        <f>(((K3128/60)/60)/24)+DATE(1970,1,1)</f>
        <v>42427.01807870371</v>
      </c>
      <c r="M3128" s="30">
        <f t="shared" si="48"/>
        <v>30</v>
      </c>
      <c r="N3128" t="b">
        <v>0</v>
      </c>
      <c r="O3128">
        <v>17</v>
      </c>
      <c r="P3128" t="b">
        <v>0</v>
      </c>
      <c r="Q3128" s="6">
        <f>+E3128/D3128</f>
        <v>4.1599999999999998E-2</v>
      </c>
      <c r="R3128" s="9">
        <f>IF(O3128&gt;0,E3128/O3128,0)</f>
        <v>61.176470588235297</v>
      </c>
      <c r="S3128" t="s">
        <v>8303</v>
      </c>
      <c r="T3128" t="s">
        <v>8316</v>
      </c>
      <c r="U3128" t="s">
        <v>8356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15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>(((I3129/60)/60)/24)+DATE(1970,1,1)</f>
        <v>42064.856817129628</v>
      </c>
      <c r="K3129">
        <v>1422650029</v>
      </c>
      <c r="L3129" s="13">
        <f>(((K3129/60)/60)/24)+DATE(1970,1,1)</f>
        <v>42034.856817129628</v>
      </c>
      <c r="M3129" s="30">
        <f t="shared" si="48"/>
        <v>30</v>
      </c>
      <c r="N3129" t="b">
        <v>0</v>
      </c>
      <c r="O3129">
        <v>0</v>
      </c>
      <c r="P3129" t="b">
        <v>0</v>
      </c>
      <c r="Q3129" s="6">
        <f>+E3129/D3129</f>
        <v>0</v>
      </c>
      <c r="R3129" s="9">
        <f>IF(O3129&gt;0,E3129/O3129,0)</f>
        <v>0</v>
      </c>
      <c r="S3129" t="s">
        <v>8303</v>
      </c>
      <c r="T3129" t="s">
        <v>8316</v>
      </c>
      <c r="U3129" t="s">
        <v>8356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15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>(((I3130/60)/60)/24)+DATE(1970,1,1)</f>
        <v>42810.784039351856</v>
      </c>
      <c r="K3130">
        <v>1487101741</v>
      </c>
      <c r="L3130" s="13">
        <f>(((K3130/60)/60)/24)+DATE(1970,1,1)</f>
        <v>42780.825706018513</v>
      </c>
      <c r="M3130" s="30">
        <f t="shared" si="48"/>
        <v>30</v>
      </c>
      <c r="N3130" t="b">
        <v>0</v>
      </c>
      <c r="O3130">
        <v>117</v>
      </c>
      <c r="P3130" t="b">
        <v>0</v>
      </c>
      <c r="Q3130" s="6">
        <f>+E3130/D3130</f>
        <v>1.0860666666666667</v>
      </c>
      <c r="R3130" s="9">
        <f>IF(O3130&gt;0,E3130/O3130,0)</f>
        <v>139.23931623931625</v>
      </c>
      <c r="S3130" t="s">
        <v>8271</v>
      </c>
      <c r="T3130" t="s">
        <v>8316</v>
      </c>
      <c r="U3130" t="s">
        <v>8317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15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>(((I3131/60)/60)/24)+DATE(1970,1,1)</f>
        <v>42843.801145833335</v>
      </c>
      <c r="K3131">
        <v>1489090419</v>
      </c>
      <c r="L3131" s="13">
        <f>(((K3131/60)/60)/24)+DATE(1970,1,1)</f>
        <v>42803.842812499999</v>
      </c>
      <c r="M3131" s="30">
        <f t="shared" si="48"/>
        <v>40</v>
      </c>
      <c r="N3131" t="b">
        <v>0</v>
      </c>
      <c r="O3131">
        <v>1</v>
      </c>
      <c r="P3131" t="b">
        <v>0</v>
      </c>
      <c r="Q3131" s="6">
        <f>+E3131/D3131</f>
        <v>8.0000000000000002E-3</v>
      </c>
      <c r="R3131" s="9">
        <f>IF(O3131&gt;0,E3131/O3131,0)</f>
        <v>10</v>
      </c>
      <c r="S3131" t="s">
        <v>8271</v>
      </c>
      <c r="T3131" t="s">
        <v>8316</v>
      </c>
      <c r="U3131" t="s">
        <v>8317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15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>(((I3132/60)/60)/24)+DATE(1970,1,1)</f>
        <v>42839.207638888889</v>
      </c>
      <c r="K3132">
        <v>1489504916</v>
      </c>
      <c r="L3132" s="13">
        <f>(((K3132/60)/60)/24)+DATE(1970,1,1)</f>
        <v>42808.640231481477</v>
      </c>
      <c r="M3132" s="30">
        <f t="shared" si="48"/>
        <v>31</v>
      </c>
      <c r="N3132" t="b">
        <v>0</v>
      </c>
      <c r="O3132">
        <v>4</v>
      </c>
      <c r="P3132" t="b">
        <v>0</v>
      </c>
      <c r="Q3132" s="6">
        <f>+E3132/D3132</f>
        <v>3.7499999999999999E-2</v>
      </c>
      <c r="R3132" s="9">
        <f>IF(O3132&gt;0,E3132/O3132,0)</f>
        <v>93.75</v>
      </c>
      <c r="S3132" t="s">
        <v>8271</v>
      </c>
      <c r="T3132" t="s">
        <v>8316</v>
      </c>
      <c r="U3132" t="s">
        <v>8317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15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>(((I3133/60)/60)/24)+DATE(1970,1,1)</f>
        <v>42833.537557870368</v>
      </c>
      <c r="K3133">
        <v>1489067645</v>
      </c>
      <c r="L3133" s="13">
        <f>(((K3133/60)/60)/24)+DATE(1970,1,1)</f>
        <v>42803.579224537039</v>
      </c>
      <c r="M3133" s="30">
        <f t="shared" si="48"/>
        <v>30</v>
      </c>
      <c r="N3133" t="b">
        <v>0</v>
      </c>
      <c r="O3133">
        <v>12</v>
      </c>
      <c r="P3133" t="b">
        <v>0</v>
      </c>
      <c r="Q3133" s="6">
        <f>+E3133/D3133</f>
        <v>0.15731707317073171</v>
      </c>
      <c r="R3133" s="9">
        <f>IF(O3133&gt;0,E3133/O3133,0)</f>
        <v>53.75</v>
      </c>
      <c r="S3133" t="s">
        <v>8271</v>
      </c>
      <c r="T3133" t="s">
        <v>8316</v>
      </c>
      <c r="U3133" t="s">
        <v>8317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15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>(((I3134/60)/60)/24)+DATE(1970,1,1)</f>
        <v>42846.308564814812</v>
      </c>
      <c r="K3134">
        <v>1487579060</v>
      </c>
      <c r="L3134" s="13">
        <f>(((K3134/60)/60)/24)+DATE(1970,1,1)</f>
        <v>42786.350231481483</v>
      </c>
      <c r="M3134" s="30">
        <f t="shared" si="48"/>
        <v>60</v>
      </c>
      <c r="N3134" t="b">
        <v>0</v>
      </c>
      <c r="O3134">
        <v>1</v>
      </c>
      <c r="P3134" t="b">
        <v>0</v>
      </c>
      <c r="Q3134" s="6">
        <f>+E3134/D3134</f>
        <v>3.3333333333333332E-4</v>
      </c>
      <c r="R3134" s="9">
        <f>IF(O3134&gt;0,E3134/O3134,0)</f>
        <v>10</v>
      </c>
      <c r="S3134" t="s">
        <v>8271</v>
      </c>
      <c r="T3134" t="s">
        <v>8316</v>
      </c>
      <c r="U3134" t="s">
        <v>8317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1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>(((I3135/60)/60)/24)+DATE(1970,1,1)</f>
        <v>42818.523541666669</v>
      </c>
      <c r="K3135">
        <v>1487770434</v>
      </c>
      <c r="L3135" s="13">
        <f>(((K3135/60)/60)/24)+DATE(1970,1,1)</f>
        <v>42788.565208333333</v>
      </c>
      <c r="M3135" s="30">
        <f t="shared" si="48"/>
        <v>30</v>
      </c>
      <c r="N3135" t="b">
        <v>0</v>
      </c>
      <c r="O3135">
        <v>16</v>
      </c>
      <c r="P3135" t="b">
        <v>0</v>
      </c>
      <c r="Q3135" s="6">
        <f>+E3135/D3135</f>
        <v>1.08</v>
      </c>
      <c r="R3135" s="9">
        <f>IF(O3135&gt;0,E3135/O3135,0)</f>
        <v>33.75</v>
      </c>
      <c r="S3135" t="s">
        <v>8271</v>
      </c>
      <c r="T3135" t="s">
        <v>8316</v>
      </c>
      <c r="U3135" t="s">
        <v>8317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15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>(((I3136/60)/60)/24)+DATE(1970,1,1)</f>
        <v>42821.678460648152</v>
      </c>
      <c r="K3136">
        <v>1488820619</v>
      </c>
      <c r="L3136" s="13">
        <f>(((K3136/60)/60)/24)+DATE(1970,1,1)</f>
        <v>42800.720127314817</v>
      </c>
      <c r="M3136" s="30">
        <f t="shared" si="48"/>
        <v>21</v>
      </c>
      <c r="N3136" t="b">
        <v>0</v>
      </c>
      <c r="O3136">
        <v>12</v>
      </c>
      <c r="P3136" t="b">
        <v>0</v>
      </c>
      <c r="Q3136" s="6">
        <f>+E3136/D3136</f>
        <v>0.22500000000000001</v>
      </c>
      <c r="R3136" s="9">
        <f>IF(O3136&gt;0,E3136/O3136,0)</f>
        <v>18.75</v>
      </c>
      <c r="S3136" t="s">
        <v>8271</v>
      </c>
      <c r="T3136" t="s">
        <v>8316</v>
      </c>
      <c r="U3136" t="s">
        <v>8317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15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>(((I3137/60)/60)/24)+DATE(1970,1,1)</f>
        <v>42829.151863425926</v>
      </c>
      <c r="K3137">
        <v>1489376321</v>
      </c>
      <c r="L3137" s="13">
        <f>(((K3137/60)/60)/24)+DATE(1970,1,1)</f>
        <v>42807.151863425926</v>
      </c>
      <c r="M3137" s="30">
        <f t="shared" si="48"/>
        <v>22</v>
      </c>
      <c r="N3137" t="b">
        <v>0</v>
      </c>
      <c r="O3137">
        <v>7</v>
      </c>
      <c r="P3137" t="b">
        <v>0</v>
      </c>
      <c r="Q3137" s="6">
        <f>+E3137/D3137</f>
        <v>0.20849420849420849</v>
      </c>
      <c r="R3137" s="9">
        <f>IF(O3137&gt;0,E3137/O3137,0)</f>
        <v>23.142857142857142</v>
      </c>
      <c r="S3137" t="s">
        <v>8271</v>
      </c>
      <c r="T3137" t="s">
        <v>8316</v>
      </c>
      <c r="U3137" t="s">
        <v>8317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15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>(((I3138/60)/60)/24)+DATE(1970,1,1)</f>
        <v>42825.957638888889</v>
      </c>
      <c r="K3138">
        <v>1487847954</v>
      </c>
      <c r="L3138" s="13">
        <f>(((K3138/60)/60)/24)+DATE(1970,1,1)</f>
        <v>42789.462430555555</v>
      </c>
      <c r="M3138" s="30">
        <f t="shared" si="48"/>
        <v>36</v>
      </c>
      <c r="N3138" t="b">
        <v>0</v>
      </c>
      <c r="O3138">
        <v>22</v>
      </c>
      <c r="P3138" t="b">
        <v>0</v>
      </c>
      <c r="Q3138" s="6">
        <f>+E3138/D3138</f>
        <v>1.278</v>
      </c>
      <c r="R3138" s="9">
        <f>IF(O3138&gt;0,E3138/O3138,0)</f>
        <v>29.045454545454547</v>
      </c>
      <c r="S3138" t="s">
        <v>8271</v>
      </c>
      <c r="T3138" t="s">
        <v>8316</v>
      </c>
      <c r="U3138" t="s">
        <v>8317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15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>(((I3139/60)/60)/24)+DATE(1970,1,1)</f>
        <v>42858.8</v>
      </c>
      <c r="K3139">
        <v>1489439669</v>
      </c>
      <c r="L3139" s="13">
        <f>(((K3139/60)/60)/24)+DATE(1970,1,1)</f>
        <v>42807.885057870371</v>
      </c>
      <c r="M3139" s="30">
        <f t="shared" ref="M3139:M3202" si="49">ROUND(+J3139-L3139,0)</f>
        <v>51</v>
      </c>
      <c r="N3139" t="b">
        <v>0</v>
      </c>
      <c r="O3139">
        <v>1</v>
      </c>
      <c r="P3139" t="b">
        <v>0</v>
      </c>
      <c r="Q3139" s="6">
        <f>+E3139/D3139</f>
        <v>3.3333333333333333E-2</v>
      </c>
      <c r="R3139" s="9">
        <f>IF(O3139&gt;0,E3139/O3139,0)</f>
        <v>50</v>
      </c>
      <c r="S3139" t="s">
        <v>8271</v>
      </c>
      <c r="T3139" t="s">
        <v>8316</v>
      </c>
      <c r="U3139" t="s">
        <v>8317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15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>(((I3140/60)/60)/24)+DATE(1970,1,1)</f>
        <v>42828.645914351851</v>
      </c>
      <c r="K3140">
        <v>1489591807</v>
      </c>
      <c r="L3140" s="13">
        <f>(((K3140/60)/60)/24)+DATE(1970,1,1)</f>
        <v>42809.645914351851</v>
      </c>
      <c r="M3140" s="30">
        <f t="shared" si="49"/>
        <v>19</v>
      </c>
      <c r="N3140" t="b">
        <v>0</v>
      </c>
      <c r="O3140">
        <v>0</v>
      </c>
      <c r="P3140" t="b">
        <v>0</v>
      </c>
      <c r="Q3140" s="6">
        <f>+E3140/D3140</f>
        <v>0</v>
      </c>
      <c r="R3140" s="9">
        <f>IF(O3140&gt;0,E3140/O3140,0)</f>
        <v>0</v>
      </c>
      <c r="S3140" t="s">
        <v>8271</v>
      </c>
      <c r="T3140" t="s">
        <v>8316</v>
      </c>
      <c r="U3140" t="s">
        <v>8317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15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>(((I3141/60)/60)/24)+DATE(1970,1,1)</f>
        <v>42819.189583333333</v>
      </c>
      <c r="K3141">
        <v>1487485760</v>
      </c>
      <c r="L3141" s="13">
        <f>(((K3141/60)/60)/24)+DATE(1970,1,1)</f>
        <v>42785.270370370374</v>
      </c>
      <c r="M3141" s="30">
        <f t="shared" si="49"/>
        <v>34</v>
      </c>
      <c r="N3141" t="b">
        <v>0</v>
      </c>
      <c r="O3141">
        <v>6</v>
      </c>
      <c r="P3141" t="b">
        <v>0</v>
      </c>
      <c r="Q3141" s="6">
        <f>+E3141/D3141</f>
        <v>5.3999999999999999E-2</v>
      </c>
      <c r="R3141" s="9">
        <f>IF(O3141&gt;0,E3141/O3141,0)</f>
        <v>450</v>
      </c>
      <c r="S3141" t="s">
        <v>8271</v>
      </c>
      <c r="T3141" t="s">
        <v>8316</v>
      </c>
      <c r="U3141" t="s">
        <v>8317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15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>(((I3142/60)/60)/24)+DATE(1970,1,1)</f>
        <v>42832.677118055552</v>
      </c>
      <c r="K3142">
        <v>1488993303</v>
      </c>
      <c r="L3142" s="13">
        <f>(((K3142/60)/60)/24)+DATE(1970,1,1)</f>
        <v>42802.718784722223</v>
      </c>
      <c r="M3142" s="30">
        <f t="shared" si="49"/>
        <v>30</v>
      </c>
      <c r="N3142" t="b">
        <v>0</v>
      </c>
      <c r="O3142">
        <v>4</v>
      </c>
      <c r="P3142" t="b">
        <v>0</v>
      </c>
      <c r="Q3142" s="6">
        <f>+E3142/D3142</f>
        <v>9.5999999999999992E-3</v>
      </c>
      <c r="R3142" s="9">
        <f>IF(O3142&gt;0,E3142/O3142,0)</f>
        <v>24</v>
      </c>
      <c r="S3142" t="s">
        <v>8271</v>
      </c>
      <c r="T3142" t="s">
        <v>8316</v>
      </c>
      <c r="U3142" t="s">
        <v>8317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15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>(((I3143/60)/60)/24)+DATE(1970,1,1)</f>
        <v>42841.833333333328</v>
      </c>
      <c r="K3143">
        <v>1488823488</v>
      </c>
      <c r="L3143" s="13">
        <f>(((K3143/60)/60)/24)+DATE(1970,1,1)</f>
        <v>42800.753333333334</v>
      </c>
      <c r="M3143" s="30">
        <f t="shared" si="49"/>
        <v>41</v>
      </c>
      <c r="N3143" t="b">
        <v>0</v>
      </c>
      <c r="O3143">
        <v>8</v>
      </c>
      <c r="P3143" t="b">
        <v>0</v>
      </c>
      <c r="Q3143" s="6">
        <f>+E3143/D3143</f>
        <v>0.51600000000000001</v>
      </c>
      <c r="R3143" s="9">
        <f>IF(O3143&gt;0,E3143/O3143,0)</f>
        <v>32.25</v>
      </c>
      <c r="S3143" t="s">
        <v>8271</v>
      </c>
      <c r="T3143" t="s">
        <v>8316</v>
      </c>
      <c r="U3143" t="s">
        <v>8317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15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>(((I3144/60)/60)/24)+DATE(1970,1,1)</f>
        <v>42813.471516203703</v>
      </c>
      <c r="K3144">
        <v>1487333939</v>
      </c>
      <c r="L3144" s="13">
        <f>(((K3144/60)/60)/24)+DATE(1970,1,1)</f>
        <v>42783.513182870374</v>
      </c>
      <c r="M3144" s="30">
        <f t="shared" si="49"/>
        <v>30</v>
      </c>
      <c r="N3144" t="b">
        <v>0</v>
      </c>
      <c r="O3144">
        <v>3</v>
      </c>
      <c r="P3144" t="b">
        <v>0</v>
      </c>
      <c r="Q3144" s="6">
        <f>+E3144/D3144</f>
        <v>1.6363636363636365E-2</v>
      </c>
      <c r="R3144" s="9">
        <f>IF(O3144&gt;0,E3144/O3144,0)</f>
        <v>15</v>
      </c>
      <c r="S3144" t="s">
        <v>8271</v>
      </c>
      <c r="T3144" t="s">
        <v>8316</v>
      </c>
      <c r="U3144" t="s">
        <v>8317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1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>(((I3145/60)/60)/24)+DATE(1970,1,1)</f>
        <v>42834.358287037037</v>
      </c>
      <c r="K3145">
        <v>1489480556</v>
      </c>
      <c r="L3145" s="13">
        <f>(((K3145/60)/60)/24)+DATE(1970,1,1)</f>
        <v>42808.358287037037</v>
      </c>
      <c r="M3145" s="30">
        <f t="shared" si="49"/>
        <v>26</v>
      </c>
      <c r="N3145" t="b">
        <v>0</v>
      </c>
      <c r="O3145">
        <v>0</v>
      </c>
      <c r="P3145" t="b">
        <v>0</v>
      </c>
      <c r="Q3145" s="6">
        <f>+E3145/D3145</f>
        <v>0</v>
      </c>
      <c r="R3145" s="9">
        <f>IF(O3145&gt;0,E3145/O3145,0)</f>
        <v>0</v>
      </c>
      <c r="S3145" t="s">
        <v>8271</v>
      </c>
      <c r="T3145" t="s">
        <v>8316</v>
      </c>
      <c r="U3145" t="s">
        <v>8317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15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>(((I3146/60)/60)/24)+DATE(1970,1,1)</f>
        <v>42813.25</v>
      </c>
      <c r="K3146">
        <v>1488459307</v>
      </c>
      <c r="L3146" s="13">
        <f>(((K3146/60)/60)/24)+DATE(1970,1,1)</f>
        <v>42796.538275462968</v>
      </c>
      <c r="M3146" s="30">
        <f t="shared" si="49"/>
        <v>17</v>
      </c>
      <c r="N3146" t="b">
        <v>0</v>
      </c>
      <c r="O3146">
        <v>30</v>
      </c>
      <c r="P3146" t="b">
        <v>0</v>
      </c>
      <c r="Q3146" s="6">
        <f>+E3146/D3146</f>
        <v>0.754</v>
      </c>
      <c r="R3146" s="9">
        <f>IF(O3146&gt;0,E3146/O3146,0)</f>
        <v>251.33333333333334</v>
      </c>
      <c r="S3146" t="s">
        <v>8271</v>
      </c>
      <c r="T3146" t="s">
        <v>8316</v>
      </c>
      <c r="U3146" t="s">
        <v>8317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15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>(((I3147/60)/60)/24)+DATE(1970,1,1)</f>
        <v>42821.999236111107</v>
      </c>
      <c r="K3147">
        <v>1485478734</v>
      </c>
      <c r="L3147" s="13">
        <f>(((K3147/60)/60)/24)+DATE(1970,1,1)</f>
        <v>42762.040902777779</v>
      </c>
      <c r="M3147" s="30">
        <f t="shared" si="49"/>
        <v>60</v>
      </c>
      <c r="N3147" t="b">
        <v>0</v>
      </c>
      <c r="O3147">
        <v>0</v>
      </c>
      <c r="P3147" t="b">
        <v>0</v>
      </c>
      <c r="Q3147" s="6">
        <f>+E3147/D3147</f>
        <v>0</v>
      </c>
      <c r="R3147" s="9">
        <f>IF(O3147&gt;0,E3147/O3147,0)</f>
        <v>0</v>
      </c>
      <c r="S3147" t="s">
        <v>8271</v>
      </c>
      <c r="T3147" t="s">
        <v>8316</v>
      </c>
      <c r="U3147" t="s">
        <v>8317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15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>(((I3148/60)/60)/24)+DATE(1970,1,1)</f>
        <v>42841.640810185185</v>
      </c>
      <c r="K3148">
        <v>1488471766</v>
      </c>
      <c r="L3148" s="13">
        <f>(((K3148/60)/60)/24)+DATE(1970,1,1)</f>
        <v>42796.682476851856</v>
      </c>
      <c r="M3148" s="30">
        <f t="shared" si="49"/>
        <v>45</v>
      </c>
      <c r="N3148" t="b">
        <v>0</v>
      </c>
      <c r="O3148">
        <v>12</v>
      </c>
      <c r="P3148" t="b">
        <v>0</v>
      </c>
      <c r="Q3148" s="6">
        <f>+E3148/D3148</f>
        <v>0.105</v>
      </c>
      <c r="R3148" s="9">
        <f>IF(O3148&gt;0,E3148/O3148,0)</f>
        <v>437.5</v>
      </c>
      <c r="S3148" t="s">
        <v>8271</v>
      </c>
      <c r="T3148" t="s">
        <v>8316</v>
      </c>
      <c r="U3148" t="s">
        <v>8317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15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>(((I3149/60)/60)/24)+DATE(1970,1,1)</f>
        <v>41950.011053240742</v>
      </c>
      <c r="K3149">
        <v>1411859755</v>
      </c>
      <c r="L3149" s="13">
        <f>(((K3149/60)/60)/24)+DATE(1970,1,1)</f>
        <v>41909.969386574077</v>
      </c>
      <c r="M3149" s="30">
        <f t="shared" si="49"/>
        <v>40</v>
      </c>
      <c r="N3149" t="b">
        <v>1</v>
      </c>
      <c r="O3149">
        <v>213</v>
      </c>
      <c r="P3149" t="b">
        <v>1</v>
      </c>
      <c r="Q3149" s="6">
        <f>+E3149/D3149</f>
        <v>1.1752499999999999</v>
      </c>
      <c r="R3149" s="9">
        <f>IF(O3149&gt;0,E3149/O3149,0)</f>
        <v>110.35211267605634</v>
      </c>
      <c r="S3149" t="s">
        <v>8271</v>
      </c>
      <c r="T3149" t="s">
        <v>8316</v>
      </c>
      <c r="U3149" t="s">
        <v>8317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15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>(((I3150/60)/60)/24)+DATE(1970,1,1)</f>
        <v>41913.166666666664</v>
      </c>
      <c r="K3150">
        <v>1410278284</v>
      </c>
      <c r="L3150" s="13">
        <f>(((K3150/60)/60)/24)+DATE(1970,1,1)</f>
        <v>41891.665324074071</v>
      </c>
      <c r="M3150" s="30">
        <f t="shared" si="49"/>
        <v>22</v>
      </c>
      <c r="N3150" t="b">
        <v>1</v>
      </c>
      <c r="O3150">
        <v>57</v>
      </c>
      <c r="P3150" t="b">
        <v>1</v>
      </c>
      <c r="Q3150" s="6">
        <f>+E3150/D3150</f>
        <v>1.3116666666666668</v>
      </c>
      <c r="R3150" s="9">
        <f>IF(O3150&gt;0,E3150/O3150,0)</f>
        <v>41.421052631578945</v>
      </c>
      <c r="S3150" t="s">
        <v>8271</v>
      </c>
      <c r="T3150" t="s">
        <v>8316</v>
      </c>
      <c r="U3150" t="s">
        <v>8317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15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>(((I3151/60)/60)/24)+DATE(1970,1,1)</f>
        <v>41250.083333333336</v>
      </c>
      <c r="K3151">
        <v>1352766300</v>
      </c>
      <c r="L3151" s="13">
        <f>(((K3151/60)/60)/24)+DATE(1970,1,1)</f>
        <v>41226.017361111109</v>
      </c>
      <c r="M3151" s="30">
        <f t="shared" si="49"/>
        <v>24</v>
      </c>
      <c r="N3151" t="b">
        <v>1</v>
      </c>
      <c r="O3151">
        <v>25</v>
      </c>
      <c r="P3151" t="b">
        <v>1</v>
      </c>
      <c r="Q3151" s="6">
        <f>+E3151/D3151</f>
        <v>1.04</v>
      </c>
      <c r="R3151" s="9">
        <f>IF(O3151&gt;0,E3151/O3151,0)</f>
        <v>52</v>
      </c>
      <c r="S3151" t="s">
        <v>8271</v>
      </c>
      <c r="T3151" t="s">
        <v>8316</v>
      </c>
      <c r="U3151" t="s">
        <v>8317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15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>(((I3152/60)/60)/24)+DATE(1970,1,1)</f>
        <v>40568.166666666664</v>
      </c>
      <c r="K3152">
        <v>1288160403</v>
      </c>
      <c r="L3152" s="13">
        <f>(((K3152/60)/60)/24)+DATE(1970,1,1)</f>
        <v>40478.263923611114</v>
      </c>
      <c r="M3152" s="30">
        <f t="shared" si="49"/>
        <v>90</v>
      </c>
      <c r="N3152" t="b">
        <v>1</v>
      </c>
      <c r="O3152">
        <v>104</v>
      </c>
      <c r="P3152" t="b">
        <v>1</v>
      </c>
      <c r="Q3152" s="6">
        <f>+E3152/D3152</f>
        <v>1.01</v>
      </c>
      <c r="R3152" s="9">
        <f>IF(O3152&gt;0,E3152/O3152,0)</f>
        <v>33.990384615384613</v>
      </c>
      <c r="S3152" t="s">
        <v>8271</v>
      </c>
      <c r="T3152" t="s">
        <v>8316</v>
      </c>
      <c r="U3152" t="s">
        <v>8317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15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>(((I3153/60)/60)/24)+DATE(1970,1,1)</f>
        <v>41892.83997685185</v>
      </c>
      <c r="K3153">
        <v>1407787774</v>
      </c>
      <c r="L3153" s="13">
        <f>(((K3153/60)/60)/24)+DATE(1970,1,1)</f>
        <v>41862.83997685185</v>
      </c>
      <c r="M3153" s="30">
        <f t="shared" si="49"/>
        <v>30</v>
      </c>
      <c r="N3153" t="b">
        <v>1</v>
      </c>
      <c r="O3153">
        <v>34</v>
      </c>
      <c r="P3153" t="b">
        <v>1</v>
      </c>
      <c r="Q3153" s="6">
        <f>+E3153/D3153</f>
        <v>1.004</v>
      </c>
      <c r="R3153" s="9">
        <f>IF(O3153&gt;0,E3153/O3153,0)</f>
        <v>103.35294117647059</v>
      </c>
      <c r="S3153" t="s">
        <v>8271</v>
      </c>
      <c r="T3153" t="s">
        <v>8316</v>
      </c>
      <c r="U3153" t="s">
        <v>8317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15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>(((I3154/60)/60)/24)+DATE(1970,1,1)</f>
        <v>41580.867673611108</v>
      </c>
      <c r="K3154">
        <v>1380833367</v>
      </c>
      <c r="L3154" s="13">
        <f>(((K3154/60)/60)/24)+DATE(1970,1,1)</f>
        <v>41550.867673611108</v>
      </c>
      <c r="M3154" s="30">
        <f t="shared" si="49"/>
        <v>30</v>
      </c>
      <c r="N3154" t="b">
        <v>1</v>
      </c>
      <c r="O3154">
        <v>67</v>
      </c>
      <c r="P3154" t="b">
        <v>1</v>
      </c>
      <c r="Q3154" s="6">
        <f>+E3154/D3154</f>
        <v>1.0595454545454546</v>
      </c>
      <c r="R3154" s="9">
        <f>IF(O3154&gt;0,E3154/O3154,0)</f>
        <v>34.791044776119406</v>
      </c>
      <c r="S3154" t="s">
        <v>8271</v>
      </c>
      <c r="T3154" t="s">
        <v>8316</v>
      </c>
      <c r="U3154" t="s">
        <v>8317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1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>(((I3155/60)/60)/24)+DATE(1970,1,1)</f>
        <v>40664.207638888889</v>
      </c>
      <c r="K3155">
        <v>1301542937</v>
      </c>
      <c r="L3155" s="13">
        <f>(((K3155/60)/60)/24)+DATE(1970,1,1)</f>
        <v>40633.154363425929</v>
      </c>
      <c r="M3155" s="30">
        <f t="shared" si="49"/>
        <v>31</v>
      </c>
      <c r="N3155" t="b">
        <v>1</v>
      </c>
      <c r="O3155">
        <v>241</v>
      </c>
      <c r="P3155" t="b">
        <v>1</v>
      </c>
      <c r="Q3155" s="6">
        <f>+E3155/D3155</f>
        <v>3.3558333333333334</v>
      </c>
      <c r="R3155" s="9">
        <f>IF(O3155&gt;0,E3155/O3155,0)</f>
        <v>41.773858921161825</v>
      </c>
      <c r="S3155" t="s">
        <v>8271</v>
      </c>
      <c r="T3155" t="s">
        <v>8316</v>
      </c>
      <c r="U3155" t="s">
        <v>8317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15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>(((I3156/60)/60)/24)+DATE(1970,1,1)</f>
        <v>41000.834004629629</v>
      </c>
      <c r="K3156">
        <v>1330722058</v>
      </c>
      <c r="L3156" s="13">
        <f>(((K3156/60)/60)/24)+DATE(1970,1,1)</f>
        <v>40970.875671296293</v>
      </c>
      <c r="M3156" s="30">
        <f t="shared" si="49"/>
        <v>30</v>
      </c>
      <c r="N3156" t="b">
        <v>1</v>
      </c>
      <c r="O3156">
        <v>123</v>
      </c>
      <c r="P3156" t="b">
        <v>1</v>
      </c>
      <c r="Q3156" s="6">
        <f>+E3156/D3156</f>
        <v>1.1292857142857142</v>
      </c>
      <c r="R3156" s="9">
        <f>IF(O3156&gt;0,E3156/O3156,0)</f>
        <v>64.268292682926827</v>
      </c>
      <c r="S3156" t="s">
        <v>8271</v>
      </c>
      <c r="T3156" t="s">
        <v>8316</v>
      </c>
      <c r="U3156" t="s">
        <v>8317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15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>(((I3157/60)/60)/24)+DATE(1970,1,1)</f>
        <v>41263.499131944445</v>
      </c>
      <c r="K3157">
        <v>1353412725</v>
      </c>
      <c r="L3157" s="13">
        <f>(((K3157/60)/60)/24)+DATE(1970,1,1)</f>
        <v>41233.499131944445</v>
      </c>
      <c r="M3157" s="30">
        <f t="shared" si="49"/>
        <v>30</v>
      </c>
      <c r="N3157" t="b">
        <v>1</v>
      </c>
      <c r="O3157">
        <v>302</v>
      </c>
      <c r="P3157" t="b">
        <v>1</v>
      </c>
      <c r="Q3157" s="6">
        <f>+E3157/D3157</f>
        <v>1.885046</v>
      </c>
      <c r="R3157" s="9">
        <f>IF(O3157&gt;0,E3157/O3157,0)</f>
        <v>31.209370860927152</v>
      </c>
      <c r="S3157" t="s">
        <v>8271</v>
      </c>
      <c r="T3157" t="s">
        <v>8316</v>
      </c>
      <c r="U3157" t="s">
        <v>8317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15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>(((I3158/60)/60)/24)+DATE(1970,1,1)</f>
        <v>41061.953055555554</v>
      </c>
      <c r="K3158">
        <v>1335567144</v>
      </c>
      <c r="L3158" s="13">
        <f>(((K3158/60)/60)/24)+DATE(1970,1,1)</f>
        <v>41026.953055555554</v>
      </c>
      <c r="M3158" s="30">
        <f t="shared" si="49"/>
        <v>35</v>
      </c>
      <c r="N3158" t="b">
        <v>1</v>
      </c>
      <c r="O3158">
        <v>89</v>
      </c>
      <c r="P3158" t="b">
        <v>1</v>
      </c>
      <c r="Q3158" s="6">
        <f>+E3158/D3158</f>
        <v>1.0181818181818181</v>
      </c>
      <c r="R3158" s="9">
        <f>IF(O3158&gt;0,E3158/O3158,0)</f>
        <v>62.921348314606739</v>
      </c>
      <c r="S3158" t="s">
        <v>8271</v>
      </c>
      <c r="T3158" t="s">
        <v>8316</v>
      </c>
      <c r="U3158" t="s">
        <v>8317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15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>(((I3159/60)/60)/24)+DATE(1970,1,1)</f>
        <v>41839.208333333336</v>
      </c>
      <c r="K3159">
        <v>1404932105</v>
      </c>
      <c r="L3159" s="13">
        <f>(((K3159/60)/60)/24)+DATE(1970,1,1)</f>
        <v>41829.788252314815</v>
      </c>
      <c r="M3159" s="30">
        <f t="shared" si="49"/>
        <v>9</v>
      </c>
      <c r="N3159" t="b">
        <v>1</v>
      </c>
      <c r="O3159">
        <v>41</v>
      </c>
      <c r="P3159" t="b">
        <v>1</v>
      </c>
      <c r="Q3159" s="6">
        <f>+E3159/D3159</f>
        <v>1.01</v>
      </c>
      <c r="R3159" s="9">
        <f>IF(O3159&gt;0,E3159/O3159,0)</f>
        <v>98.536585365853654</v>
      </c>
      <c r="S3159" t="s">
        <v>8271</v>
      </c>
      <c r="T3159" t="s">
        <v>8316</v>
      </c>
      <c r="U3159" t="s">
        <v>8317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15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>(((I3160/60)/60)/24)+DATE(1970,1,1)</f>
        <v>41477.839722222219</v>
      </c>
      <c r="K3160">
        <v>1371931752</v>
      </c>
      <c r="L3160" s="13">
        <f>(((K3160/60)/60)/24)+DATE(1970,1,1)</f>
        <v>41447.839722222219</v>
      </c>
      <c r="M3160" s="30">
        <f t="shared" si="49"/>
        <v>30</v>
      </c>
      <c r="N3160" t="b">
        <v>1</v>
      </c>
      <c r="O3160">
        <v>69</v>
      </c>
      <c r="P3160" t="b">
        <v>1</v>
      </c>
      <c r="Q3160" s="6">
        <f>+E3160/D3160</f>
        <v>1.1399999999999999</v>
      </c>
      <c r="R3160" s="9">
        <f>IF(O3160&gt;0,E3160/O3160,0)</f>
        <v>82.608695652173907</v>
      </c>
      <c r="S3160" t="s">
        <v>8271</v>
      </c>
      <c r="T3160" t="s">
        <v>8316</v>
      </c>
      <c r="U3160" t="s">
        <v>8317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15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>(((I3161/60)/60)/24)+DATE(1970,1,1)</f>
        <v>40926.958333333336</v>
      </c>
      <c r="K3161">
        <v>1323221761</v>
      </c>
      <c r="L3161" s="13">
        <f>(((K3161/60)/60)/24)+DATE(1970,1,1)</f>
        <v>40884.066678240742</v>
      </c>
      <c r="M3161" s="30">
        <f t="shared" si="49"/>
        <v>43</v>
      </c>
      <c r="N3161" t="b">
        <v>1</v>
      </c>
      <c r="O3161">
        <v>52</v>
      </c>
      <c r="P3161" t="b">
        <v>1</v>
      </c>
      <c r="Q3161" s="6">
        <f>+E3161/D3161</f>
        <v>1.3348133333333334</v>
      </c>
      <c r="R3161" s="9">
        <f>IF(O3161&gt;0,E3161/O3161,0)</f>
        <v>38.504230769230773</v>
      </c>
      <c r="S3161" t="s">
        <v>8271</v>
      </c>
      <c r="T3161" t="s">
        <v>8316</v>
      </c>
      <c r="U3161" t="s">
        <v>8317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15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>(((I3162/60)/60)/24)+DATE(1970,1,1)</f>
        <v>41864.207638888889</v>
      </c>
      <c r="K3162">
        <v>1405923687</v>
      </c>
      <c r="L3162" s="13">
        <f>(((K3162/60)/60)/24)+DATE(1970,1,1)</f>
        <v>41841.26489583333</v>
      </c>
      <c r="M3162" s="30">
        <f t="shared" si="49"/>
        <v>23</v>
      </c>
      <c r="N3162" t="b">
        <v>1</v>
      </c>
      <c r="O3162">
        <v>57</v>
      </c>
      <c r="P3162" t="b">
        <v>1</v>
      </c>
      <c r="Q3162" s="6">
        <f>+E3162/D3162</f>
        <v>1.0153333333333334</v>
      </c>
      <c r="R3162" s="9">
        <f>IF(O3162&gt;0,E3162/O3162,0)</f>
        <v>80.15789473684211</v>
      </c>
      <c r="S3162" t="s">
        <v>8271</v>
      </c>
      <c r="T3162" t="s">
        <v>8316</v>
      </c>
      <c r="U3162" t="s">
        <v>8317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15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>(((I3163/60)/60)/24)+DATE(1970,1,1)</f>
        <v>41927.536134259259</v>
      </c>
      <c r="K3163">
        <v>1410785522</v>
      </c>
      <c r="L3163" s="13">
        <f>(((K3163/60)/60)/24)+DATE(1970,1,1)</f>
        <v>41897.536134259259</v>
      </c>
      <c r="M3163" s="30">
        <f t="shared" si="49"/>
        <v>30</v>
      </c>
      <c r="N3163" t="b">
        <v>1</v>
      </c>
      <c r="O3163">
        <v>74</v>
      </c>
      <c r="P3163" t="b">
        <v>1</v>
      </c>
      <c r="Q3163" s="6">
        <f>+E3163/D3163</f>
        <v>1.0509999999999999</v>
      </c>
      <c r="R3163" s="9">
        <f>IF(O3163&gt;0,E3163/O3163,0)</f>
        <v>28.405405405405407</v>
      </c>
      <c r="S3163" t="s">
        <v>8271</v>
      </c>
      <c r="T3163" t="s">
        <v>8316</v>
      </c>
      <c r="U3163" t="s">
        <v>8317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15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>(((I3164/60)/60)/24)+DATE(1970,1,1)</f>
        <v>41827.083333333336</v>
      </c>
      <c r="K3164">
        <v>1402331262</v>
      </c>
      <c r="L3164" s="13">
        <f>(((K3164/60)/60)/24)+DATE(1970,1,1)</f>
        <v>41799.685902777775</v>
      </c>
      <c r="M3164" s="30">
        <f t="shared" si="49"/>
        <v>27</v>
      </c>
      <c r="N3164" t="b">
        <v>1</v>
      </c>
      <c r="O3164">
        <v>63</v>
      </c>
      <c r="P3164" t="b">
        <v>1</v>
      </c>
      <c r="Q3164" s="6">
        <f>+E3164/D3164</f>
        <v>1.2715000000000001</v>
      </c>
      <c r="R3164" s="9">
        <f>IF(O3164&gt;0,E3164/O3164,0)</f>
        <v>80.730158730158735</v>
      </c>
      <c r="S3164" t="s">
        <v>8271</v>
      </c>
      <c r="T3164" t="s">
        <v>8316</v>
      </c>
      <c r="U3164" t="s">
        <v>8317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1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>(((I3165/60)/60)/24)+DATE(1970,1,1)</f>
        <v>41805.753761574073</v>
      </c>
      <c r="K3165">
        <v>1400263525</v>
      </c>
      <c r="L3165" s="13">
        <f>(((K3165/60)/60)/24)+DATE(1970,1,1)</f>
        <v>41775.753761574073</v>
      </c>
      <c r="M3165" s="30">
        <f t="shared" si="49"/>
        <v>30</v>
      </c>
      <c r="N3165" t="b">
        <v>1</v>
      </c>
      <c r="O3165">
        <v>72</v>
      </c>
      <c r="P3165" t="b">
        <v>1</v>
      </c>
      <c r="Q3165" s="6">
        <f>+E3165/D3165</f>
        <v>1.1115384615384616</v>
      </c>
      <c r="R3165" s="9">
        <f>IF(O3165&gt;0,E3165/O3165,0)</f>
        <v>200.69444444444446</v>
      </c>
      <c r="S3165" t="s">
        <v>8271</v>
      </c>
      <c r="T3165" t="s">
        <v>8316</v>
      </c>
      <c r="U3165" t="s">
        <v>8317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15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>(((I3166/60)/60)/24)+DATE(1970,1,1)</f>
        <v>41799.80572916667</v>
      </c>
      <c r="K3166">
        <v>1399490415</v>
      </c>
      <c r="L3166" s="13">
        <f>(((K3166/60)/60)/24)+DATE(1970,1,1)</f>
        <v>41766.80572916667</v>
      </c>
      <c r="M3166" s="30">
        <f t="shared" si="49"/>
        <v>33</v>
      </c>
      <c r="N3166" t="b">
        <v>1</v>
      </c>
      <c r="O3166">
        <v>71</v>
      </c>
      <c r="P3166" t="b">
        <v>1</v>
      </c>
      <c r="Q3166" s="6">
        <f>+E3166/D3166</f>
        <v>1.0676000000000001</v>
      </c>
      <c r="R3166" s="9">
        <f>IF(O3166&gt;0,E3166/O3166,0)</f>
        <v>37.591549295774648</v>
      </c>
      <c r="S3166" t="s">
        <v>8271</v>
      </c>
      <c r="T3166" t="s">
        <v>8316</v>
      </c>
      <c r="U3166" t="s">
        <v>8317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15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>(((I3167/60)/60)/24)+DATE(1970,1,1)</f>
        <v>40666.165972222225</v>
      </c>
      <c r="K3167">
        <v>1302493760</v>
      </c>
      <c r="L3167" s="13">
        <f>(((K3167/60)/60)/24)+DATE(1970,1,1)</f>
        <v>40644.159259259257</v>
      </c>
      <c r="M3167" s="30">
        <f t="shared" si="49"/>
        <v>22</v>
      </c>
      <c r="N3167" t="b">
        <v>1</v>
      </c>
      <c r="O3167">
        <v>21</v>
      </c>
      <c r="P3167" t="b">
        <v>1</v>
      </c>
      <c r="Q3167" s="6">
        <f>+E3167/D3167</f>
        <v>1.6266666666666667</v>
      </c>
      <c r="R3167" s="9">
        <f>IF(O3167&gt;0,E3167/O3167,0)</f>
        <v>58.095238095238095</v>
      </c>
      <c r="S3167" t="s">
        <v>8271</v>
      </c>
      <c r="T3167" t="s">
        <v>8316</v>
      </c>
      <c r="U3167" t="s">
        <v>8317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15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>(((I3168/60)/60)/24)+DATE(1970,1,1)</f>
        <v>41969.332638888889</v>
      </c>
      <c r="K3168">
        <v>1414514153</v>
      </c>
      <c r="L3168" s="13">
        <f>(((K3168/60)/60)/24)+DATE(1970,1,1)</f>
        <v>41940.69158564815</v>
      </c>
      <c r="M3168" s="30">
        <f t="shared" si="49"/>
        <v>29</v>
      </c>
      <c r="N3168" t="b">
        <v>1</v>
      </c>
      <c r="O3168">
        <v>930</v>
      </c>
      <c r="P3168" t="b">
        <v>1</v>
      </c>
      <c r="Q3168" s="6">
        <f>+E3168/D3168</f>
        <v>1.6022808571428573</v>
      </c>
      <c r="R3168" s="9">
        <f>IF(O3168&gt;0,E3168/O3168,0)</f>
        <v>60.300892473118282</v>
      </c>
      <c r="S3168" t="s">
        <v>8271</v>
      </c>
      <c r="T3168" t="s">
        <v>8316</v>
      </c>
      <c r="U3168" t="s">
        <v>8317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15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>(((I3169/60)/60)/24)+DATE(1970,1,1)</f>
        <v>41853.175706018519</v>
      </c>
      <c r="K3169">
        <v>1405743181</v>
      </c>
      <c r="L3169" s="13">
        <f>(((K3169/60)/60)/24)+DATE(1970,1,1)</f>
        <v>41839.175706018519</v>
      </c>
      <c r="M3169" s="30">
        <f t="shared" si="49"/>
        <v>14</v>
      </c>
      <c r="N3169" t="b">
        <v>1</v>
      </c>
      <c r="O3169">
        <v>55</v>
      </c>
      <c r="P3169" t="b">
        <v>1</v>
      </c>
      <c r="Q3169" s="6">
        <f>+E3169/D3169</f>
        <v>1.1616666666666666</v>
      </c>
      <c r="R3169" s="9">
        <f>IF(O3169&gt;0,E3169/O3169,0)</f>
        <v>63.363636363636367</v>
      </c>
      <c r="S3169" t="s">
        <v>8271</v>
      </c>
      <c r="T3169" t="s">
        <v>8316</v>
      </c>
      <c r="U3169" t="s">
        <v>8317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15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>(((I3170/60)/60)/24)+DATE(1970,1,1)</f>
        <v>41803.916666666664</v>
      </c>
      <c r="K3170">
        <v>1399948353</v>
      </c>
      <c r="L3170" s="13">
        <f>(((K3170/60)/60)/24)+DATE(1970,1,1)</f>
        <v>41772.105937500004</v>
      </c>
      <c r="M3170" s="30">
        <f t="shared" si="49"/>
        <v>32</v>
      </c>
      <c r="N3170" t="b">
        <v>1</v>
      </c>
      <c r="O3170">
        <v>61</v>
      </c>
      <c r="P3170" t="b">
        <v>1</v>
      </c>
      <c r="Q3170" s="6">
        <f>+E3170/D3170</f>
        <v>1.242</v>
      </c>
      <c r="R3170" s="9">
        <f>IF(O3170&gt;0,E3170/O3170,0)</f>
        <v>50.901639344262293</v>
      </c>
      <c r="S3170" t="s">
        <v>8271</v>
      </c>
      <c r="T3170" t="s">
        <v>8316</v>
      </c>
      <c r="U3170" t="s">
        <v>8317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15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>(((I3171/60)/60)/24)+DATE(1970,1,1)</f>
        <v>41621.207638888889</v>
      </c>
      <c r="K3171">
        <v>1384364561</v>
      </c>
      <c r="L3171" s="13">
        <f>(((K3171/60)/60)/24)+DATE(1970,1,1)</f>
        <v>41591.737974537034</v>
      </c>
      <c r="M3171" s="30">
        <f t="shared" si="49"/>
        <v>29</v>
      </c>
      <c r="N3171" t="b">
        <v>1</v>
      </c>
      <c r="O3171">
        <v>82</v>
      </c>
      <c r="P3171" t="b">
        <v>1</v>
      </c>
      <c r="Q3171" s="6">
        <f>+E3171/D3171</f>
        <v>1.030125</v>
      </c>
      <c r="R3171" s="9">
        <f>IF(O3171&gt;0,E3171/O3171,0)</f>
        <v>100.5</v>
      </c>
      <c r="S3171" t="s">
        <v>8271</v>
      </c>
      <c r="T3171" t="s">
        <v>8316</v>
      </c>
      <c r="U3171" t="s">
        <v>8317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15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>(((I3172/60)/60)/24)+DATE(1970,1,1)</f>
        <v>41822.166666666664</v>
      </c>
      <c r="K3172">
        <v>1401414944</v>
      </c>
      <c r="L3172" s="13">
        <f>(((K3172/60)/60)/24)+DATE(1970,1,1)</f>
        <v>41789.080370370371</v>
      </c>
      <c r="M3172" s="30">
        <f t="shared" si="49"/>
        <v>33</v>
      </c>
      <c r="N3172" t="b">
        <v>1</v>
      </c>
      <c r="O3172">
        <v>71</v>
      </c>
      <c r="P3172" t="b">
        <v>1</v>
      </c>
      <c r="Q3172" s="6">
        <f>+E3172/D3172</f>
        <v>1.1225000000000001</v>
      </c>
      <c r="R3172" s="9">
        <f>IF(O3172&gt;0,E3172/O3172,0)</f>
        <v>31.619718309859156</v>
      </c>
      <c r="S3172" t="s">
        <v>8271</v>
      </c>
      <c r="T3172" t="s">
        <v>8316</v>
      </c>
      <c r="U3172" t="s">
        <v>8317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15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>(((I3173/60)/60)/24)+DATE(1970,1,1)</f>
        <v>42496.608310185184</v>
      </c>
      <c r="K3173">
        <v>1459953358</v>
      </c>
      <c r="L3173" s="13">
        <f>(((K3173/60)/60)/24)+DATE(1970,1,1)</f>
        <v>42466.608310185184</v>
      </c>
      <c r="M3173" s="30">
        <f t="shared" si="49"/>
        <v>30</v>
      </c>
      <c r="N3173" t="b">
        <v>1</v>
      </c>
      <c r="O3173">
        <v>117</v>
      </c>
      <c r="P3173" t="b">
        <v>1</v>
      </c>
      <c r="Q3173" s="6">
        <f>+E3173/D3173</f>
        <v>1.0881428571428571</v>
      </c>
      <c r="R3173" s="9">
        <f>IF(O3173&gt;0,E3173/O3173,0)</f>
        <v>65.102564102564102</v>
      </c>
      <c r="S3173" t="s">
        <v>8271</v>
      </c>
      <c r="T3173" t="s">
        <v>8316</v>
      </c>
      <c r="U3173" t="s">
        <v>8317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15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>(((I3174/60)/60)/24)+DATE(1970,1,1)</f>
        <v>40953.729953703703</v>
      </c>
      <c r="K3174">
        <v>1326648668</v>
      </c>
      <c r="L3174" s="13">
        <f>(((K3174/60)/60)/24)+DATE(1970,1,1)</f>
        <v>40923.729953703703</v>
      </c>
      <c r="M3174" s="30">
        <f t="shared" si="49"/>
        <v>30</v>
      </c>
      <c r="N3174" t="b">
        <v>1</v>
      </c>
      <c r="O3174">
        <v>29</v>
      </c>
      <c r="P3174" t="b">
        <v>1</v>
      </c>
      <c r="Q3174" s="6">
        <f>+E3174/D3174</f>
        <v>1.1499999999999999</v>
      </c>
      <c r="R3174" s="9">
        <f>IF(O3174&gt;0,E3174/O3174,0)</f>
        <v>79.310344827586206</v>
      </c>
      <c r="S3174" t="s">
        <v>8271</v>
      </c>
      <c r="T3174" t="s">
        <v>8316</v>
      </c>
      <c r="U3174" t="s">
        <v>8317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1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>(((I3175/60)/60)/24)+DATE(1970,1,1)</f>
        <v>41908.878379629627</v>
      </c>
      <c r="K3175">
        <v>1409173492</v>
      </c>
      <c r="L3175" s="13">
        <f>(((K3175/60)/60)/24)+DATE(1970,1,1)</f>
        <v>41878.878379629627</v>
      </c>
      <c r="M3175" s="30">
        <f t="shared" si="49"/>
        <v>30</v>
      </c>
      <c r="N3175" t="b">
        <v>1</v>
      </c>
      <c r="O3175">
        <v>74</v>
      </c>
      <c r="P3175" t="b">
        <v>1</v>
      </c>
      <c r="Q3175" s="6">
        <f>+E3175/D3175</f>
        <v>1.03</v>
      </c>
      <c r="R3175" s="9">
        <f>IF(O3175&gt;0,E3175/O3175,0)</f>
        <v>139.18918918918919</v>
      </c>
      <c r="S3175" t="s">
        <v>8271</v>
      </c>
      <c r="T3175" t="s">
        <v>8316</v>
      </c>
      <c r="U3175" t="s">
        <v>8317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15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>(((I3176/60)/60)/24)+DATE(1970,1,1)</f>
        <v>41876.864675925928</v>
      </c>
      <c r="K3176">
        <v>1407789908</v>
      </c>
      <c r="L3176" s="13">
        <f>(((K3176/60)/60)/24)+DATE(1970,1,1)</f>
        <v>41862.864675925928</v>
      </c>
      <c r="M3176" s="30">
        <f t="shared" si="49"/>
        <v>14</v>
      </c>
      <c r="N3176" t="b">
        <v>1</v>
      </c>
      <c r="O3176">
        <v>23</v>
      </c>
      <c r="P3176" t="b">
        <v>1</v>
      </c>
      <c r="Q3176" s="6">
        <f>+E3176/D3176</f>
        <v>1.0113333333333334</v>
      </c>
      <c r="R3176" s="9">
        <f>IF(O3176&gt;0,E3176/O3176,0)</f>
        <v>131.91304347826087</v>
      </c>
      <c r="S3176" t="s">
        <v>8271</v>
      </c>
      <c r="T3176" t="s">
        <v>8316</v>
      </c>
      <c r="U3176" t="s">
        <v>8317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15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>(((I3177/60)/60)/24)+DATE(1970,1,1)</f>
        <v>40591.886886574073</v>
      </c>
      <c r="K3177">
        <v>1292793427</v>
      </c>
      <c r="L3177" s="13">
        <f>(((K3177/60)/60)/24)+DATE(1970,1,1)</f>
        <v>40531.886886574073</v>
      </c>
      <c r="M3177" s="30">
        <f t="shared" si="49"/>
        <v>60</v>
      </c>
      <c r="N3177" t="b">
        <v>1</v>
      </c>
      <c r="O3177">
        <v>60</v>
      </c>
      <c r="P3177" t="b">
        <v>1</v>
      </c>
      <c r="Q3177" s="6">
        <f>+E3177/D3177</f>
        <v>1.0955999999999999</v>
      </c>
      <c r="R3177" s="9">
        <f>IF(O3177&gt;0,E3177/O3177,0)</f>
        <v>91.3</v>
      </c>
      <c r="S3177" t="s">
        <v>8271</v>
      </c>
      <c r="T3177" t="s">
        <v>8316</v>
      </c>
      <c r="U3177" t="s">
        <v>8317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15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>(((I3178/60)/60)/24)+DATE(1970,1,1)</f>
        <v>41504.625</v>
      </c>
      <c r="K3178">
        <v>1374531631</v>
      </c>
      <c r="L3178" s="13">
        <f>(((K3178/60)/60)/24)+DATE(1970,1,1)</f>
        <v>41477.930914351848</v>
      </c>
      <c r="M3178" s="30">
        <f t="shared" si="49"/>
        <v>27</v>
      </c>
      <c r="N3178" t="b">
        <v>1</v>
      </c>
      <c r="O3178">
        <v>55</v>
      </c>
      <c r="P3178" t="b">
        <v>1</v>
      </c>
      <c r="Q3178" s="6">
        <f>+E3178/D3178</f>
        <v>1.148421052631579</v>
      </c>
      <c r="R3178" s="9">
        <f>IF(O3178&gt;0,E3178/O3178,0)</f>
        <v>39.672727272727272</v>
      </c>
      <c r="S3178" t="s">
        <v>8271</v>
      </c>
      <c r="T3178" t="s">
        <v>8316</v>
      </c>
      <c r="U3178" t="s">
        <v>8317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15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>(((I3179/60)/60)/24)+DATE(1970,1,1)</f>
        <v>41811.666770833333</v>
      </c>
      <c r="K3179">
        <v>1400774409</v>
      </c>
      <c r="L3179" s="13">
        <f>(((K3179/60)/60)/24)+DATE(1970,1,1)</f>
        <v>41781.666770833333</v>
      </c>
      <c r="M3179" s="30">
        <f t="shared" si="49"/>
        <v>30</v>
      </c>
      <c r="N3179" t="b">
        <v>1</v>
      </c>
      <c r="O3179">
        <v>51</v>
      </c>
      <c r="P3179" t="b">
        <v>1</v>
      </c>
      <c r="Q3179" s="6">
        <f>+E3179/D3179</f>
        <v>1.1739999999999999</v>
      </c>
      <c r="R3179" s="9">
        <f>IF(O3179&gt;0,E3179/O3179,0)</f>
        <v>57.549019607843135</v>
      </c>
      <c r="S3179" t="s">
        <v>8271</v>
      </c>
      <c r="T3179" t="s">
        <v>8316</v>
      </c>
      <c r="U3179" t="s">
        <v>8317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15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>(((I3180/60)/60)/24)+DATE(1970,1,1)</f>
        <v>41836.605034722219</v>
      </c>
      <c r="K3180">
        <v>1402929075</v>
      </c>
      <c r="L3180" s="13">
        <f>(((K3180/60)/60)/24)+DATE(1970,1,1)</f>
        <v>41806.605034722219</v>
      </c>
      <c r="M3180" s="30">
        <f t="shared" si="49"/>
        <v>30</v>
      </c>
      <c r="N3180" t="b">
        <v>1</v>
      </c>
      <c r="O3180">
        <v>78</v>
      </c>
      <c r="P3180" t="b">
        <v>1</v>
      </c>
      <c r="Q3180" s="6">
        <f>+E3180/D3180</f>
        <v>1.7173333333333334</v>
      </c>
      <c r="R3180" s="9">
        <f>IF(O3180&gt;0,E3180/O3180,0)</f>
        <v>33.025641025641029</v>
      </c>
      <c r="S3180" t="s">
        <v>8271</v>
      </c>
      <c r="T3180" t="s">
        <v>8316</v>
      </c>
      <c r="U3180" t="s">
        <v>8317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15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>(((I3181/60)/60)/24)+DATE(1970,1,1)</f>
        <v>41400.702210648145</v>
      </c>
      <c r="K3181">
        <v>1365699071</v>
      </c>
      <c r="L3181" s="13">
        <f>(((K3181/60)/60)/24)+DATE(1970,1,1)</f>
        <v>41375.702210648145</v>
      </c>
      <c r="M3181" s="30">
        <f t="shared" si="49"/>
        <v>25</v>
      </c>
      <c r="N3181" t="b">
        <v>1</v>
      </c>
      <c r="O3181">
        <v>62</v>
      </c>
      <c r="P3181" t="b">
        <v>1</v>
      </c>
      <c r="Q3181" s="6">
        <f>+E3181/D3181</f>
        <v>1.1416238095238094</v>
      </c>
      <c r="R3181" s="9">
        <f>IF(O3181&gt;0,E3181/O3181,0)</f>
        <v>77.335806451612896</v>
      </c>
      <c r="S3181" t="s">
        <v>8271</v>
      </c>
      <c r="T3181" t="s">
        <v>8316</v>
      </c>
      <c r="U3181" t="s">
        <v>8317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15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>(((I3182/60)/60)/24)+DATE(1970,1,1)</f>
        <v>41810.412604166668</v>
      </c>
      <c r="K3182">
        <v>1400666049</v>
      </c>
      <c r="L3182" s="13">
        <f>(((K3182/60)/60)/24)+DATE(1970,1,1)</f>
        <v>41780.412604166668</v>
      </c>
      <c r="M3182" s="30">
        <f t="shared" si="49"/>
        <v>30</v>
      </c>
      <c r="N3182" t="b">
        <v>1</v>
      </c>
      <c r="O3182">
        <v>45</v>
      </c>
      <c r="P3182" t="b">
        <v>1</v>
      </c>
      <c r="Q3182" s="6">
        <f>+E3182/D3182</f>
        <v>1.1975</v>
      </c>
      <c r="R3182" s="9">
        <f>IF(O3182&gt;0,E3182/O3182,0)</f>
        <v>31.933333333333334</v>
      </c>
      <c r="S3182" t="s">
        <v>8271</v>
      </c>
      <c r="T3182" t="s">
        <v>8316</v>
      </c>
      <c r="U3182" t="s">
        <v>8317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15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>(((I3183/60)/60)/24)+DATE(1970,1,1)</f>
        <v>41805.666666666664</v>
      </c>
      <c r="K3183">
        <v>1400570787</v>
      </c>
      <c r="L3183" s="13">
        <f>(((K3183/60)/60)/24)+DATE(1970,1,1)</f>
        <v>41779.310034722221</v>
      </c>
      <c r="M3183" s="30">
        <f t="shared" si="49"/>
        <v>26</v>
      </c>
      <c r="N3183" t="b">
        <v>1</v>
      </c>
      <c r="O3183">
        <v>15</v>
      </c>
      <c r="P3183" t="b">
        <v>1</v>
      </c>
      <c r="Q3183" s="6">
        <f>+E3183/D3183</f>
        <v>1.0900000000000001</v>
      </c>
      <c r="R3183" s="9">
        <f>IF(O3183&gt;0,E3183/O3183,0)</f>
        <v>36.333333333333336</v>
      </c>
      <c r="S3183" t="s">
        <v>8271</v>
      </c>
      <c r="T3183" t="s">
        <v>8316</v>
      </c>
      <c r="U3183" t="s">
        <v>8317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15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>(((I3184/60)/60)/24)+DATE(1970,1,1)</f>
        <v>40939.708333333336</v>
      </c>
      <c r="K3184">
        <v>1323211621</v>
      </c>
      <c r="L3184" s="13">
        <f>(((K3184/60)/60)/24)+DATE(1970,1,1)</f>
        <v>40883.949317129627</v>
      </c>
      <c r="M3184" s="30">
        <f t="shared" si="49"/>
        <v>56</v>
      </c>
      <c r="N3184" t="b">
        <v>1</v>
      </c>
      <c r="O3184">
        <v>151</v>
      </c>
      <c r="P3184" t="b">
        <v>1</v>
      </c>
      <c r="Q3184" s="6">
        <f>+E3184/D3184</f>
        <v>1.0088571428571429</v>
      </c>
      <c r="R3184" s="9">
        <f>IF(O3184&gt;0,E3184/O3184,0)</f>
        <v>46.768211920529801</v>
      </c>
      <c r="S3184" t="s">
        <v>8271</v>
      </c>
      <c r="T3184" t="s">
        <v>8316</v>
      </c>
      <c r="U3184" t="s">
        <v>8317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1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>(((I3185/60)/60)/24)+DATE(1970,1,1)</f>
        <v>41509.79478009259</v>
      </c>
      <c r="K3185">
        <v>1375729469</v>
      </c>
      <c r="L3185" s="13">
        <f>(((K3185/60)/60)/24)+DATE(1970,1,1)</f>
        <v>41491.79478009259</v>
      </c>
      <c r="M3185" s="30">
        <f t="shared" si="49"/>
        <v>18</v>
      </c>
      <c r="N3185" t="b">
        <v>1</v>
      </c>
      <c r="O3185">
        <v>68</v>
      </c>
      <c r="P3185" t="b">
        <v>1</v>
      </c>
      <c r="Q3185" s="6">
        <f>+E3185/D3185</f>
        <v>1.0900000000000001</v>
      </c>
      <c r="R3185" s="9">
        <f>IF(O3185&gt;0,E3185/O3185,0)</f>
        <v>40.073529411764703</v>
      </c>
      <c r="S3185" t="s">
        <v>8271</v>
      </c>
      <c r="T3185" t="s">
        <v>8316</v>
      </c>
      <c r="U3185" t="s">
        <v>8317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15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>(((I3186/60)/60)/24)+DATE(1970,1,1)</f>
        <v>41821.993414351848</v>
      </c>
      <c r="K3186">
        <v>1401666631</v>
      </c>
      <c r="L3186" s="13">
        <f>(((K3186/60)/60)/24)+DATE(1970,1,1)</f>
        <v>41791.993414351848</v>
      </c>
      <c r="M3186" s="30">
        <f t="shared" si="49"/>
        <v>30</v>
      </c>
      <c r="N3186" t="b">
        <v>1</v>
      </c>
      <c r="O3186">
        <v>46</v>
      </c>
      <c r="P3186" t="b">
        <v>1</v>
      </c>
      <c r="Q3186" s="6">
        <f>+E3186/D3186</f>
        <v>1.0720930232558139</v>
      </c>
      <c r="R3186" s="9">
        <f>IF(O3186&gt;0,E3186/O3186,0)</f>
        <v>100.21739130434783</v>
      </c>
      <c r="S3186" t="s">
        <v>8271</v>
      </c>
      <c r="T3186" t="s">
        <v>8316</v>
      </c>
      <c r="U3186" t="s">
        <v>8317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15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>(((I3187/60)/60)/24)+DATE(1970,1,1)</f>
        <v>41836.977326388893</v>
      </c>
      <c r="K3187">
        <v>1404948441</v>
      </c>
      <c r="L3187" s="13">
        <f>(((K3187/60)/60)/24)+DATE(1970,1,1)</f>
        <v>41829.977326388893</v>
      </c>
      <c r="M3187" s="30">
        <f t="shared" si="49"/>
        <v>7</v>
      </c>
      <c r="N3187" t="b">
        <v>1</v>
      </c>
      <c r="O3187">
        <v>24</v>
      </c>
      <c r="P3187" t="b">
        <v>1</v>
      </c>
      <c r="Q3187" s="6">
        <f>+E3187/D3187</f>
        <v>1</v>
      </c>
      <c r="R3187" s="9">
        <f>IF(O3187&gt;0,E3187/O3187,0)</f>
        <v>41.666666666666664</v>
      </c>
      <c r="S3187" t="s">
        <v>8271</v>
      </c>
      <c r="T3187" t="s">
        <v>8316</v>
      </c>
      <c r="U3187" t="s">
        <v>8317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15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>(((I3188/60)/60)/24)+DATE(1970,1,1)</f>
        <v>41898.875</v>
      </c>
      <c r="K3188">
        <v>1408313438</v>
      </c>
      <c r="L3188" s="13">
        <f>(((K3188/60)/60)/24)+DATE(1970,1,1)</f>
        <v>41868.924050925925</v>
      </c>
      <c r="M3188" s="30">
        <f t="shared" si="49"/>
        <v>30</v>
      </c>
      <c r="N3188" t="b">
        <v>1</v>
      </c>
      <c r="O3188">
        <v>70</v>
      </c>
      <c r="P3188" t="b">
        <v>1</v>
      </c>
      <c r="Q3188" s="6">
        <f>+E3188/D3188</f>
        <v>1.0218750000000001</v>
      </c>
      <c r="R3188" s="9">
        <f>IF(O3188&gt;0,E3188/O3188,0)</f>
        <v>46.714285714285715</v>
      </c>
      <c r="S3188" t="s">
        <v>8271</v>
      </c>
      <c r="T3188" t="s">
        <v>8316</v>
      </c>
      <c r="U3188" t="s">
        <v>8317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15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>(((I3189/60)/60)/24)+DATE(1970,1,1)</f>
        <v>41855.666354166664</v>
      </c>
      <c r="K3189">
        <v>1405439973</v>
      </c>
      <c r="L3189" s="13">
        <f>(((K3189/60)/60)/24)+DATE(1970,1,1)</f>
        <v>41835.666354166664</v>
      </c>
      <c r="M3189" s="30">
        <f t="shared" si="49"/>
        <v>20</v>
      </c>
      <c r="N3189" t="b">
        <v>1</v>
      </c>
      <c r="O3189">
        <v>244</v>
      </c>
      <c r="P3189" t="b">
        <v>1</v>
      </c>
      <c r="Q3189" s="6">
        <f>+E3189/D3189</f>
        <v>1.1629333333333334</v>
      </c>
      <c r="R3189" s="9">
        <f>IF(O3189&gt;0,E3189/O3189,0)</f>
        <v>71.491803278688522</v>
      </c>
      <c r="S3189" t="s">
        <v>8271</v>
      </c>
      <c r="T3189" t="s">
        <v>8316</v>
      </c>
      <c r="U3189" t="s">
        <v>8317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15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>(((I3190/60)/60)/24)+DATE(1970,1,1)</f>
        <v>42165.415532407409</v>
      </c>
      <c r="K3190">
        <v>1432115902</v>
      </c>
      <c r="L3190" s="13">
        <f>(((K3190/60)/60)/24)+DATE(1970,1,1)</f>
        <v>42144.415532407409</v>
      </c>
      <c r="M3190" s="30">
        <f t="shared" si="49"/>
        <v>21</v>
      </c>
      <c r="N3190" t="b">
        <v>0</v>
      </c>
      <c r="O3190">
        <v>9</v>
      </c>
      <c r="P3190" t="b">
        <v>0</v>
      </c>
      <c r="Q3190" s="6">
        <f>+E3190/D3190</f>
        <v>0.65</v>
      </c>
      <c r="R3190" s="9">
        <f>IF(O3190&gt;0,E3190/O3190,0)</f>
        <v>14.444444444444445</v>
      </c>
      <c r="S3190" t="s">
        <v>8305</v>
      </c>
      <c r="T3190" t="s">
        <v>8316</v>
      </c>
      <c r="U3190" t="s">
        <v>8358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15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>(((I3191/60)/60)/24)+DATE(1970,1,1)</f>
        <v>42148.346435185187</v>
      </c>
      <c r="K3191">
        <v>1429863532</v>
      </c>
      <c r="L3191" s="13">
        <f>(((K3191/60)/60)/24)+DATE(1970,1,1)</f>
        <v>42118.346435185187</v>
      </c>
      <c r="M3191" s="30">
        <f t="shared" si="49"/>
        <v>30</v>
      </c>
      <c r="N3191" t="b">
        <v>0</v>
      </c>
      <c r="O3191">
        <v>19</v>
      </c>
      <c r="P3191" t="b">
        <v>0</v>
      </c>
      <c r="Q3191" s="6">
        <f>+E3191/D3191</f>
        <v>0.12327272727272727</v>
      </c>
      <c r="R3191" s="9">
        <f>IF(O3191&gt;0,E3191/O3191,0)</f>
        <v>356.84210526315792</v>
      </c>
      <c r="S3191" t="s">
        <v>8305</v>
      </c>
      <c r="T3191" t="s">
        <v>8316</v>
      </c>
      <c r="U3191" t="s">
        <v>8358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15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>(((I3192/60)/60)/24)+DATE(1970,1,1)</f>
        <v>42713.192997685182</v>
      </c>
      <c r="K3192">
        <v>1478662675</v>
      </c>
      <c r="L3192" s="13">
        <f>(((K3192/60)/60)/24)+DATE(1970,1,1)</f>
        <v>42683.151331018518</v>
      </c>
      <c r="M3192" s="30">
        <f t="shared" si="49"/>
        <v>30</v>
      </c>
      <c r="N3192" t="b">
        <v>0</v>
      </c>
      <c r="O3192">
        <v>0</v>
      </c>
      <c r="P3192" t="b">
        <v>0</v>
      </c>
      <c r="Q3192" s="6">
        <f>+E3192/D3192</f>
        <v>0</v>
      </c>
      <c r="R3192" s="9">
        <f>IF(O3192&gt;0,E3192/O3192,0)</f>
        <v>0</v>
      </c>
      <c r="S3192" t="s">
        <v>8305</v>
      </c>
      <c r="T3192" t="s">
        <v>8316</v>
      </c>
      <c r="U3192" t="s">
        <v>8358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15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>(((I3193/60)/60)/24)+DATE(1970,1,1)</f>
        <v>42598.755428240736</v>
      </c>
      <c r="K3193">
        <v>1466186869</v>
      </c>
      <c r="L3193" s="13">
        <f>(((K3193/60)/60)/24)+DATE(1970,1,1)</f>
        <v>42538.755428240736</v>
      </c>
      <c r="M3193" s="30">
        <f t="shared" si="49"/>
        <v>60</v>
      </c>
      <c r="N3193" t="b">
        <v>0</v>
      </c>
      <c r="O3193">
        <v>4</v>
      </c>
      <c r="P3193" t="b">
        <v>0</v>
      </c>
      <c r="Q3193" s="6">
        <f>+E3193/D3193</f>
        <v>4.0266666666666666E-2</v>
      </c>
      <c r="R3193" s="9">
        <f>IF(O3193&gt;0,E3193/O3193,0)</f>
        <v>37.75</v>
      </c>
      <c r="S3193" t="s">
        <v>8305</v>
      </c>
      <c r="T3193" t="s">
        <v>8316</v>
      </c>
      <c r="U3193" t="s">
        <v>8358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15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>(((I3194/60)/60)/24)+DATE(1970,1,1)</f>
        <v>42063.916666666672</v>
      </c>
      <c r="K3194">
        <v>1421274859</v>
      </c>
      <c r="L3194" s="13">
        <f>(((K3194/60)/60)/24)+DATE(1970,1,1)</f>
        <v>42018.94049768518</v>
      </c>
      <c r="M3194" s="30">
        <f t="shared" si="49"/>
        <v>45</v>
      </c>
      <c r="N3194" t="b">
        <v>0</v>
      </c>
      <c r="O3194">
        <v>8</v>
      </c>
      <c r="P3194" t="b">
        <v>0</v>
      </c>
      <c r="Q3194" s="6">
        <f>+E3194/D3194</f>
        <v>1.0200000000000001E-2</v>
      </c>
      <c r="R3194" s="9">
        <f>IF(O3194&gt;0,E3194/O3194,0)</f>
        <v>12.75</v>
      </c>
      <c r="S3194" t="s">
        <v>8305</v>
      </c>
      <c r="T3194" t="s">
        <v>8316</v>
      </c>
      <c r="U3194" t="s">
        <v>8358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1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>(((I3195/60)/60)/24)+DATE(1970,1,1)</f>
        <v>42055.968240740738</v>
      </c>
      <c r="K3195">
        <v>1420586056</v>
      </c>
      <c r="L3195" s="13">
        <f>(((K3195/60)/60)/24)+DATE(1970,1,1)</f>
        <v>42010.968240740738</v>
      </c>
      <c r="M3195" s="30">
        <f t="shared" si="49"/>
        <v>45</v>
      </c>
      <c r="N3195" t="b">
        <v>0</v>
      </c>
      <c r="O3195">
        <v>24</v>
      </c>
      <c r="P3195" t="b">
        <v>0</v>
      </c>
      <c r="Q3195" s="6">
        <f>+E3195/D3195</f>
        <v>0.1174</v>
      </c>
      <c r="R3195" s="9">
        <f>IF(O3195&gt;0,E3195/O3195,0)</f>
        <v>24.458333333333332</v>
      </c>
      <c r="S3195" t="s">
        <v>8305</v>
      </c>
      <c r="T3195" t="s">
        <v>8316</v>
      </c>
      <c r="U3195" t="s">
        <v>8358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15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>(((I3196/60)/60)/24)+DATE(1970,1,1)</f>
        <v>42212.062476851846</v>
      </c>
      <c r="K3196">
        <v>1435368598</v>
      </c>
      <c r="L3196" s="13">
        <f>(((K3196/60)/60)/24)+DATE(1970,1,1)</f>
        <v>42182.062476851846</v>
      </c>
      <c r="M3196" s="30">
        <f t="shared" si="49"/>
        <v>30</v>
      </c>
      <c r="N3196" t="b">
        <v>0</v>
      </c>
      <c r="O3196">
        <v>0</v>
      </c>
      <c r="P3196" t="b">
        <v>0</v>
      </c>
      <c r="Q3196" s="6">
        <f>+E3196/D3196</f>
        <v>0</v>
      </c>
      <c r="R3196" s="9">
        <f>IF(O3196&gt;0,E3196/O3196,0)</f>
        <v>0</v>
      </c>
      <c r="S3196" t="s">
        <v>8305</v>
      </c>
      <c r="T3196" t="s">
        <v>8316</v>
      </c>
      <c r="U3196" t="s">
        <v>8358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15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>(((I3197/60)/60)/24)+DATE(1970,1,1)</f>
        <v>42047.594236111108</v>
      </c>
      <c r="K3197">
        <v>1421158542</v>
      </c>
      <c r="L3197" s="13">
        <f>(((K3197/60)/60)/24)+DATE(1970,1,1)</f>
        <v>42017.594236111108</v>
      </c>
      <c r="M3197" s="30">
        <f t="shared" si="49"/>
        <v>30</v>
      </c>
      <c r="N3197" t="b">
        <v>0</v>
      </c>
      <c r="O3197">
        <v>39</v>
      </c>
      <c r="P3197" t="b">
        <v>0</v>
      </c>
      <c r="Q3197" s="6">
        <f>+E3197/D3197</f>
        <v>0.59142857142857141</v>
      </c>
      <c r="R3197" s="9">
        <f>IF(O3197&gt;0,E3197/O3197,0)</f>
        <v>53.07692307692308</v>
      </c>
      <c r="S3197" t="s">
        <v>8305</v>
      </c>
      <c r="T3197" t="s">
        <v>8316</v>
      </c>
      <c r="U3197" t="s">
        <v>8358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15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>(((I3198/60)/60)/24)+DATE(1970,1,1)</f>
        <v>42217.583333333328</v>
      </c>
      <c r="K3198">
        <v>1433254875</v>
      </c>
      <c r="L3198" s="13">
        <f>(((K3198/60)/60)/24)+DATE(1970,1,1)</f>
        <v>42157.598090277781</v>
      </c>
      <c r="M3198" s="30">
        <f t="shared" si="49"/>
        <v>60</v>
      </c>
      <c r="N3198" t="b">
        <v>0</v>
      </c>
      <c r="O3198">
        <v>6</v>
      </c>
      <c r="P3198" t="b">
        <v>0</v>
      </c>
      <c r="Q3198" s="6">
        <f>+E3198/D3198</f>
        <v>5.9999999999999995E-4</v>
      </c>
      <c r="R3198" s="9">
        <f>IF(O3198&gt;0,E3198/O3198,0)</f>
        <v>300</v>
      </c>
      <c r="S3198" t="s">
        <v>8305</v>
      </c>
      <c r="T3198" t="s">
        <v>8316</v>
      </c>
      <c r="U3198" t="s">
        <v>8358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15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>(((I3199/60)/60)/24)+DATE(1970,1,1)</f>
        <v>42039.493263888886</v>
      </c>
      <c r="K3199">
        <v>1420458618</v>
      </c>
      <c r="L3199" s="13">
        <f>(((K3199/60)/60)/24)+DATE(1970,1,1)</f>
        <v>42009.493263888886</v>
      </c>
      <c r="M3199" s="30">
        <f t="shared" si="49"/>
        <v>30</v>
      </c>
      <c r="N3199" t="b">
        <v>0</v>
      </c>
      <c r="O3199">
        <v>4</v>
      </c>
      <c r="P3199" t="b">
        <v>0</v>
      </c>
      <c r="Q3199" s="6">
        <f>+E3199/D3199</f>
        <v>0.1145</v>
      </c>
      <c r="R3199" s="9">
        <f>IF(O3199&gt;0,E3199/O3199,0)</f>
        <v>286.25</v>
      </c>
      <c r="S3199" t="s">
        <v>8305</v>
      </c>
      <c r="T3199" t="s">
        <v>8316</v>
      </c>
      <c r="U3199" t="s">
        <v>8358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15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>(((I3200/60)/60)/24)+DATE(1970,1,1)</f>
        <v>42051.424502314811</v>
      </c>
      <c r="K3200">
        <v>1420798277</v>
      </c>
      <c r="L3200" s="13">
        <f>(((K3200/60)/60)/24)+DATE(1970,1,1)</f>
        <v>42013.424502314811</v>
      </c>
      <c r="M3200" s="30">
        <f t="shared" si="49"/>
        <v>38</v>
      </c>
      <c r="N3200" t="b">
        <v>0</v>
      </c>
      <c r="O3200">
        <v>3</v>
      </c>
      <c r="P3200" t="b">
        <v>0</v>
      </c>
      <c r="Q3200" s="6">
        <f>+E3200/D3200</f>
        <v>3.6666666666666666E-3</v>
      </c>
      <c r="R3200" s="9">
        <f>IF(O3200&gt;0,E3200/O3200,0)</f>
        <v>36.666666666666664</v>
      </c>
      <c r="S3200" t="s">
        <v>8305</v>
      </c>
      <c r="T3200" t="s">
        <v>8316</v>
      </c>
      <c r="U3200" t="s">
        <v>8358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15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>(((I3201/60)/60)/24)+DATE(1970,1,1)</f>
        <v>41888.875</v>
      </c>
      <c r="K3201">
        <v>1407435418</v>
      </c>
      <c r="L3201" s="13">
        <f>(((K3201/60)/60)/24)+DATE(1970,1,1)</f>
        <v>41858.761782407404</v>
      </c>
      <c r="M3201" s="30">
        <f t="shared" si="49"/>
        <v>30</v>
      </c>
      <c r="N3201" t="b">
        <v>0</v>
      </c>
      <c r="O3201">
        <v>53</v>
      </c>
      <c r="P3201" t="b">
        <v>0</v>
      </c>
      <c r="Q3201" s="6">
        <f>+E3201/D3201</f>
        <v>0.52159999999999995</v>
      </c>
      <c r="R3201" s="9">
        <f>IF(O3201&gt;0,E3201/O3201,0)</f>
        <v>49.20754716981132</v>
      </c>
      <c r="S3201" t="s">
        <v>8305</v>
      </c>
      <c r="T3201" t="s">
        <v>8316</v>
      </c>
      <c r="U3201" t="s">
        <v>8358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15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>(((I3202/60)/60)/24)+DATE(1970,1,1)</f>
        <v>42490.231944444444</v>
      </c>
      <c r="K3202">
        <v>1459410101</v>
      </c>
      <c r="L3202" s="13">
        <f>(((K3202/60)/60)/24)+DATE(1970,1,1)</f>
        <v>42460.320613425924</v>
      </c>
      <c r="M3202" s="30">
        <f t="shared" si="49"/>
        <v>30</v>
      </c>
      <c r="N3202" t="b">
        <v>0</v>
      </c>
      <c r="O3202">
        <v>1</v>
      </c>
      <c r="P3202" t="b">
        <v>0</v>
      </c>
      <c r="Q3202" s="6">
        <f>+E3202/D3202</f>
        <v>2.0000000000000002E-5</v>
      </c>
      <c r="R3202" s="9">
        <f>IF(O3202&gt;0,E3202/O3202,0)</f>
        <v>1</v>
      </c>
      <c r="S3202" t="s">
        <v>8305</v>
      </c>
      <c r="T3202" t="s">
        <v>8316</v>
      </c>
      <c r="U3202" t="s">
        <v>8358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15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>(((I3203/60)/60)/24)+DATE(1970,1,1)</f>
        <v>41882.767094907409</v>
      </c>
      <c r="K3203">
        <v>1407695077</v>
      </c>
      <c r="L3203" s="13">
        <f>(((K3203/60)/60)/24)+DATE(1970,1,1)</f>
        <v>41861.767094907409</v>
      </c>
      <c r="M3203" s="30">
        <f t="shared" ref="M3203:M3266" si="50">ROUND(+J3203-L3203,0)</f>
        <v>21</v>
      </c>
      <c r="N3203" t="b">
        <v>0</v>
      </c>
      <c r="O3203">
        <v>2</v>
      </c>
      <c r="P3203" t="b">
        <v>0</v>
      </c>
      <c r="Q3203" s="6">
        <f>+E3203/D3203</f>
        <v>1.2500000000000001E-2</v>
      </c>
      <c r="R3203" s="9">
        <f>IF(O3203&gt;0,E3203/O3203,0)</f>
        <v>12.5</v>
      </c>
      <c r="S3203" t="s">
        <v>8305</v>
      </c>
      <c r="T3203" t="s">
        <v>8316</v>
      </c>
      <c r="U3203" t="s">
        <v>8358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15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>(((I3204/60)/60)/24)+DATE(1970,1,1)</f>
        <v>42352.249305555553</v>
      </c>
      <c r="K3204">
        <v>1445027346</v>
      </c>
      <c r="L3204" s="13">
        <f>(((K3204/60)/60)/24)+DATE(1970,1,1)</f>
        <v>42293.853541666671</v>
      </c>
      <c r="M3204" s="30">
        <f t="shared" si="50"/>
        <v>58</v>
      </c>
      <c r="N3204" t="b">
        <v>0</v>
      </c>
      <c r="O3204">
        <v>25</v>
      </c>
      <c r="P3204" t="b">
        <v>0</v>
      </c>
      <c r="Q3204" s="6">
        <f>+E3204/D3204</f>
        <v>0.54520000000000002</v>
      </c>
      <c r="R3204" s="9">
        <f>IF(O3204&gt;0,E3204/O3204,0)</f>
        <v>109.04</v>
      </c>
      <c r="S3204" t="s">
        <v>8305</v>
      </c>
      <c r="T3204" t="s">
        <v>8316</v>
      </c>
      <c r="U3204" t="s">
        <v>8358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1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>(((I3205/60)/60)/24)+DATE(1970,1,1)</f>
        <v>42272.988680555558</v>
      </c>
      <c r="K3205">
        <v>1440632622</v>
      </c>
      <c r="L3205" s="13">
        <f>(((K3205/60)/60)/24)+DATE(1970,1,1)</f>
        <v>42242.988680555558</v>
      </c>
      <c r="M3205" s="30">
        <f t="shared" si="50"/>
        <v>30</v>
      </c>
      <c r="N3205" t="b">
        <v>0</v>
      </c>
      <c r="O3205">
        <v>6</v>
      </c>
      <c r="P3205" t="b">
        <v>0</v>
      </c>
      <c r="Q3205" s="6">
        <f>+E3205/D3205</f>
        <v>0.25</v>
      </c>
      <c r="R3205" s="9">
        <f>IF(O3205&gt;0,E3205/O3205,0)</f>
        <v>41.666666666666664</v>
      </c>
      <c r="S3205" t="s">
        <v>8305</v>
      </c>
      <c r="T3205" t="s">
        <v>8316</v>
      </c>
      <c r="U3205" t="s">
        <v>8358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15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>(((I3206/60)/60)/24)+DATE(1970,1,1)</f>
        <v>42202.676388888889</v>
      </c>
      <c r="K3206">
        <v>1434558479</v>
      </c>
      <c r="L3206" s="13">
        <f>(((K3206/60)/60)/24)+DATE(1970,1,1)</f>
        <v>42172.686099537037</v>
      </c>
      <c r="M3206" s="30">
        <f t="shared" si="50"/>
        <v>30</v>
      </c>
      <c r="N3206" t="b">
        <v>0</v>
      </c>
      <c r="O3206">
        <v>0</v>
      </c>
      <c r="P3206" t="b">
        <v>0</v>
      </c>
      <c r="Q3206" s="6">
        <f>+E3206/D3206</f>
        <v>0</v>
      </c>
      <c r="R3206" s="9">
        <f>IF(O3206&gt;0,E3206/O3206,0)</f>
        <v>0</v>
      </c>
      <c r="S3206" t="s">
        <v>8305</v>
      </c>
      <c r="T3206" t="s">
        <v>8316</v>
      </c>
      <c r="U3206" t="s">
        <v>8358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15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>(((I3207/60)/60)/24)+DATE(1970,1,1)</f>
        <v>42125.374675925923</v>
      </c>
      <c r="K3207">
        <v>1427878772</v>
      </c>
      <c r="L3207" s="13">
        <f>(((K3207/60)/60)/24)+DATE(1970,1,1)</f>
        <v>42095.374675925923</v>
      </c>
      <c r="M3207" s="30">
        <f t="shared" si="50"/>
        <v>30</v>
      </c>
      <c r="N3207" t="b">
        <v>0</v>
      </c>
      <c r="O3207">
        <v>12</v>
      </c>
      <c r="P3207" t="b">
        <v>0</v>
      </c>
      <c r="Q3207" s="6">
        <f>+E3207/D3207</f>
        <v>3.4125000000000003E-2</v>
      </c>
      <c r="R3207" s="9">
        <f>IF(O3207&gt;0,E3207/O3207,0)</f>
        <v>22.75</v>
      </c>
      <c r="S3207" t="s">
        <v>8305</v>
      </c>
      <c r="T3207" t="s">
        <v>8316</v>
      </c>
      <c r="U3207" t="s">
        <v>8358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15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>(((I3208/60)/60)/24)+DATE(1970,1,1)</f>
        <v>42266.276053240741</v>
      </c>
      <c r="K3208">
        <v>1440052651</v>
      </c>
      <c r="L3208" s="13">
        <f>(((K3208/60)/60)/24)+DATE(1970,1,1)</f>
        <v>42236.276053240741</v>
      </c>
      <c r="M3208" s="30">
        <f t="shared" si="50"/>
        <v>30</v>
      </c>
      <c r="N3208" t="b">
        <v>0</v>
      </c>
      <c r="O3208">
        <v>0</v>
      </c>
      <c r="P3208" t="b">
        <v>0</v>
      </c>
      <c r="Q3208" s="6">
        <f>+E3208/D3208</f>
        <v>0</v>
      </c>
      <c r="R3208" s="9">
        <f>IF(O3208&gt;0,E3208/O3208,0)</f>
        <v>0</v>
      </c>
      <c r="S3208" t="s">
        <v>8305</v>
      </c>
      <c r="T3208" t="s">
        <v>8316</v>
      </c>
      <c r="U3208" t="s">
        <v>8358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15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>(((I3209/60)/60)/24)+DATE(1970,1,1)</f>
        <v>42117.236192129625</v>
      </c>
      <c r="K3209">
        <v>1424587207</v>
      </c>
      <c r="L3209" s="13">
        <f>(((K3209/60)/60)/24)+DATE(1970,1,1)</f>
        <v>42057.277858796297</v>
      </c>
      <c r="M3209" s="30">
        <f t="shared" si="50"/>
        <v>60</v>
      </c>
      <c r="N3209" t="b">
        <v>0</v>
      </c>
      <c r="O3209">
        <v>36</v>
      </c>
      <c r="P3209" t="b">
        <v>0</v>
      </c>
      <c r="Q3209" s="6">
        <f>+E3209/D3209</f>
        <v>0.46363636363636362</v>
      </c>
      <c r="R3209" s="9">
        <f>IF(O3209&gt;0,E3209/O3209,0)</f>
        <v>70.833333333333329</v>
      </c>
      <c r="S3209" t="s">
        <v>8305</v>
      </c>
      <c r="T3209" t="s">
        <v>8316</v>
      </c>
      <c r="U3209" t="s">
        <v>8358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15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>(((I3210/60)/60)/24)+DATE(1970,1,1)</f>
        <v>41848.605057870373</v>
      </c>
      <c r="K3210">
        <v>1404743477</v>
      </c>
      <c r="L3210" s="13">
        <f>(((K3210/60)/60)/24)+DATE(1970,1,1)</f>
        <v>41827.605057870373</v>
      </c>
      <c r="M3210" s="30">
        <f t="shared" si="50"/>
        <v>21</v>
      </c>
      <c r="N3210" t="b">
        <v>1</v>
      </c>
      <c r="O3210">
        <v>82</v>
      </c>
      <c r="P3210" t="b">
        <v>1</v>
      </c>
      <c r="Q3210" s="6">
        <f>+E3210/D3210</f>
        <v>1.0349999999999999</v>
      </c>
      <c r="R3210" s="9">
        <f>IF(O3210&gt;0,E3210/O3210,0)</f>
        <v>63.109756097560975</v>
      </c>
      <c r="S3210" t="s">
        <v>8271</v>
      </c>
      <c r="T3210" t="s">
        <v>8316</v>
      </c>
      <c r="U3210" t="s">
        <v>8317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15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>(((I3211/60)/60)/24)+DATE(1970,1,1)</f>
        <v>41810.958333333336</v>
      </c>
      <c r="K3211">
        <v>1400512658</v>
      </c>
      <c r="L3211" s="13">
        <f>(((K3211/60)/60)/24)+DATE(1970,1,1)</f>
        <v>41778.637245370373</v>
      </c>
      <c r="M3211" s="30">
        <f t="shared" si="50"/>
        <v>32</v>
      </c>
      <c r="N3211" t="b">
        <v>1</v>
      </c>
      <c r="O3211">
        <v>226</v>
      </c>
      <c r="P3211" t="b">
        <v>1</v>
      </c>
      <c r="Q3211" s="6">
        <f>+E3211/D3211</f>
        <v>1.1932315789473684</v>
      </c>
      <c r="R3211" s="9">
        <f>IF(O3211&gt;0,E3211/O3211,0)</f>
        <v>50.157964601769912</v>
      </c>
      <c r="S3211" t="s">
        <v>8271</v>
      </c>
      <c r="T3211" t="s">
        <v>8316</v>
      </c>
      <c r="U3211" t="s">
        <v>8317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15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>(((I3212/60)/60)/24)+DATE(1970,1,1)</f>
        <v>41061.165972222225</v>
      </c>
      <c r="K3212">
        <v>1334442519</v>
      </c>
      <c r="L3212" s="13">
        <f>(((K3212/60)/60)/24)+DATE(1970,1,1)</f>
        <v>41013.936562499999</v>
      </c>
      <c r="M3212" s="30">
        <f t="shared" si="50"/>
        <v>47</v>
      </c>
      <c r="N3212" t="b">
        <v>1</v>
      </c>
      <c r="O3212">
        <v>60</v>
      </c>
      <c r="P3212" t="b">
        <v>1</v>
      </c>
      <c r="Q3212" s="6">
        <f>+E3212/D3212</f>
        <v>1.2576666666666667</v>
      </c>
      <c r="R3212" s="9">
        <f>IF(O3212&gt;0,E3212/O3212,0)</f>
        <v>62.883333333333333</v>
      </c>
      <c r="S3212" t="s">
        <v>8271</v>
      </c>
      <c r="T3212" t="s">
        <v>8316</v>
      </c>
      <c r="U3212" t="s">
        <v>8317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15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>(((I3213/60)/60)/24)+DATE(1970,1,1)</f>
        <v>41866.083333333336</v>
      </c>
      <c r="K3213">
        <v>1405346680</v>
      </c>
      <c r="L3213" s="13">
        <f>(((K3213/60)/60)/24)+DATE(1970,1,1)</f>
        <v>41834.586574074077</v>
      </c>
      <c r="M3213" s="30">
        <f t="shared" si="50"/>
        <v>31</v>
      </c>
      <c r="N3213" t="b">
        <v>1</v>
      </c>
      <c r="O3213">
        <v>322</v>
      </c>
      <c r="P3213" t="b">
        <v>1</v>
      </c>
      <c r="Q3213" s="6">
        <f>+E3213/D3213</f>
        <v>1.1974347826086957</v>
      </c>
      <c r="R3213" s="9">
        <f>IF(O3213&gt;0,E3213/O3213,0)</f>
        <v>85.531055900621112</v>
      </c>
      <c r="S3213" t="s">
        <v>8271</v>
      </c>
      <c r="T3213" t="s">
        <v>8316</v>
      </c>
      <c r="U3213" t="s">
        <v>8317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15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>(((I3214/60)/60)/24)+DATE(1970,1,1)</f>
        <v>41859.795729166668</v>
      </c>
      <c r="K3214">
        <v>1404932751</v>
      </c>
      <c r="L3214" s="13">
        <f>(((K3214/60)/60)/24)+DATE(1970,1,1)</f>
        <v>41829.795729166668</v>
      </c>
      <c r="M3214" s="30">
        <f t="shared" si="50"/>
        <v>30</v>
      </c>
      <c r="N3214" t="b">
        <v>1</v>
      </c>
      <c r="O3214">
        <v>94</v>
      </c>
      <c r="P3214" t="b">
        <v>1</v>
      </c>
      <c r="Q3214" s="6">
        <f>+E3214/D3214</f>
        <v>1.2625</v>
      </c>
      <c r="R3214" s="9">
        <f>IF(O3214&gt;0,E3214/O3214,0)</f>
        <v>53.723404255319146</v>
      </c>
      <c r="S3214" t="s">
        <v>8271</v>
      </c>
      <c r="T3214" t="s">
        <v>8316</v>
      </c>
      <c r="U3214" t="s">
        <v>8317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>(((I3215/60)/60)/24)+DATE(1970,1,1)</f>
        <v>42211.763414351852</v>
      </c>
      <c r="K3215">
        <v>1434478759</v>
      </c>
      <c r="L3215" s="13">
        <f>(((K3215/60)/60)/24)+DATE(1970,1,1)</f>
        <v>42171.763414351852</v>
      </c>
      <c r="M3215" s="30">
        <f t="shared" si="50"/>
        <v>40</v>
      </c>
      <c r="N3215" t="b">
        <v>1</v>
      </c>
      <c r="O3215">
        <v>47</v>
      </c>
      <c r="P3215" t="b">
        <v>1</v>
      </c>
      <c r="Q3215" s="6">
        <f>+E3215/D3215</f>
        <v>1.0011666666666668</v>
      </c>
      <c r="R3215" s="9">
        <f>IF(O3215&gt;0,E3215/O3215,0)</f>
        <v>127.80851063829788</v>
      </c>
      <c r="S3215" t="s">
        <v>8271</v>
      </c>
      <c r="T3215" t="s">
        <v>8316</v>
      </c>
      <c r="U3215" t="s">
        <v>8317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15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>(((I3216/60)/60)/24)+DATE(1970,1,1)</f>
        <v>42374.996527777781</v>
      </c>
      <c r="K3216">
        <v>1448823673</v>
      </c>
      <c r="L3216" s="13">
        <f>(((K3216/60)/60)/24)+DATE(1970,1,1)</f>
        <v>42337.792511574073</v>
      </c>
      <c r="M3216" s="30">
        <f t="shared" si="50"/>
        <v>37</v>
      </c>
      <c r="N3216" t="b">
        <v>1</v>
      </c>
      <c r="O3216">
        <v>115</v>
      </c>
      <c r="P3216" t="b">
        <v>1</v>
      </c>
      <c r="Q3216" s="6">
        <f>+E3216/D3216</f>
        <v>1.0213333333333334</v>
      </c>
      <c r="R3216" s="9">
        <f>IF(O3216&gt;0,E3216/O3216,0)</f>
        <v>106.57391304347826</v>
      </c>
      <c r="S3216" t="s">
        <v>8271</v>
      </c>
      <c r="T3216" t="s">
        <v>8316</v>
      </c>
      <c r="U3216" t="s">
        <v>8317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15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>(((I3217/60)/60)/24)+DATE(1970,1,1)</f>
        <v>42257.165972222225</v>
      </c>
      <c r="K3217">
        <v>1438617471</v>
      </c>
      <c r="L3217" s="13">
        <f>(((K3217/60)/60)/24)+DATE(1970,1,1)</f>
        <v>42219.665173611109</v>
      </c>
      <c r="M3217" s="30">
        <f t="shared" si="50"/>
        <v>38</v>
      </c>
      <c r="N3217" t="b">
        <v>1</v>
      </c>
      <c r="O3217">
        <v>134</v>
      </c>
      <c r="P3217" t="b">
        <v>1</v>
      </c>
      <c r="Q3217" s="6">
        <f>+E3217/D3217</f>
        <v>1.0035142857142858</v>
      </c>
      <c r="R3217" s="9">
        <f>IF(O3217&gt;0,E3217/O3217,0)</f>
        <v>262.11194029850748</v>
      </c>
      <c r="S3217" t="s">
        <v>8271</v>
      </c>
      <c r="T3217" t="s">
        <v>8316</v>
      </c>
      <c r="U3217" t="s">
        <v>8317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15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>(((I3218/60)/60)/24)+DATE(1970,1,1)</f>
        <v>42196.604166666672</v>
      </c>
      <c r="K3218">
        <v>1433934371</v>
      </c>
      <c r="L3218" s="13">
        <f>(((K3218/60)/60)/24)+DATE(1970,1,1)</f>
        <v>42165.462627314817</v>
      </c>
      <c r="M3218" s="30">
        <f t="shared" si="50"/>
        <v>31</v>
      </c>
      <c r="N3218" t="b">
        <v>1</v>
      </c>
      <c r="O3218">
        <v>35</v>
      </c>
      <c r="P3218" t="b">
        <v>1</v>
      </c>
      <c r="Q3218" s="6">
        <f>+E3218/D3218</f>
        <v>1.0004999999999999</v>
      </c>
      <c r="R3218" s="9">
        <f>IF(O3218&gt;0,E3218/O3218,0)</f>
        <v>57.171428571428571</v>
      </c>
      <c r="S3218" t="s">
        <v>8271</v>
      </c>
      <c r="T3218" t="s">
        <v>8316</v>
      </c>
      <c r="U3218" t="s">
        <v>8317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15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>(((I3219/60)/60)/24)+DATE(1970,1,1)</f>
        <v>42678.546111111107</v>
      </c>
      <c r="K3219">
        <v>1475672784</v>
      </c>
      <c r="L3219" s="13">
        <f>(((K3219/60)/60)/24)+DATE(1970,1,1)</f>
        <v>42648.546111111107</v>
      </c>
      <c r="M3219" s="30">
        <f t="shared" si="50"/>
        <v>30</v>
      </c>
      <c r="N3219" t="b">
        <v>1</v>
      </c>
      <c r="O3219">
        <v>104</v>
      </c>
      <c r="P3219" t="b">
        <v>1</v>
      </c>
      <c r="Q3219" s="6">
        <f>+E3219/D3219</f>
        <v>1.1602222222222223</v>
      </c>
      <c r="R3219" s="9">
        <f>IF(O3219&gt;0,E3219/O3219,0)</f>
        <v>50.20192307692308</v>
      </c>
      <c r="S3219" t="s">
        <v>8271</v>
      </c>
      <c r="T3219" t="s">
        <v>8316</v>
      </c>
      <c r="U3219" t="s">
        <v>8317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15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>(((I3220/60)/60)/24)+DATE(1970,1,1)</f>
        <v>42004</v>
      </c>
      <c r="K3220">
        <v>1417132986</v>
      </c>
      <c r="L3220" s="13">
        <f>(((K3220/60)/60)/24)+DATE(1970,1,1)</f>
        <v>41971.002152777779</v>
      </c>
      <c r="M3220" s="30">
        <f t="shared" si="50"/>
        <v>33</v>
      </c>
      <c r="N3220" t="b">
        <v>1</v>
      </c>
      <c r="O3220">
        <v>184</v>
      </c>
      <c r="P3220" t="b">
        <v>1</v>
      </c>
      <c r="Q3220" s="6">
        <f>+E3220/D3220</f>
        <v>1.0209999999999999</v>
      </c>
      <c r="R3220" s="9">
        <f>IF(O3220&gt;0,E3220/O3220,0)</f>
        <v>66.586956521739125</v>
      </c>
      <c r="S3220" t="s">
        <v>8271</v>
      </c>
      <c r="T3220" t="s">
        <v>8316</v>
      </c>
      <c r="U3220" t="s">
        <v>8317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15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>(((I3221/60)/60)/24)+DATE(1970,1,1)</f>
        <v>42085.941516203704</v>
      </c>
      <c r="K3221">
        <v>1424043347</v>
      </c>
      <c r="L3221" s="13">
        <f>(((K3221/60)/60)/24)+DATE(1970,1,1)</f>
        <v>42050.983182870375</v>
      </c>
      <c r="M3221" s="30">
        <f t="shared" si="50"/>
        <v>35</v>
      </c>
      <c r="N3221" t="b">
        <v>1</v>
      </c>
      <c r="O3221">
        <v>119</v>
      </c>
      <c r="P3221" t="b">
        <v>1</v>
      </c>
      <c r="Q3221" s="6">
        <f>+E3221/D3221</f>
        <v>1.0011000000000001</v>
      </c>
      <c r="R3221" s="9">
        <f>IF(O3221&gt;0,E3221/O3221,0)</f>
        <v>168.25210084033614</v>
      </c>
      <c r="S3221" t="s">
        <v>8271</v>
      </c>
      <c r="T3221" t="s">
        <v>8316</v>
      </c>
      <c r="U3221" t="s">
        <v>8317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15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>(((I3222/60)/60)/24)+DATE(1970,1,1)</f>
        <v>42806.875</v>
      </c>
      <c r="K3222">
        <v>1486411204</v>
      </c>
      <c r="L3222" s="13">
        <f>(((K3222/60)/60)/24)+DATE(1970,1,1)</f>
        <v>42772.833379629628</v>
      </c>
      <c r="M3222" s="30">
        <f t="shared" si="50"/>
        <v>34</v>
      </c>
      <c r="N3222" t="b">
        <v>1</v>
      </c>
      <c r="O3222">
        <v>59</v>
      </c>
      <c r="P3222" t="b">
        <v>1</v>
      </c>
      <c r="Q3222" s="6">
        <f>+E3222/D3222</f>
        <v>1.0084</v>
      </c>
      <c r="R3222" s="9">
        <f>IF(O3222&gt;0,E3222/O3222,0)</f>
        <v>256.37288135593218</v>
      </c>
      <c r="S3222" t="s">
        <v>8271</v>
      </c>
      <c r="T3222" t="s">
        <v>8316</v>
      </c>
      <c r="U3222" t="s">
        <v>8317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15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>(((I3223/60)/60)/24)+DATE(1970,1,1)</f>
        <v>42190.696793981479</v>
      </c>
      <c r="K3223">
        <v>1433090603</v>
      </c>
      <c r="L3223" s="13">
        <f>(((K3223/60)/60)/24)+DATE(1970,1,1)</f>
        <v>42155.696793981479</v>
      </c>
      <c r="M3223" s="30">
        <f t="shared" si="50"/>
        <v>35</v>
      </c>
      <c r="N3223" t="b">
        <v>1</v>
      </c>
      <c r="O3223">
        <v>113</v>
      </c>
      <c r="P3223" t="b">
        <v>1</v>
      </c>
      <c r="Q3223" s="6">
        <f>+E3223/D3223</f>
        <v>1.0342499999999999</v>
      </c>
      <c r="R3223" s="9">
        <f>IF(O3223&gt;0,E3223/O3223,0)</f>
        <v>36.610619469026545</v>
      </c>
      <c r="S3223" t="s">
        <v>8271</v>
      </c>
      <c r="T3223" t="s">
        <v>8316</v>
      </c>
      <c r="U3223" t="s">
        <v>8317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15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>(((I3224/60)/60)/24)+DATE(1970,1,1)</f>
        <v>42301.895138888889</v>
      </c>
      <c r="K3224">
        <v>1443016697</v>
      </c>
      <c r="L3224" s="13">
        <f>(((K3224/60)/60)/24)+DATE(1970,1,1)</f>
        <v>42270.582141203704</v>
      </c>
      <c r="M3224" s="30">
        <f t="shared" si="50"/>
        <v>31</v>
      </c>
      <c r="N3224" t="b">
        <v>1</v>
      </c>
      <c r="O3224">
        <v>84</v>
      </c>
      <c r="P3224" t="b">
        <v>1</v>
      </c>
      <c r="Q3224" s="6">
        <f>+E3224/D3224</f>
        <v>1.248</v>
      </c>
      <c r="R3224" s="9">
        <f>IF(O3224&gt;0,E3224/O3224,0)</f>
        <v>37.142857142857146</v>
      </c>
      <c r="S3224" t="s">
        <v>8271</v>
      </c>
      <c r="T3224" t="s">
        <v>8316</v>
      </c>
      <c r="U3224" t="s">
        <v>8317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1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>(((I3225/60)/60)/24)+DATE(1970,1,1)</f>
        <v>42236.835370370376</v>
      </c>
      <c r="K3225">
        <v>1437508976</v>
      </c>
      <c r="L3225" s="13">
        <f>(((K3225/60)/60)/24)+DATE(1970,1,1)</f>
        <v>42206.835370370376</v>
      </c>
      <c r="M3225" s="30">
        <f t="shared" si="50"/>
        <v>30</v>
      </c>
      <c r="N3225" t="b">
        <v>1</v>
      </c>
      <c r="O3225">
        <v>74</v>
      </c>
      <c r="P3225" t="b">
        <v>1</v>
      </c>
      <c r="Q3225" s="6">
        <f>+E3225/D3225</f>
        <v>1.0951612903225807</v>
      </c>
      <c r="R3225" s="9">
        <f>IF(O3225&gt;0,E3225/O3225,0)</f>
        <v>45.878378378378379</v>
      </c>
      <c r="S3225" t="s">
        <v>8271</v>
      </c>
      <c r="T3225" t="s">
        <v>8316</v>
      </c>
      <c r="U3225" t="s">
        <v>8317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15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>(((I3226/60)/60)/24)+DATE(1970,1,1)</f>
        <v>42745.208333333328</v>
      </c>
      <c r="K3226">
        <v>1479932713</v>
      </c>
      <c r="L3226" s="13">
        <f>(((K3226/60)/60)/24)+DATE(1970,1,1)</f>
        <v>42697.850844907407</v>
      </c>
      <c r="M3226" s="30">
        <f t="shared" si="50"/>
        <v>47</v>
      </c>
      <c r="N3226" t="b">
        <v>1</v>
      </c>
      <c r="O3226">
        <v>216</v>
      </c>
      <c r="P3226" t="b">
        <v>1</v>
      </c>
      <c r="Q3226" s="6">
        <f>+E3226/D3226</f>
        <v>1.0203333333333333</v>
      </c>
      <c r="R3226" s="9">
        <f>IF(O3226&gt;0,E3226/O3226,0)</f>
        <v>141.71296296296296</v>
      </c>
      <c r="S3226" t="s">
        <v>8271</v>
      </c>
      <c r="T3226" t="s">
        <v>8316</v>
      </c>
      <c r="U3226" t="s">
        <v>8317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15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>(((I3227/60)/60)/24)+DATE(1970,1,1)</f>
        <v>42524.875</v>
      </c>
      <c r="K3227">
        <v>1463145938</v>
      </c>
      <c r="L3227" s="13">
        <f>(((K3227/60)/60)/24)+DATE(1970,1,1)</f>
        <v>42503.559467592597</v>
      </c>
      <c r="M3227" s="30">
        <f t="shared" si="50"/>
        <v>21</v>
      </c>
      <c r="N3227" t="b">
        <v>1</v>
      </c>
      <c r="O3227">
        <v>39</v>
      </c>
      <c r="P3227" t="b">
        <v>1</v>
      </c>
      <c r="Q3227" s="6">
        <f>+E3227/D3227</f>
        <v>1.0235000000000001</v>
      </c>
      <c r="R3227" s="9">
        <f>IF(O3227&gt;0,E3227/O3227,0)</f>
        <v>52.487179487179489</v>
      </c>
      <c r="S3227" t="s">
        <v>8271</v>
      </c>
      <c r="T3227" t="s">
        <v>8316</v>
      </c>
      <c r="U3227" t="s">
        <v>8317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15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>(((I3228/60)/60)/24)+DATE(1970,1,1)</f>
        <v>42307.583472222221</v>
      </c>
      <c r="K3228">
        <v>1443621612</v>
      </c>
      <c r="L3228" s="13">
        <f>(((K3228/60)/60)/24)+DATE(1970,1,1)</f>
        <v>42277.583472222221</v>
      </c>
      <c r="M3228" s="30">
        <f t="shared" si="50"/>
        <v>30</v>
      </c>
      <c r="N3228" t="b">
        <v>1</v>
      </c>
      <c r="O3228">
        <v>21</v>
      </c>
      <c r="P3228" t="b">
        <v>1</v>
      </c>
      <c r="Q3228" s="6">
        <f>+E3228/D3228</f>
        <v>1.0416666666666667</v>
      </c>
      <c r="R3228" s="9">
        <f>IF(O3228&gt;0,E3228/O3228,0)</f>
        <v>59.523809523809526</v>
      </c>
      <c r="S3228" t="s">
        <v>8271</v>
      </c>
      <c r="T3228" t="s">
        <v>8316</v>
      </c>
      <c r="U3228" t="s">
        <v>8317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15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>(((I3229/60)/60)/24)+DATE(1970,1,1)</f>
        <v>42752.882361111115</v>
      </c>
      <c r="K3229">
        <v>1482095436</v>
      </c>
      <c r="L3229" s="13">
        <f>(((K3229/60)/60)/24)+DATE(1970,1,1)</f>
        <v>42722.882361111115</v>
      </c>
      <c r="M3229" s="30">
        <f t="shared" si="50"/>
        <v>30</v>
      </c>
      <c r="N3229" t="b">
        <v>0</v>
      </c>
      <c r="O3229">
        <v>30</v>
      </c>
      <c r="P3229" t="b">
        <v>1</v>
      </c>
      <c r="Q3229" s="6">
        <f>+E3229/D3229</f>
        <v>1.25</v>
      </c>
      <c r="R3229" s="9">
        <f>IF(O3229&gt;0,E3229/O3229,0)</f>
        <v>50</v>
      </c>
      <c r="S3229" t="s">
        <v>8271</v>
      </c>
      <c r="T3229" t="s">
        <v>8316</v>
      </c>
      <c r="U3229" t="s">
        <v>8317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15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>(((I3230/60)/60)/24)+DATE(1970,1,1)</f>
        <v>42355.207638888889</v>
      </c>
      <c r="K3230">
        <v>1447606884</v>
      </c>
      <c r="L3230" s="13">
        <f>(((K3230/60)/60)/24)+DATE(1970,1,1)</f>
        <v>42323.70930555556</v>
      </c>
      <c r="M3230" s="30">
        <f t="shared" si="50"/>
        <v>31</v>
      </c>
      <c r="N3230" t="b">
        <v>1</v>
      </c>
      <c r="O3230">
        <v>37</v>
      </c>
      <c r="P3230" t="b">
        <v>1</v>
      </c>
      <c r="Q3230" s="6">
        <f>+E3230/D3230</f>
        <v>1.0234285714285714</v>
      </c>
      <c r="R3230" s="9">
        <f>IF(O3230&gt;0,E3230/O3230,0)</f>
        <v>193.62162162162161</v>
      </c>
      <c r="S3230" t="s">
        <v>8271</v>
      </c>
      <c r="T3230" t="s">
        <v>8316</v>
      </c>
      <c r="U3230" t="s">
        <v>8317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15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>(((I3231/60)/60)/24)+DATE(1970,1,1)</f>
        <v>41963.333310185189</v>
      </c>
      <c r="K3231">
        <v>1413874798</v>
      </c>
      <c r="L3231" s="13">
        <f>(((K3231/60)/60)/24)+DATE(1970,1,1)</f>
        <v>41933.291643518518</v>
      </c>
      <c r="M3231" s="30">
        <f t="shared" si="50"/>
        <v>30</v>
      </c>
      <c r="N3231" t="b">
        <v>1</v>
      </c>
      <c r="O3231">
        <v>202</v>
      </c>
      <c r="P3231" t="b">
        <v>1</v>
      </c>
      <c r="Q3231" s="6">
        <f>+E3231/D3231</f>
        <v>1.0786500000000001</v>
      </c>
      <c r="R3231" s="9">
        <f>IF(O3231&gt;0,E3231/O3231,0)</f>
        <v>106.79702970297029</v>
      </c>
      <c r="S3231" t="s">
        <v>8271</v>
      </c>
      <c r="T3231" t="s">
        <v>8316</v>
      </c>
      <c r="U3231" t="s">
        <v>8317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15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>(((I3232/60)/60)/24)+DATE(1970,1,1)</f>
        <v>41913.165972222225</v>
      </c>
      <c r="K3232">
        <v>1410840126</v>
      </c>
      <c r="L3232" s="13">
        <f>(((K3232/60)/60)/24)+DATE(1970,1,1)</f>
        <v>41898.168125000004</v>
      </c>
      <c r="M3232" s="30">
        <f t="shared" si="50"/>
        <v>15</v>
      </c>
      <c r="N3232" t="b">
        <v>1</v>
      </c>
      <c r="O3232">
        <v>37</v>
      </c>
      <c r="P3232" t="b">
        <v>1</v>
      </c>
      <c r="Q3232" s="6">
        <f>+E3232/D3232</f>
        <v>1.0988461538461538</v>
      </c>
      <c r="R3232" s="9">
        <f>IF(O3232&gt;0,E3232/O3232,0)</f>
        <v>77.21621621621621</v>
      </c>
      <c r="S3232" t="s">
        <v>8271</v>
      </c>
      <c r="T3232" t="s">
        <v>8316</v>
      </c>
      <c r="U3232" t="s">
        <v>8317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15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>(((I3233/60)/60)/24)+DATE(1970,1,1)</f>
        <v>42476.943831018521</v>
      </c>
      <c r="K3233">
        <v>1458254347</v>
      </c>
      <c r="L3233" s="13">
        <f>(((K3233/60)/60)/24)+DATE(1970,1,1)</f>
        <v>42446.943831018521</v>
      </c>
      <c r="M3233" s="30">
        <f t="shared" si="50"/>
        <v>30</v>
      </c>
      <c r="N3233" t="b">
        <v>0</v>
      </c>
      <c r="O3233">
        <v>28</v>
      </c>
      <c r="P3233" t="b">
        <v>1</v>
      </c>
      <c r="Q3233" s="6">
        <f>+E3233/D3233</f>
        <v>1.61</v>
      </c>
      <c r="R3233" s="9">
        <f>IF(O3233&gt;0,E3233/O3233,0)</f>
        <v>57.5</v>
      </c>
      <c r="S3233" t="s">
        <v>8271</v>
      </c>
      <c r="T3233" t="s">
        <v>8316</v>
      </c>
      <c r="U3233" t="s">
        <v>8317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15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>(((I3234/60)/60)/24)+DATE(1970,1,1)</f>
        <v>42494.165972222225</v>
      </c>
      <c r="K3234">
        <v>1459711917</v>
      </c>
      <c r="L3234" s="13">
        <f>(((K3234/60)/60)/24)+DATE(1970,1,1)</f>
        <v>42463.81385416667</v>
      </c>
      <c r="M3234" s="30">
        <f t="shared" si="50"/>
        <v>30</v>
      </c>
      <c r="N3234" t="b">
        <v>1</v>
      </c>
      <c r="O3234">
        <v>26</v>
      </c>
      <c r="P3234" t="b">
        <v>1</v>
      </c>
      <c r="Q3234" s="6">
        <f>+E3234/D3234</f>
        <v>1.3120000000000001</v>
      </c>
      <c r="R3234" s="9">
        <f>IF(O3234&gt;0,E3234/O3234,0)</f>
        <v>50.46153846153846</v>
      </c>
      <c r="S3234" t="s">
        <v>8271</v>
      </c>
      <c r="T3234" t="s">
        <v>8316</v>
      </c>
      <c r="U3234" t="s">
        <v>8317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1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>(((I3235/60)/60)/24)+DATE(1970,1,1)</f>
        <v>42796.805034722223</v>
      </c>
      <c r="K3235">
        <v>1485890355</v>
      </c>
      <c r="L3235" s="13">
        <f>(((K3235/60)/60)/24)+DATE(1970,1,1)</f>
        <v>42766.805034722223</v>
      </c>
      <c r="M3235" s="30">
        <f t="shared" si="50"/>
        <v>30</v>
      </c>
      <c r="N3235" t="b">
        <v>0</v>
      </c>
      <c r="O3235">
        <v>61</v>
      </c>
      <c r="P3235" t="b">
        <v>1</v>
      </c>
      <c r="Q3235" s="6">
        <f>+E3235/D3235</f>
        <v>1.1879999999999999</v>
      </c>
      <c r="R3235" s="9">
        <f>IF(O3235&gt;0,E3235/O3235,0)</f>
        <v>97.377049180327873</v>
      </c>
      <c r="S3235" t="s">
        <v>8271</v>
      </c>
      <c r="T3235" t="s">
        <v>8316</v>
      </c>
      <c r="U3235" t="s">
        <v>8317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15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>(((I3236/60)/60)/24)+DATE(1970,1,1)</f>
        <v>42767.979861111111</v>
      </c>
      <c r="K3236">
        <v>1483124208</v>
      </c>
      <c r="L3236" s="13">
        <f>(((K3236/60)/60)/24)+DATE(1970,1,1)</f>
        <v>42734.789444444439</v>
      </c>
      <c r="M3236" s="30">
        <f t="shared" si="50"/>
        <v>33</v>
      </c>
      <c r="N3236" t="b">
        <v>0</v>
      </c>
      <c r="O3236">
        <v>115</v>
      </c>
      <c r="P3236" t="b">
        <v>1</v>
      </c>
      <c r="Q3236" s="6">
        <f>+E3236/D3236</f>
        <v>1.0039275000000001</v>
      </c>
      <c r="R3236" s="9">
        <f>IF(O3236&gt;0,E3236/O3236,0)</f>
        <v>34.91921739130435</v>
      </c>
      <c r="S3236" t="s">
        <v>8271</v>
      </c>
      <c r="T3236" t="s">
        <v>8316</v>
      </c>
      <c r="U3236" t="s">
        <v>8317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15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>(((I3237/60)/60)/24)+DATE(1970,1,1)</f>
        <v>42552.347812499997</v>
      </c>
      <c r="K3237">
        <v>1464769251</v>
      </c>
      <c r="L3237" s="13">
        <f>(((K3237/60)/60)/24)+DATE(1970,1,1)</f>
        <v>42522.347812499997</v>
      </c>
      <c r="M3237" s="30">
        <f t="shared" si="50"/>
        <v>30</v>
      </c>
      <c r="N3237" t="b">
        <v>1</v>
      </c>
      <c r="O3237">
        <v>181</v>
      </c>
      <c r="P3237" t="b">
        <v>1</v>
      </c>
      <c r="Q3237" s="6">
        <f>+E3237/D3237</f>
        <v>1.0320666666666667</v>
      </c>
      <c r="R3237" s="9">
        <f>IF(O3237&gt;0,E3237/O3237,0)</f>
        <v>85.530386740331494</v>
      </c>
      <c r="S3237" t="s">
        <v>8271</v>
      </c>
      <c r="T3237" t="s">
        <v>8316</v>
      </c>
      <c r="U3237" t="s">
        <v>8317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15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>(((I3238/60)/60)/24)+DATE(1970,1,1)</f>
        <v>42732.917048611111</v>
      </c>
      <c r="K3238">
        <v>1480370433</v>
      </c>
      <c r="L3238" s="13">
        <f>(((K3238/60)/60)/24)+DATE(1970,1,1)</f>
        <v>42702.917048611111</v>
      </c>
      <c r="M3238" s="30">
        <f t="shared" si="50"/>
        <v>30</v>
      </c>
      <c r="N3238" t="b">
        <v>0</v>
      </c>
      <c r="O3238">
        <v>110</v>
      </c>
      <c r="P3238" t="b">
        <v>1</v>
      </c>
      <c r="Q3238" s="6">
        <f>+E3238/D3238</f>
        <v>1.006</v>
      </c>
      <c r="R3238" s="9">
        <f>IF(O3238&gt;0,E3238/O3238,0)</f>
        <v>182.90909090909091</v>
      </c>
      <c r="S3238" t="s">
        <v>8271</v>
      </c>
      <c r="T3238" t="s">
        <v>8316</v>
      </c>
      <c r="U3238" t="s">
        <v>8317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15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>(((I3239/60)/60)/24)+DATE(1970,1,1)</f>
        <v>42276.165972222225</v>
      </c>
      <c r="K3239">
        <v>1441452184</v>
      </c>
      <c r="L3239" s="13">
        <f>(((K3239/60)/60)/24)+DATE(1970,1,1)</f>
        <v>42252.474351851852</v>
      </c>
      <c r="M3239" s="30">
        <f t="shared" si="50"/>
        <v>24</v>
      </c>
      <c r="N3239" t="b">
        <v>1</v>
      </c>
      <c r="O3239">
        <v>269</v>
      </c>
      <c r="P3239" t="b">
        <v>1</v>
      </c>
      <c r="Q3239" s="6">
        <f>+E3239/D3239</f>
        <v>1.0078754285714286</v>
      </c>
      <c r="R3239" s="9">
        <f>IF(O3239&gt;0,E3239/O3239,0)</f>
        <v>131.13620817843866</v>
      </c>
      <c r="S3239" t="s">
        <v>8271</v>
      </c>
      <c r="T3239" t="s">
        <v>8316</v>
      </c>
      <c r="U3239" t="s">
        <v>8317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15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>(((I3240/60)/60)/24)+DATE(1970,1,1)</f>
        <v>42186.510393518518</v>
      </c>
      <c r="K3240">
        <v>1433160898</v>
      </c>
      <c r="L3240" s="13">
        <f>(((K3240/60)/60)/24)+DATE(1970,1,1)</f>
        <v>42156.510393518518</v>
      </c>
      <c r="M3240" s="30">
        <f t="shared" si="50"/>
        <v>30</v>
      </c>
      <c r="N3240" t="b">
        <v>1</v>
      </c>
      <c r="O3240">
        <v>79</v>
      </c>
      <c r="P3240" t="b">
        <v>1</v>
      </c>
      <c r="Q3240" s="6">
        <f>+E3240/D3240</f>
        <v>1.1232142857142857</v>
      </c>
      <c r="R3240" s="9">
        <f>IF(O3240&gt;0,E3240/O3240,0)</f>
        <v>39.810126582278478</v>
      </c>
      <c r="S3240" t="s">
        <v>8271</v>
      </c>
      <c r="T3240" t="s">
        <v>8316</v>
      </c>
      <c r="U3240" t="s">
        <v>8317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15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>(((I3241/60)/60)/24)+DATE(1970,1,1)</f>
        <v>42302.999305555553</v>
      </c>
      <c r="K3241">
        <v>1443665293</v>
      </c>
      <c r="L3241" s="13">
        <f>(((K3241/60)/60)/24)+DATE(1970,1,1)</f>
        <v>42278.089039351849</v>
      </c>
      <c r="M3241" s="30">
        <f t="shared" si="50"/>
        <v>25</v>
      </c>
      <c r="N3241" t="b">
        <v>1</v>
      </c>
      <c r="O3241">
        <v>104</v>
      </c>
      <c r="P3241" t="b">
        <v>1</v>
      </c>
      <c r="Q3241" s="6">
        <f>+E3241/D3241</f>
        <v>1.0591914022517912</v>
      </c>
      <c r="R3241" s="9">
        <f>IF(O3241&gt;0,E3241/O3241,0)</f>
        <v>59.701730769230764</v>
      </c>
      <c r="S3241" t="s">
        <v>8271</v>
      </c>
      <c r="T3241" t="s">
        <v>8316</v>
      </c>
      <c r="U3241" t="s">
        <v>8317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15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>(((I3242/60)/60)/24)+DATE(1970,1,1)</f>
        <v>42782.958333333328</v>
      </c>
      <c r="K3242">
        <v>1484843948</v>
      </c>
      <c r="L3242" s="13">
        <f>(((K3242/60)/60)/24)+DATE(1970,1,1)</f>
        <v>42754.693842592591</v>
      </c>
      <c r="M3242" s="30">
        <f t="shared" si="50"/>
        <v>28</v>
      </c>
      <c r="N3242" t="b">
        <v>0</v>
      </c>
      <c r="O3242">
        <v>34</v>
      </c>
      <c r="P3242" t="b">
        <v>1</v>
      </c>
      <c r="Q3242" s="6">
        <f>+E3242/D3242</f>
        <v>1.0056666666666667</v>
      </c>
      <c r="R3242" s="9">
        <f>IF(O3242&gt;0,E3242/O3242,0)</f>
        <v>88.735294117647058</v>
      </c>
      <c r="S3242" t="s">
        <v>8271</v>
      </c>
      <c r="T3242" t="s">
        <v>8316</v>
      </c>
      <c r="U3242" t="s">
        <v>8317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15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>(((I3243/60)/60)/24)+DATE(1970,1,1)</f>
        <v>41926.290972222225</v>
      </c>
      <c r="K3243">
        <v>1410421670</v>
      </c>
      <c r="L3243" s="13">
        <f>(((K3243/60)/60)/24)+DATE(1970,1,1)</f>
        <v>41893.324884259258</v>
      </c>
      <c r="M3243" s="30">
        <f t="shared" si="50"/>
        <v>33</v>
      </c>
      <c r="N3243" t="b">
        <v>1</v>
      </c>
      <c r="O3243">
        <v>167</v>
      </c>
      <c r="P3243" t="b">
        <v>1</v>
      </c>
      <c r="Q3243" s="6">
        <f>+E3243/D3243</f>
        <v>1.1530588235294117</v>
      </c>
      <c r="R3243" s="9">
        <f>IF(O3243&gt;0,E3243/O3243,0)</f>
        <v>58.688622754491021</v>
      </c>
      <c r="S3243" t="s">
        <v>8271</v>
      </c>
      <c r="T3243" t="s">
        <v>8316</v>
      </c>
      <c r="U3243" t="s">
        <v>8317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15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>(((I3244/60)/60)/24)+DATE(1970,1,1)</f>
        <v>41901.755694444444</v>
      </c>
      <c r="K3244">
        <v>1408558092</v>
      </c>
      <c r="L3244" s="13">
        <f>(((K3244/60)/60)/24)+DATE(1970,1,1)</f>
        <v>41871.755694444444</v>
      </c>
      <c r="M3244" s="30">
        <f t="shared" si="50"/>
        <v>30</v>
      </c>
      <c r="N3244" t="b">
        <v>1</v>
      </c>
      <c r="O3244">
        <v>183</v>
      </c>
      <c r="P3244" t="b">
        <v>1</v>
      </c>
      <c r="Q3244" s="6">
        <f>+E3244/D3244</f>
        <v>1.273042</v>
      </c>
      <c r="R3244" s="9">
        <f>IF(O3244&gt;0,E3244/O3244,0)</f>
        <v>69.56513661202186</v>
      </c>
      <c r="S3244" t="s">
        <v>8271</v>
      </c>
      <c r="T3244" t="s">
        <v>8316</v>
      </c>
      <c r="U3244" t="s">
        <v>8317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1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>(((I3245/60)/60)/24)+DATE(1970,1,1)</f>
        <v>42286</v>
      </c>
      <c r="K3245">
        <v>1442283562</v>
      </c>
      <c r="L3245" s="13">
        <f>(((K3245/60)/60)/24)+DATE(1970,1,1)</f>
        <v>42262.096782407403</v>
      </c>
      <c r="M3245" s="30">
        <f t="shared" si="50"/>
        <v>24</v>
      </c>
      <c r="N3245" t="b">
        <v>1</v>
      </c>
      <c r="O3245">
        <v>71</v>
      </c>
      <c r="P3245" t="b">
        <v>1</v>
      </c>
      <c r="Q3245" s="6">
        <f>+E3245/D3245</f>
        <v>1.028375</v>
      </c>
      <c r="R3245" s="9">
        <f>IF(O3245&gt;0,E3245/O3245,0)</f>
        <v>115.87323943661971</v>
      </c>
      <c r="S3245" t="s">
        <v>8271</v>
      </c>
      <c r="T3245" t="s">
        <v>8316</v>
      </c>
      <c r="U3245" t="s">
        <v>8317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15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>(((I3246/60)/60)/24)+DATE(1970,1,1)</f>
        <v>42705.735902777778</v>
      </c>
      <c r="K3246">
        <v>1478018382</v>
      </c>
      <c r="L3246" s="13">
        <f>(((K3246/60)/60)/24)+DATE(1970,1,1)</f>
        <v>42675.694236111114</v>
      </c>
      <c r="M3246" s="30">
        <f t="shared" si="50"/>
        <v>30</v>
      </c>
      <c r="N3246" t="b">
        <v>0</v>
      </c>
      <c r="O3246">
        <v>69</v>
      </c>
      <c r="P3246" t="b">
        <v>1</v>
      </c>
      <c r="Q3246" s="6">
        <f>+E3246/D3246</f>
        <v>1.0293749999999999</v>
      </c>
      <c r="R3246" s="9">
        <f>IF(O3246&gt;0,E3246/O3246,0)</f>
        <v>23.869565217391305</v>
      </c>
      <c r="S3246" t="s">
        <v>8271</v>
      </c>
      <c r="T3246" t="s">
        <v>8316</v>
      </c>
      <c r="U3246" t="s">
        <v>8317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15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>(((I3247/60)/60)/24)+DATE(1970,1,1)</f>
        <v>42167.083333333328</v>
      </c>
      <c r="K3247">
        <v>1431354258</v>
      </c>
      <c r="L3247" s="13">
        <f>(((K3247/60)/60)/24)+DATE(1970,1,1)</f>
        <v>42135.60020833333</v>
      </c>
      <c r="M3247" s="30">
        <f t="shared" si="50"/>
        <v>31</v>
      </c>
      <c r="N3247" t="b">
        <v>0</v>
      </c>
      <c r="O3247">
        <v>270</v>
      </c>
      <c r="P3247" t="b">
        <v>1</v>
      </c>
      <c r="Q3247" s="6">
        <f>+E3247/D3247</f>
        <v>1.043047619047619</v>
      </c>
      <c r="R3247" s="9">
        <f>IF(O3247&gt;0,E3247/O3247,0)</f>
        <v>81.125925925925927</v>
      </c>
      <c r="S3247" t="s">
        <v>8271</v>
      </c>
      <c r="T3247" t="s">
        <v>8316</v>
      </c>
      <c r="U3247" t="s">
        <v>8317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15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>(((I3248/60)/60)/24)+DATE(1970,1,1)</f>
        <v>42259.165972222225</v>
      </c>
      <c r="K3248">
        <v>1439551200</v>
      </c>
      <c r="L3248" s="13">
        <f>(((K3248/60)/60)/24)+DATE(1970,1,1)</f>
        <v>42230.472222222219</v>
      </c>
      <c r="M3248" s="30">
        <f t="shared" si="50"/>
        <v>29</v>
      </c>
      <c r="N3248" t="b">
        <v>1</v>
      </c>
      <c r="O3248">
        <v>193</v>
      </c>
      <c r="P3248" t="b">
        <v>1</v>
      </c>
      <c r="Q3248" s="6">
        <f>+E3248/D3248</f>
        <v>1.1122000000000001</v>
      </c>
      <c r="R3248" s="9">
        <f>IF(O3248&gt;0,E3248/O3248,0)</f>
        <v>57.626943005181346</v>
      </c>
      <c r="S3248" t="s">
        <v>8271</v>
      </c>
      <c r="T3248" t="s">
        <v>8316</v>
      </c>
      <c r="U3248" t="s">
        <v>8317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15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>(((I3249/60)/60)/24)+DATE(1970,1,1)</f>
        <v>42197.434166666666</v>
      </c>
      <c r="K3249">
        <v>1434104712</v>
      </c>
      <c r="L3249" s="13">
        <f>(((K3249/60)/60)/24)+DATE(1970,1,1)</f>
        <v>42167.434166666666</v>
      </c>
      <c r="M3249" s="30">
        <f t="shared" si="50"/>
        <v>30</v>
      </c>
      <c r="N3249" t="b">
        <v>1</v>
      </c>
      <c r="O3249">
        <v>57</v>
      </c>
      <c r="P3249" t="b">
        <v>1</v>
      </c>
      <c r="Q3249" s="6">
        <f>+E3249/D3249</f>
        <v>1.0586</v>
      </c>
      <c r="R3249" s="9">
        <f>IF(O3249&gt;0,E3249/O3249,0)</f>
        <v>46.429824561403507</v>
      </c>
      <c r="S3249" t="s">
        <v>8271</v>
      </c>
      <c r="T3249" t="s">
        <v>8316</v>
      </c>
      <c r="U3249" t="s">
        <v>8317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15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>(((I3250/60)/60)/24)+DATE(1970,1,1)</f>
        <v>42098.846724537041</v>
      </c>
      <c r="K3250">
        <v>1425590357</v>
      </c>
      <c r="L3250" s="13">
        <f>(((K3250/60)/60)/24)+DATE(1970,1,1)</f>
        <v>42068.888391203705</v>
      </c>
      <c r="M3250" s="30">
        <f t="shared" si="50"/>
        <v>30</v>
      </c>
      <c r="N3250" t="b">
        <v>1</v>
      </c>
      <c r="O3250">
        <v>200</v>
      </c>
      <c r="P3250" t="b">
        <v>1</v>
      </c>
      <c r="Q3250" s="6">
        <f>+E3250/D3250</f>
        <v>1.0079166666666666</v>
      </c>
      <c r="R3250" s="9">
        <f>IF(O3250&gt;0,E3250/O3250,0)</f>
        <v>60.475000000000001</v>
      </c>
      <c r="S3250" t="s">
        <v>8271</v>
      </c>
      <c r="T3250" t="s">
        <v>8316</v>
      </c>
      <c r="U3250" t="s">
        <v>8317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15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>(((I3251/60)/60)/24)+DATE(1970,1,1)</f>
        <v>42175.746689814812</v>
      </c>
      <c r="K3251">
        <v>1432230914</v>
      </c>
      <c r="L3251" s="13">
        <f>(((K3251/60)/60)/24)+DATE(1970,1,1)</f>
        <v>42145.746689814812</v>
      </c>
      <c r="M3251" s="30">
        <f t="shared" si="50"/>
        <v>30</v>
      </c>
      <c r="N3251" t="b">
        <v>1</v>
      </c>
      <c r="O3251">
        <v>88</v>
      </c>
      <c r="P3251" t="b">
        <v>1</v>
      </c>
      <c r="Q3251" s="6">
        <f>+E3251/D3251</f>
        <v>1.0492727272727274</v>
      </c>
      <c r="R3251" s="9">
        <f>IF(O3251&gt;0,E3251/O3251,0)</f>
        <v>65.579545454545453</v>
      </c>
      <c r="S3251" t="s">
        <v>8271</v>
      </c>
      <c r="T3251" t="s">
        <v>8316</v>
      </c>
      <c r="U3251" t="s">
        <v>8317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15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>(((I3252/60)/60)/24)+DATE(1970,1,1)</f>
        <v>41948.783842592595</v>
      </c>
      <c r="K3252">
        <v>1412617724</v>
      </c>
      <c r="L3252" s="13">
        <f>(((K3252/60)/60)/24)+DATE(1970,1,1)</f>
        <v>41918.742175925923</v>
      </c>
      <c r="M3252" s="30">
        <f t="shared" si="50"/>
        <v>30</v>
      </c>
      <c r="N3252" t="b">
        <v>1</v>
      </c>
      <c r="O3252">
        <v>213</v>
      </c>
      <c r="P3252" t="b">
        <v>1</v>
      </c>
      <c r="Q3252" s="6">
        <f>+E3252/D3252</f>
        <v>1.01552</v>
      </c>
      <c r="R3252" s="9">
        <f>IF(O3252&gt;0,E3252/O3252,0)</f>
        <v>119.1924882629108</v>
      </c>
      <c r="S3252" t="s">
        <v>8271</v>
      </c>
      <c r="T3252" t="s">
        <v>8316</v>
      </c>
      <c r="U3252" t="s">
        <v>8317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15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>(((I3253/60)/60)/24)+DATE(1970,1,1)</f>
        <v>42176.731087962966</v>
      </c>
      <c r="K3253">
        <v>1432315966</v>
      </c>
      <c r="L3253" s="13">
        <f>(((K3253/60)/60)/24)+DATE(1970,1,1)</f>
        <v>42146.731087962966</v>
      </c>
      <c r="M3253" s="30">
        <f t="shared" si="50"/>
        <v>30</v>
      </c>
      <c r="N3253" t="b">
        <v>1</v>
      </c>
      <c r="O3253">
        <v>20</v>
      </c>
      <c r="P3253" t="b">
        <v>1</v>
      </c>
      <c r="Q3253" s="6">
        <f>+E3253/D3253</f>
        <v>1.1073333333333333</v>
      </c>
      <c r="R3253" s="9">
        <f>IF(O3253&gt;0,E3253/O3253,0)</f>
        <v>83.05</v>
      </c>
      <c r="S3253" t="s">
        <v>8271</v>
      </c>
      <c r="T3253" t="s">
        <v>8316</v>
      </c>
      <c r="U3253" t="s">
        <v>8317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15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>(((I3254/60)/60)/24)+DATE(1970,1,1)</f>
        <v>42620.472685185188</v>
      </c>
      <c r="K3254">
        <v>1470655240</v>
      </c>
      <c r="L3254" s="13">
        <f>(((K3254/60)/60)/24)+DATE(1970,1,1)</f>
        <v>42590.472685185188</v>
      </c>
      <c r="M3254" s="30">
        <f t="shared" si="50"/>
        <v>30</v>
      </c>
      <c r="N3254" t="b">
        <v>1</v>
      </c>
      <c r="O3254">
        <v>50</v>
      </c>
      <c r="P3254" t="b">
        <v>1</v>
      </c>
      <c r="Q3254" s="6">
        <f>+E3254/D3254</f>
        <v>1.2782222222222221</v>
      </c>
      <c r="R3254" s="9">
        <f>IF(O3254&gt;0,E3254/O3254,0)</f>
        <v>57.52</v>
      </c>
      <c r="S3254" t="s">
        <v>8271</v>
      </c>
      <c r="T3254" t="s">
        <v>8316</v>
      </c>
      <c r="U3254" t="s">
        <v>8317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1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>(((I3255/60)/60)/24)+DATE(1970,1,1)</f>
        <v>42621.15625</v>
      </c>
      <c r="K3255">
        <v>1471701028</v>
      </c>
      <c r="L3255" s="13">
        <f>(((K3255/60)/60)/24)+DATE(1970,1,1)</f>
        <v>42602.576712962968</v>
      </c>
      <c r="M3255" s="30">
        <f t="shared" si="50"/>
        <v>19</v>
      </c>
      <c r="N3255" t="b">
        <v>1</v>
      </c>
      <c r="O3255">
        <v>115</v>
      </c>
      <c r="P3255" t="b">
        <v>1</v>
      </c>
      <c r="Q3255" s="6">
        <f>+E3255/D3255</f>
        <v>1.0182500000000001</v>
      </c>
      <c r="R3255" s="9">
        <f>IF(O3255&gt;0,E3255/O3255,0)</f>
        <v>177.08695652173913</v>
      </c>
      <c r="S3255" t="s">
        <v>8271</v>
      </c>
      <c r="T3255" t="s">
        <v>8316</v>
      </c>
      <c r="U3255" t="s">
        <v>8317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15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>(((I3256/60)/60)/24)+DATE(1970,1,1)</f>
        <v>42089.044085648144</v>
      </c>
      <c r="K3256">
        <v>1424743409</v>
      </c>
      <c r="L3256" s="13">
        <f>(((K3256/60)/60)/24)+DATE(1970,1,1)</f>
        <v>42059.085752314815</v>
      </c>
      <c r="M3256" s="30">
        <f t="shared" si="50"/>
        <v>30</v>
      </c>
      <c r="N3256" t="b">
        <v>1</v>
      </c>
      <c r="O3256">
        <v>186</v>
      </c>
      <c r="P3256" t="b">
        <v>1</v>
      </c>
      <c r="Q3256" s="6">
        <f>+E3256/D3256</f>
        <v>1.012576923076923</v>
      </c>
      <c r="R3256" s="9">
        <f>IF(O3256&gt;0,E3256/O3256,0)</f>
        <v>70.771505376344081</v>
      </c>
      <c r="S3256" t="s">
        <v>8271</v>
      </c>
      <c r="T3256" t="s">
        <v>8316</v>
      </c>
      <c r="U3256" t="s">
        <v>8317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15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>(((I3257/60)/60)/24)+DATE(1970,1,1)</f>
        <v>41919.768229166664</v>
      </c>
      <c r="K3257">
        <v>1410114375</v>
      </c>
      <c r="L3257" s="13">
        <f>(((K3257/60)/60)/24)+DATE(1970,1,1)</f>
        <v>41889.768229166664</v>
      </c>
      <c r="M3257" s="30">
        <f t="shared" si="50"/>
        <v>30</v>
      </c>
      <c r="N3257" t="b">
        <v>1</v>
      </c>
      <c r="O3257">
        <v>18</v>
      </c>
      <c r="P3257" t="b">
        <v>1</v>
      </c>
      <c r="Q3257" s="6">
        <f>+E3257/D3257</f>
        <v>1.75</v>
      </c>
      <c r="R3257" s="9">
        <f>IF(O3257&gt;0,E3257/O3257,0)</f>
        <v>29.166666666666668</v>
      </c>
      <c r="S3257" t="s">
        <v>8271</v>
      </c>
      <c r="T3257" t="s">
        <v>8316</v>
      </c>
      <c r="U3257" t="s">
        <v>8317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15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>(((I3258/60)/60)/24)+DATE(1970,1,1)</f>
        <v>42166.165972222225</v>
      </c>
      <c r="K3258">
        <v>1432129577</v>
      </c>
      <c r="L3258" s="13">
        <f>(((K3258/60)/60)/24)+DATE(1970,1,1)</f>
        <v>42144.573807870373</v>
      </c>
      <c r="M3258" s="30">
        <f t="shared" si="50"/>
        <v>22</v>
      </c>
      <c r="N3258" t="b">
        <v>1</v>
      </c>
      <c r="O3258">
        <v>176</v>
      </c>
      <c r="P3258" t="b">
        <v>1</v>
      </c>
      <c r="Q3258" s="6">
        <f>+E3258/D3258</f>
        <v>1.2806</v>
      </c>
      <c r="R3258" s="9">
        <f>IF(O3258&gt;0,E3258/O3258,0)</f>
        <v>72.76136363636364</v>
      </c>
      <c r="S3258" t="s">
        <v>8271</v>
      </c>
      <c r="T3258" t="s">
        <v>8316</v>
      </c>
      <c r="U3258" t="s">
        <v>8317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15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>(((I3259/60)/60)/24)+DATE(1970,1,1)</f>
        <v>42788.559629629628</v>
      </c>
      <c r="K3259">
        <v>1485177952</v>
      </c>
      <c r="L3259" s="13">
        <f>(((K3259/60)/60)/24)+DATE(1970,1,1)</f>
        <v>42758.559629629628</v>
      </c>
      <c r="M3259" s="30">
        <f t="shared" si="50"/>
        <v>30</v>
      </c>
      <c r="N3259" t="b">
        <v>0</v>
      </c>
      <c r="O3259">
        <v>41</v>
      </c>
      <c r="P3259" t="b">
        <v>1</v>
      </c>
      <c r="Q3259" s="6">
        <f>+E3259/D3259</f>
        <v>1.0629949999999999</v>
      </c>
      <c r="R3259" s="9">
        <f>IF(O3259&gt;0,E3259/O3259,0)</f>
        <v>51.853414634146333</v>
      </c>
      <c r="S3259" t="s">
        <v>8271</v>
      </c>
      <c r="T3259" t="s">
        <v>8316</v>
      </c>
      <c r="U3259" t="s">
        <v>8317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15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>(((I3260/60)/60)/24)+DATE(1970,1,1)</f>
        <v>42012.887280092589</v>
      </c>
      <c r="K3260">
        <v>1418159861</v>
      </c>
      <c r="L3260" s="13">
        <f>(((K3260/60)/60)/24)+DATE(1970,1,1)</f>
        <v>41982.887280092589</v>
      </c>
      <c r="M3260" s="30">
        <f t="shared" si="50"/>
        <v>30</v>
      </c>
      <c r="N3260" t="b">
        <v>1</v>
      </c>
      <c r="O3260">
        <v>75</v>
      </c>
      <c r="P3260" t="b">
        <v>1</v>
      </c>
      <c r="Q3260" s="6">
        <f>+E3260/D3260</f>
        <v>1.052142857142857</v>
      </c>
      <c r="R3260" s="9">
        <f>IF(O3260&gt;0,E3260/O3260,0)</f>
        <v>98.2</v>
      </c>
      <c r="S3260" t="s">
        <v>8271</v>
      </c>
      <c r="T3260" t="s">
        <v>8316</v>
      </c>
      <c r="U3260" t="s">
        <v>8317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15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>(((I3261/60)/60)/24)+DATE(1970,1,1)</f>
        <v>42644.165972222225</v>
      </c>
      <c r="K3261">
        <v>1472753745</v>
      </c>
      <c r="L3261" s="13">
        <f>(((K3261/60)/60)/24)+DATE(1970,1,1)</f>
        <v>42614.760937500003</v>
      </c>
      <c r="M3261" s="30">
        <f t="shared" si="50"/>
        <v>29</v>
      </c>
      <c r="N3261" t="b">
        <v>1</v>
      </c>
      <c r="O3261">
        <v>97</v>
      </c>
      <c r="P3261" t="b">
        <v>1</v>
      </c>
      <c r="Q3261" s="6">
        <f>+E3261/D3261</f>
        <v>1.0616782608695652</v>
      </c>
      <c r="R3261" s="9">
        <f>IF(O3261&gt;0,E3261/O3261,0)</f>
        <v>251.7381443298969</v>
      </c>
      <c r="S3261" t="s">
        <v>8271</v>
      </c>
      <c r="T3261" t="s">
        <v>8316</v>
      </c>
      <c r="U3261" t="s">
        <v>8317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15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>(((I3262/60)/60)/24)+DATE(1970,1,1)</f>
        <v>42338.714328703703</v>
      </c>
      <c r="K3262">
        <v>1445875718</v>
      </c>
      <c r="L3262" s="13">
        <f>(((K3262/60)/60)/24)+DATE(1970,1,1)</f>
        <v>42303.672662037032</v>
      </c>
      <c r="M3262" s="30">
        <f t="shared" si="50"/>
        <v>35</v>
      </c>
      <c r="N3262" t="b">
        <v>1</v>
      </c>
      <c r="O3262">
        <v>73</v>
      </c>
      <c r="P3262" t="b">
        <v>1</v>
      </c>
      <c r="Q3262" s="6">
        <f>+E3262/D3262</f>
        <v>1.0924</v>
      </c>
      <c r="R3262" s="9">
        <f>IF(O3262&gt;0,E3262/O3262,0)</f>
        <v>74.821917808219183</v>
      </c>
      <c r="S3262" t="s">
        <v>8271</v>
      </c>
      <c r="T3262" t="s">
        <v>8316</v>
      </c>
      <c r="U3262" t="s">
        <v>8317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15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>(((I3263/60)/60)/24)+DATE(1970,1,1)</f>
        <v>42201.725416666668</v>
      </c>
      <c r="K3263">
        <v>1434475476</v>
      </c>
      <c r="L3263" s="13">
        <f>(((K3263/60)/60)/24)+DATE(1970,1,1)</f>
        <v>42171.725416666668</v>
      </c>
      <c r="M3263" s="30">
        <f t="shared" si="50"/>
        <v>30</v>
      </c>
      <c r="N3263" t="b">
        <v>1</v>
      </c>
      <c r="O3263">
        <v>49</v>
      </c>
      <c r="P3263" t="b">
        <v>1</v>
      </c>
      <c r="Q3263" s="6">
        <f>+E3263/D3263</f>
        <v>1.0045454545454546</v>
      </c>
      <c r="R3263" s="9">
        <f>IF(O3263&gt;0,E3263/O3263,0)</f>
        <v>67.65306122448979</v>
      </c>
      <c r="S3263" t="s">
        <v>8271</v>
      </c>
      <c r="T3263" t="s">
        <v>8316</v>
      </c>
      <c r="U3263" t="s">
        <v>8317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15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>(((I3264/60)/60)/24)+DATE(1970,1,1)</f>
        <v>41995.166666666672</v>
      </c>
      <c r="K3264">
        <v>1416555262</v>
      </c>
      <c r="L3264" s="13">
        <f>(((K3264/60)/60)/24)+DATE(1970,1,1)</f>
        <v>41964.315532407403</v>
      </c>
      <c r="M3264" s="30">
        <f t="shared" si="50"/>
        <v>31</v>
      </c>
      <c r="N3264" t="b">
        <v>1</v>
      </c>
      <c r="O3264">
        <v>134</v>
      </c>
      <c r="P3264" t="b">
        <v>1</v>
      </c>
      <c r="Q3264" s="6">
        <f>+E3264/D3264</f>
        <v>1.0304098360655738</v>
      </c>
      <c r="R3264" s="9">
        <f>IF(O3264&gt;0,E3264/O3264,0)</f>
        <v>93.81343283582089</v>
      </c>
      <c r="S3264" t="s">
        <v>8271</v>
      </c>
      <c r="T3264" t="s">
        <v>8316</v>
      </c>
      <c r="U3264" t="s">
        <v>8317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1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>(((I3265/60)/60)/24)+DATE(1970,1,1)</f>
        <v>42307.875</v>
      </c>
      <c r="K3265">
        <v>1444220588</v>
      </c>
      <c r="L3265" s="13">
        <f>(((K3265/60)/60)/24)+DATE(1970,1,1)</f>
        <v>42284.516064814816</v>
      </c>
      <c r="M3265" s="30">
        <f t="shared" si="50"/>
        <v>23</v>
      </c>
      <c r="N3265" t="b">
        <v>1</v>
      </c>
      <c r="O3265">
        <v>68</v>
      </c>
      <c r="P3265" t="b">
        <v>1</v>
      </c>
      <c r="Q3265" s="6">
        <f>+E3265/D3265</f>
        <v>1.121664</v>
      </c>
      <c r="R3265" s="9">
        <f>IF(O3265&gt;0,E3265/O3265,0)</f>
        <v>41.237647058823526</v>
      </c>
      <c r="S3265" t="s">
        <v>8271</v>
      </c>
      <c r="T3265" t="s">
        <v>8316</v>
      </c>
      <c r="U3265" t="s">
        <v>8317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15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>(((I3266/60)/60)/24)+DATE(1970,1,1)</f>
        <v>42032.916666666672</v>
      </c>
      <c r="K3266">
        <v>1421089938</v>
      </c>
      <c r="L3266" s="13">
        <f>(((K3266/60)/60)/24)+DATE(1970,1,1)</f>
        <v>42016.800208333334</v>
      </c>
      <c r="M3266" s="30">
        <f t="shared" si="50"/>
        <v>16</v>
      </c>
      <c r="N3266" t="b">
        <v>1</v>
      </c>
      <c r="O3266">
        <v>49</v>
      </c>
      <c r="P3266" t="b">
        <v>1</v>
      </c>
      <c r="Q3266" s="6">
        <f>+E3266/D3266</f>
        <v>1.03</v>
      </c>
      <c r="R3266" s="9">
        <f>IF(O3266&gt;0,E3266/O3266,0)</f>
        <v>52.551020408163268</v>
      </c>
      <c r="S3266" t="s">
        <v>8271</v>
      </c>
      <c r="T3266" t="s">
        <v>8316</v>
      </c>
      <c r="U3266" t="s">
        <v>8317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15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>(((I3267/60)/60)/24)+DATE(1970,1,1)</f>
        <v>42341.708333333328</v>
      </c>
      <c r="K3267">
        <v>1446570315</v>
      </c>
      <c r="L3267" s="13">
        <f>(((K3267/60)/60)/24)+DATE(1970,1,1)</f>
        <v>42311.711979166663</v>
      </c>
      <c r="M3267" s="30">
        <f t="shared" ref="M3267:M3330" si="51">ROUND(+J3267-L3267,0)</f>
        <v>30</v>
      </c>
      <c r="N3267" t="b">
        <v>1</v>
      </c>
      <c r="O3267">
        <v>63</v>
      </c>
      <c r="P3267" t="b">
        <v>1</v>
      </c>
      <c r="Q3267" s="6">
        <f>+E3267/D3267</f>
        <v>1.64</v>
      </c>
      <c r="R3267" s="9">
        <f>IF(O3267&gt;0,E3267/O3267,0)</f>
        <v>70.285714285714292</v>
      </c>
      <c r="S3267" t="s">
        <v>8271</v>
      </c>
      <c r="T3267" t="s">
        <v>8316</v>
      </c>
      <c r="U3267" t="s">
        <v>8317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15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>(((I3268/60)/60)/24)+DATE(1970,1,1)</f>
        <v>42167.875</v>
      </c>
      <c r="K3268">
        <v>1431435122</v>
      </c>
      <c r="L3268" s="13">
        <f>(((K3268/60)/60)/24)+DATE(1970,1,1)</f>
        <v>42136.536134259266</v>
      </c>
      <c r="M3268" s="30">
        <f t="shared" si="51"/>
        <v>31</v>
      </c>
      <c r="N3268" t="b">
        <v>1</v>
      </c>
      <c r="O3268">
        <v>163</v>
      </c>
      <c r="P3268" t="b">
        <v>1</v>
      </c>
      <c r="Q3268" s="6">
        <f>+E3268/D3268</f>
        <v>1.3128333333333333</v>
      </c>
      <c r="R3268" s="9">
        <f>IF(O3268&gt;0,E3268/O3268,0)</f>
        <v>48.325153374233132</v>
      </c>
      <c r="S3268" t="s">
        <v>8271</v>
      </c>
      <c r="T3268" t="s">
        <v>8316</v>
      </c>
      <c r="U3268" t="s">
        <v>8317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15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>(((I3269/60)/60)/24)+DATE(1970,1,1)</f>
        <v>42202.757638888885</v>
      </c>
      <c r="K3269">
        <v>1434564660</v>
      </c>
      <c r="L3269" s="13">
        <f>(((K3269/60)/60)/24)+DATE(1970,1,1)</f>
        <v>42172.757638888885</v>
      </c>
      <c r="M3269" s="30">
        <f t="shared" si="51"/>
        <v>30</v>
      </c>
      <c r="N3269" t="b">
        <v>1</v>
      </c>
      <c r="O3269">
        <v>288</v>
      </c>
      <c r="P3269" t="b">
        <v>1</v>
      </c>
      <c r="Q3269" s="6">
        <f>+E3269/D3269</f>
        <v>1.0209999999999999</v>
      </c>
      <c r="R3269" s="9">
        <f>IF(O3269&gt;0,E3269/O3269,0)</f>
        <v>53.177083333333336</v>
      </c>
      <c r="S3269" t="s">
        <v>8271</v>
      </c>
      <c r="T3269" t="s">
        <v>8316</v>
      </c>
      <c r="U3269" t="s">
        <v>8317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15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>(((I3270/60)/60)/24)+DATE(1970,1,1)</f>
        <v>42606.90425925926</v>
      </c>
      <c r="K3270">
        <v>1470692528</v>
      </c>
      <c r="L3270" s="13">
        <f>(((K3270/60)/60)/24)+DATE(1970,1,1)</f>
        <v>42590.90425925926</v>
      </c>
      <c r="M3270" s="30">
        <f t="shared" si="51"/>
        <v>16</v>
      </c>
      <c r="N3270" t="b">
        <v>1</v>
      </c>
      <c r="O3270">
        <v>42</v>
      </c>
      <c r="P3270" t="b">
        <v>1</v>
      </c>
      <c r="Q3270" s="6">
        <f>+E3270/D3270</f>
        <v>1.28</v>
      </c>
      <c r="R3270" s="9">
        <f>IF(O3270&gt;0,E3270/O3270,0)</f>
        <v>60.952380952380949</v>
      </c>
      <c r="S3270" t="s">
        <v>8271</v>
      </c>
      <c r="T3270" t="s">
        <v>8316</v>
      </c>
      <c r="U3270" t="s">
        <v>8317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15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>(((I3271/60)/60)/24)+DATE(1970,1,1)</f>
        <v>42171.458333333328</v>
      </c>
      <c r="K3271">
        <v>1431509397</v>
      </c>
      <c r="L3271" s="13">
        <f>(((K3271/60)/60)/24)+DATE(1970,1,1)</f>
        <v>42137.395798611105</v>
      </c>
      <c r="M3271" s="30">
        <f t="shared" si="51"/>
        <v>34</v>
      </c>
      <c r="N3271" t="b">
        <v>1</v>
      </c>
      <c r="O3271">
        <v>70</v>
      </c>
      <c r="P3271" t="b">
        <v>1</v>
      </c>
      <c r="Q3271" s="6">
        <f>+E3271/D3271</f>
        <v>1.0149999999999999</v>
      </c>
      <c r="R3271" s="9">
        <f>IF(O3271&gt;0,E3271/O3271,0)</f>
        <v>116</v>
      </c>
      <c r="S3271" t="s">
        <v>8271</v>
      </c>
      <c r="T3271" t="s">
        <v>8316</v>
      </c>
      <c r="U3271" t="s">
        <v>8317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15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>(((I3272/60)/60)/24)+DATE(1970,1,1)</f>
        <v>42197.533159722225</v>
      </c>
      <c r="K3272">
        <v>1434113265</v>
      </c>
      <c r="L3272" s="13">
        <f>(((K3272/60)/60)/24)+DATE(1970,1,1)</f>
        <v>42167.533159722225</v>
      </c>
      <c r="M3272" s="30">
        <f t="shared" si="51"/>
        <v>30</v>
      </c>
      <c r="N3272" t="b">
        <v>1</v>
      </c>
      <c r="O3272">
        <v>30</v>
      </c>
      <c r="P3272" t="b">
        <v>1</v>
      </c>
      <c r="Q3272" s="6">
        <f>+E3272/D3272</f>
        <v>1.0166666666666666</v>
      </c>
      <c r="R3272" s="9">
        <f>IF(O3272&gt;0,E3272/O3272,0)</f>
        <v>61</v>
      </c>
      <c r="S3272" t="s">
        <v>8271</v>
      </c>
      <c r="T3272" t="s">
        <v>8316</v>
      </c>
      <c r="U3272" t="s">
        <v>8317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15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>(((I3273/60)/60)/24)+DATE(1970,1,1)</f>
        <v>41945.478877314818</v>
      </c>
      <c r="K3273">
        <v>1412332175</v>
      </c>
      <c r="L3273" s="13">
        <f>(((K3273/60)/60)/24)+DATE(1970,1,1)</f>
        <v>41915.437210648146</v>
      </c>
      <c r="M3273" s="30">
        <f t="shared" si="51"/>
        <v>30</v>
      </c>
      <c r="N3273" t="b">
        <v>1</v>
      </c>
      <c r="O3273">
        <v>51</v>
      </c>
      <c r="P3273" t="b">
        <v>1</v>
      </c>
      <c r="Q3273" s="6">
        <f>+E3273/D3273</f>
        <v>1.3</v>
      </c>
      <c r="R3273" s="9">
        <f>IF(O3273&gt;0,E3273/O3273,0)</f>
        <v>38.235294117647058</v>
      </c>
      <c r="S3273" t="s">
        <v>8271</v>
      </c>
      <c r="T3273" t="s">
        <v>8316</v>
      </c>
      <c r="U3273" t="s">
        <v>8317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15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>(((I3274/60)/60)/24)+DATE(1970,1,1)</f>
        <v>42314.541770833333</v>
      </c>
      <c r="K3274">
        <v>1444219209</v>
      </c>
      <c r="L3274" s="13">
        <f>(((K3274/60)/60)/24)+DATE(1970,1,1)</f>
        <v>42284.500104166669</v>
      </c>
      <c r="M3274" s="30">
        <f t="shared" si="51"/>
        <v>30</v>
      </c>
      <c r="N3274" t="b">
        <v>1</v>
      </c>
      <c r="O3274">
        <v>145</v>
      </c>
      <c r="P3274" t="b">
        <v>1</v>
      </c>
      <c r="Q3274" s="6">
        <f>+E3274/D3274</f>
        <v>1.5443</v>
      </c>
      <c r="R3274" s="9">
        <f>IF(O3274&gt;0,E3274/O3274,0)</f>
        <v>106.50344827586207</v>
      </c>
      <c r="S3274" t="s">
        <v>8271</v>
      </c>
      <c r="T3274" t="s">
        <v>8316</v>
      </c>
      <c r="U3274" t="s">
        <v>8317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1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>(((I3275/60)/60)/24)+DATE(1970,1,1)</f>
        <v>42627.791666666672</v>
      </c>
      <c r="K3275">
        <v>1472498042</v>
      </c>
      <c r="L3275" s="13">
        <f>(((K3275/60)/60)/24)+DATE(1970,1,1)</f>
        <v>42611.801412037035</v>
      </c>
      <c r="M3275" s="30">
        <f t="shared" si="51"/>
        <v>16</v>
      </c>
      <c r="N3275" t="b">
        <v>1</v>
      </c>
      <c r="O3275">
        <v>21</v>
      </c>
      <c r="P3275" t="b">
        <v>1</v>
      </c>
      <c r="Q3275" s="6">
        <f>+E3275/D3275</f>
        <v>1.0740000000000001</v>
      </c>
      <c r="R3275" s="9">
        <f>IF(O3275&gt;0,E3275/O3275,0)</f>
        <v>204.57142857142858</v>
      </c>
      <c r="S3275" t="s">
        <v>8271</v>
      </c>
      <c r="T3275" t="s">
        <v>8316</v>
      </c>
      <c r="U3275" t="s">
        <v>8317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15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>(((I3276/60)/60)/24)+DATE(1970,1,1)</f>
        <v>42444.875</v>
      </c>
      <c r="K3276">
        <v>1454259272</v>
      </c>
      <c r="L3276" s="13">
        <f>(((K3276/60)/60)/24)+DATE(1970,1,1)</f>
        <v>42400.704537037032</v>
      </c>
      <c r="M3276" s="30">
        <f t="shared" si="51"/>
        <v>44</v>
      </c>
      <c r="N3276" t="b">
        <v>1</v>
      </c>
      <c r="O3276">
        <v>286</v>
      </c>
      <c r="P3276" t="b">
        <v>1</v>
      </c>
      <c r="Q3276" s="6">
        <f>+E3276/D3276</f>
        <v>1.0132258064516129</v>
      </c>
      <c r="R3276" s="9">
        <f>IF(O3276&gt;0,E3276/O3276,0)</f>
        <v>54.912587412587413</v>
      </c>
      <c r="S3276" t="s">
        <v>8271</v>
      </c>
      <c r="T3276" t="s">
        <v>8316</v>
      </c>
      <c r="U3276" t="s">
        <v>8317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15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>(((I3277/60)/60)/24)+DATE(1970,1,1)</f>
        <v>42044.1875</v>
      </c>
      <c r="K3277">
        <v>1421183271</v>
      </c>
      <c r="L3277" s="13">
        <f>(((K3277/60)/60)/24)+DATE(1970,1,1)</f>
        <v>42017.88045138889</v>
      </c>
      <c r="M3277" s="30">
        <f t="shared" si="51"/>
        <v>26</v>
      </c>
      <c r="N3277" t="b">
        <v>1</v>
      </c>
      <c r="O3277">
        <v>12</v>
      </c>
      <c r="P3277" t="b">
        <v>1</v>
      </c>
      <c r="Q3277" s="6">
        <f>+E3277/D3277</f>
        <v>1.0027777777777778</v>
      </c>
      <c r="R3277" s="9">
        <f>IF(O3277&gt;0,E3277/O3277,0)</f>
        <v>150.41666666666666</v>
      </c>
      <c r="S3277" t="s">
        <v>8271</v>
      </c>
      <c r="T3277" t="s">
        <v>8316</v>
      </c>
      <c r="U3277" t="s">
        <v>8317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15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>(((I3278/60)/60)/24)+DATE(1970,1,1)</f>
        <v>42461.165972222225</v>
      </c>
      <c r="K3278">
        <v>1456526879</v>
      </c>
      <c r="L3278" s="13">
        <f>(((K3278/60)/60)/24)+DATE(1970,1,1)</f>
        <v>42426.949988425928</v>
      </c>
      <c r="M3278" s="30">
        <f t="shared" si="51"/>
        <v>34</v>
      </c>
      <c r="N3278" t="b">
        <v>1</v>
      </c>
      <c r="O3278">
        <v>100</v>
      </c>
      <c r="P3278" t="b">
        <v>1</v>
      </c>
      <c r="Q3278" s="6">
        <f>+E3278/D3278</f>
        <v>1.1684444444444444</v>
      </c>
      <c r="R3278" s="9">
        <f>IF(O3278&gt;0,E3278/O3278,0)</f>
        <v>52.58</v>
      </c>
      <c r="S3278" t="s">
        <v>8271</v>
      </c>
      <c r="T3278" t="s">
        <v>8316</v>
      </c>
      <c r="U3278" t="s">
        <v>8317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15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>(((I3279/60)/60)/24)+DATE(1970,1,1)</f>
        <v>41961.724606481483</v>
      </c>
      <c r="K3279">
        <v>1413735806</v>
      </c>
      <c r="L3279" s="13">
        <f>(((K3279/60)/60)/24)+DATE(1970,1,1)</f>
        <v>41931.682939814818</v>
      </c>
      <c r="M3279" s="30">
        <f t="shared" si="51"/>
        <v>30</v>
      </c>
      <c r="N3279" t="b">
        <v>1</v>
      </c>
      <c r="O3279">
        <v>100</v>
      </c>
      <c r="P3279" t="b">
        <v>1</v>
      </c>
      <c r="Q3279" s="6">
        <f>+E3279/D3279</f>
        <v>1.0860000000000001</v>
      </c>
      <c r="R3279" s="9">
        <f>IF(O3279&gt;0,E3279/O3279,0)</f>
        <v>54.3</v>
      </c>
      <c r="S3279" t="s">
        <v>8271</v>
      </c>
      <c r="T3279" t="s">
        <v>8316</v>
      </c>
      <c r="U3279" t="s">
        <v>8317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15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>(((I3280/60)/60)/24)+DATE(1970,1,1)</f>
        <v>42154.848414351851</v>
      </c>
      <c r="K3280">
        <v>1430425303</v>
      </c>
      <c r="L3280" s="13">
        <f>(((K3280/60)/60)/24)+DATE(1970,1,1)</f>
        <v>42124.848414351851</v>
      </c>
      <c r="M3280" s="30">
        <f t="shared" si="51"/>
        <v>30</v>
      </c>
      <c r="N3280" t="b">
        <v>1</v>
      </c>
      <c r="O3280">
        <v>34</v>
      </c>
      <c r="P3280" t="b">
        <v>1</v>
      </c>
      <c r="Q3280" s="6">
        <f>+E3280/D3280</f>
        <v>1.034</v>
      </c>
      <c r="R3280" s="9">
        <f>IF(O3280&gt;0,E3280/O3280,0)</f>
        <v>76.029411764705884</v>
      </c>
      <c r="S3280" t="s">
        <v>8271</v>
      </c>
      <c r="T3280" t="s">
        <v>8316</v>
      </c>
      <c r="U3280" t="s">
        <v>8317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15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>(((I3281/60)/60)/24)+DATE(1970,1,1)</f>
        <v>42461.06086805556</v>
      </c>
      <c r="K3281">
        <v>1456885659</v>
      </c>
      <c r="L3281" s="13">
        <f>(((K3281/60)/60)/24)+DATE(1970,1,1)</f>
        <v>42431.102534722217</v>
      </c>
      <c r="M3281" s="30">
        <f t="shared" si="51"/>
        <v>30</v>
      </c>
      <c r="N3281" t="b">
        <v>0</v>
      </c>
      <c r="O3281">
        <v>63</v>
      </c>
      <c r="P3281" t="b">
        <v>1</v>
      </c>
      <c r="Q3281" s="6">
        <f>+E3281/D3281</f>
        <v>1.1427586206896552</v>
      </c>
      <c r="R3281" s="9">
        <f>IF(O3281&gt;0,E3281/O3281,0)</f>
        <v>105.2063492063492</v>
      </c>
      <c r="S3281" t="s">
        <v>8271</v>
      </c>
      <c r="T3281" t="s">
        <v>8316</v>
      </c>
      <c r="U3281" t="s">
        <v>8317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15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>(((I3282/60)/60)/24)+DATE(1970,1,1)</f>
        <v>42156.208333333328</v>
      </c>
      <c r="K3282">
        <v>1430158198</v>
      </c>
      <c r="L3282" s="13">
        <f>(((K3282/60)/60)/24)+DATE(1970,1,1)</f>
        <v>42121.756921296299</v>
      </c>
      <c r="M3282" s="30">
        <f t="shared" si="51"/>
        <v>34</v>
      </c>
      <c r="N3282" t="b">
        <v>0</v>
      </c>
      <c r="O3282">
        <v>30</v>
      </c>
      <c r="P3282" t="b">
        <v>1</v>
      </c>
      <c r="Q3282" s="6">
        <f>+E3282/D3282</f>
        <v>1.03</v>
      </c>
      <c r="R3282" s="9">
        <f>IF(O3282&gt;0,E3282/O3282,0)</f>
        <v>68.666666666666671</v>
      </c>
      <c r="S3282" t="s">
        <v>8271</v>
      </c>
      <c r="T3282" t="s">
        <v>8316</v>
      </c>
      <c r="U3282" t="s">
        <v>8317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15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>(((I3283/60)/60)/24)+DATE(1970,1,1)</f>
        <v>42249.019733796296</v>
      </c>
      <c r="K3283">
        <v>1438561705</v>
      </c>
      <c r="L3283" s="13">
        <f>(((K3283/60)/60)/24)+DATE(1970,1,1)</f>
        <v>42219.019733796296</v>
      </c>
      <c r="M3283" s="30">
        <f t="shared" si="51"/>
        <v>30</v>
      </c>
      <c r="N3283" t="b">
        <v>0</v>
      </c>
      <c r="O3283">
        <v>47</v>
      </c>
      <c r="P3283" t="b">
        <v>1</v>
      </c>
      <c r="Q3283" s="6">
        <f>+E3283/D3283</f>
        <v>1.216</v>
      </c>
      <c r="R3283" s="9">
        <f>IF(O3283&gt;0,E3283/O3283,0)</f>
        <v>129.36170212765958</v>
      </c>
      <c r="S3283" t="s">
        <v>8271</v>
      </c>
      <c r="T3283" t="s">
        <v>8316</v>
      </c>
      <c r="U3283" t="s">
        <v>8317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15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>(((I3284/60)/60)/24)+DATE(1970,1,1)</f>
        <v>42489.19430555556</v>
      </c>
      <c r="K3284">
        <v>1458103188</v>
      </c>
      <c r="L3284" s="13">
        <f>(((K3284/60)/60)/24)+DATE(1970,1,1)</f>
        <v>42445.19430555556</v>
      </c>
      <c r="M3284" s="30">
        <f t="shared" si="51"/>
        <v>44</v>
      </c>
      <c r="N3284" t="b">
        <v>0</v>
      </c>
      <c r="O3284">
        <v>237</v>
      </c>
      <c r="P3284" t="b">
        <v>1</v>
      </c>
      <c r="Q3284" s="6">
        <f>+E3284/D3284</f>
        <v>1.026467741935484</v>
      </c>
      <c r="R3284" s="9">
        <f>IF(O3284&gt;0,E3284/O3284,0)</f>
        <v>134.26371308016877</v>
      </c>
      <c r="S3284" t="s">
        <v>8271</v>
      </c>
      <c r="T3284" t="s">
        <v>8316</v>
      </c>
      <c r="U3284" t="s">
        <v>8317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1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>(((I3285/60)/60)/24)+DATE(1970,1,1)</f>
        <v>42410.875</v>
      </c>
      <c r="K3285">
        <v>1452448298</v>
      </c>
      <c r="L3285" s="13">
        <f>(((K3285/60)/60)/24)+DATE(1970,1,1)</f>
        <v>42379.74418981481</v>
      </c>
      <c r="M3285" s="30">
        <f t="shared" si="51"/>
        <v>31</v>
      </c>
      <c r="N3285" t="b">
        <v>0</v>
      </c>
      <c r="O3285">
        <v>47</v>
      </c>
      <c r="P3285" t="b">
        <v>1</v>
      </c>
      <c r="Q3285" s="6">
        <f>+E3285/D3285</f>
        <v>1.0475000000000001</v>
      </c>
      <c r="R3285" s="9">
        <f>IF(O3285&gt;0,E3285/O3285,0)</f>
        <v>17.829787234042552</v>
      </c>
      <c r="S3285" t="s">
        <v>8271</v>
      </c>
      <c r="T3285" t="s">
        <v>8316</v>
      </c>
      <c r="U3285" t="s">
        <v>8317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15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>(((I3286/60)/60)/24)+DATE(1970,1,1)</f>
        <v>42398.249305555553</v>
      </c>
      <c r="K3286">
        <v>1452546853</v>
      </c>
      <c r="L3286" s="13">
        <f>(((K3286/60)/60)/24)+DATE(1970,1,1)</f>
        <v>42380.884872685187</v>
      </c>
      <c r="M3286" s="30">
        <f t="shared" si="51"/>
        <v>17</v>
      </c>
      <c r="N3286" t="b">
        <v>0</v>
      </c>
      <c r="O3286">
        <v>15</v>
      </c>
      <c r="P3286" t="b">
        <v>1</v>
      </c>
      <c r="Q3286" s="6">
        <f>+E3286/D3286</f>
        <v>1.016</v>
      </c>
      <c r="R3286" s="9">
        <f>IF(O3286&gt;0,E3286/O3286,0)</f>
        <v>203.2</v>
      </c>
      <c r="S3286" t="s">
        <v>8271</v>
      </c>
      <c r="T3286" t="s">
        <v>8316</v>
      </c>
      <c r="U3286" t="s">
        <v>8317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15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>(((I3287/60)/60)/24)+DATE(1970,1,1)</f>
        <v>42794.208333333328</v>
      </c>
      <c r="K3287">
        <v>1485556626</v>
      </c>
      <c r="L3287" s="13">
        <f>(((K3287/60)/60)/24)+DATE(1970,1,1)</f>
        <v>42762.942430555559</v>
      </c>
      <c r="M3287" s="30">
        <f t="shared" si="51"/>
        <v>31</v>
      </c>
      <c r="N3287" t="b">
        <v>0</v>
      </c>
      <c r="O3287">
        <v>81</v>
      </c>
      <c r="P3287" t="b">
        <v>1</v>
      </c>
      <c r="Q3287" s="6">
        <f>+E3287/D3287</f>
        <v>1.1210242048409682</v>
      </c>
      <c r="R3287" s="9">
        <f>IF(O3287&gt;0,E3287/O3287,0)</f>
        <v>69.18518518518519</v>
      </c>
      <c r="S3287" t="s">
        <v>8271</v>
      </c>
      <c r="T3287" t="s">
        <v>8316</v>
      </c>
      <c r="U3287" t="s">
        <v>8317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15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>(((I3288/60)/60)/24)+DATE(1970,1,1)</f>
        <v>42597.840069444443</v>
      </c>
      <c r="K3288">
        <v>1468699782</v>
      </c>
      <c r="L3288" s="13">
        <f>(((K3288/60)/60)/24)+DATE(1970,1,1)</f>
        <v>42567.840069444443</v>
      </c>
      <c r="M3288" s="30">
        <f t="shared" si="51"/>
        <v>30</v>
      </c>
      <c r="N3288" t="b">
        <v>0</v>
      </c>
      <c r="O3288">
        <v>122</v>
      </c>
      <c r="P3288" t="b">
        <v>1</v>
      </c>
      <c r="Q3288" s="6">
        <f>+E3288/D3288</f>
        <v>1.0176666666666667</v>
      </c>
      <c r="R3288" s="9">
        <f>IF(O3288&gt;0,E3288/O3288,0)</f>
        <v>125.12295081967213</v>
      </c>
      <c r="S3288" t="s">
        <v>8271</v>
      </c>
      <c r="T3288" t="s">
        <v>8316</v>
      </c>
      <c r="U3288" t="s">
        <v>8317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15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>(((I3289/60)/60)/24)+DATE(1970,1,1)</f>
        <v>42336.750324074077</v>
      </c>
      <c r="K3289">
        <v>1446573628</v>
      </c>
      <c r="L3289" s="13">
        <f>(((K3289/60)/60)/24)+DATE(1970,1,1)</f>
        <v>42311.750324074077</v>
      </c>
      <c r="M3289" s="30">
        <f t="shared" si="51"/>
        <v>25</v>
      </c>
      <c r="N3289" t="b">
        <v>0</v>
      </c>
      <c r="O3289">
        <v>34</v>
      </c>
      <c r="P3289" t="b">
        <v>1</v>
      </c>
      <c r="Q3289" s="6">
        <f>+E3289/D3289</f>
        <v>1</v>
      </c>
      <c r="R3289" s="9">
        <f>IF(O3289&gt;0,E3289/O3289,0)</f>
        <v>73.529411764705884</v>
      </c>
      <c r="S3289" t="s">
        <v>8271</v>
      </c>
      <c r="T3289" t="s">
        <v>8316</v>
      </c>
      <c r="U3289" t="s">
        <v>8317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15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>(((I3290/60)/60)/24)+DATE(1970,1,1)</f>
        <v>42541.958333333328</v>
      </c>
      <c r="K3290">
        <v>1463337315</v>
      </c>
      <c r="L3290" s="13">
        <f>(((K3290/60)/60)/24)+DATE(1970,1,1)</f>
        <v>42505.774479166663</v>
      </c>
      <c r="M3290" s="30">
        <f t="shared" si="51"/>
        <v>36</v>
      </c>
      <c r="N3290" t="b">
        <v>0</v>
      </c>
      <c r="O3290">
        <v>207</v>
      </c>
      <c r="P3290" t="b">
        <v>1</v>
      </c>
      <c r="Q3290" s="6">
        <f>+E3290/D3290</f>
        <v>1.0026489999999999</v>
      </c>
      <c r="R3290" s="9">
        <f>IF(O3290&gt;0,E3290/O3290,0)</f>
        <v>48.437149758454105</v>
      </c>
      <c r="S3290" t="s">
        <v>8271</v>
      </c>
      <c r="T3290" t="s">
        <v>8316</v>
      </c>
      <c r="U3290" t="s">
        <v>8317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15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>(((I3291/60)/60)/24)+DATE(1970,1,1)</f>
        <v>42786.368078703701</v>
      </c>
      <c r="K3291">
        <v>1485161402</v>
      </c>
      <c r="L3291" s="13">
        <f>(((K3291/60)/60)/24)+DATE(1970,1,1)</f>
        <v>42758.368078703701</v>
      </c>
      <c r="M3291" s="30">
        <f t="shared" si="51"/>
        <v>28</v>
      </c>
      <c r="N3291" t="b">
        <v>0</v>
      </c>
      <c r="O3291">
        <v>25</v>
      </c>
      <c r="P3291" t="b">
        <v>1</v>
      </c>
      <c r="Q3291" s="6">
        <f>+E3291/D3291</f>
        <v>1.3304200000000002</v>
      </c>
      <c r="R3291" s="9">
        <f>IF(O3291&gt;0,E3291/O3291,0)</f>
        <v>26.608400000000003</v>
      </c>
      <c r="S3291" t="s">
        <v>8271</v>
      </c>
      <c r="T3291" t="s">
        <v>8316</v>
      </c>
      <c r="U3291" t="s">
        <v>8317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15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>(((I3292/60)/60)/24)+DATE(1970,1,1)</f>
        <v>42805.51494212963</v>
      </c>
      <c r="K3292">
        <v>1486642891</v>
      </c>
      <c r="L3292" s="13">
        <f>(((K3292/60)/60)/24)+DATE(1970,1,1)</f>
        <v>42775.51494212963</v>
      </c>
      <c r="M3292" s="30">
        <f t="shared" si="51"/>
        <v>30</v>
      </c>
      <c r="N3292" t="b">
        <v>0</v>
      </c>
      <c r="O3292">
        <v>72</v>
      </c>
      <c r="P3292" t="b">
        <v>1</v>
      </c>
      <c r="Q3292" s="6">
        <f>+E3292/D3292</f>
        <v>1.212</v>
      </c>
      <c r="R3292" s="9">
        <f>IF(O3292&gt;0,E3292/O3292,0)</f>
        <v>33.666666666666664</v>
      </c>
      <c r="S3292" t="s">
        <v>8271</v>
      </c>
      <c r="T3292" t="s">
        <v>8316</v>
      </c>
      <c r="U3292" t="s">
        <v>8317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15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>(((I3293/60)/60)/24)+DATE(1970,1,1)</f>
        <v>42264.165972222225</v>
      </c>
      <c r="K3293">
        <v>1439743900</v>
      </c>
      <c r="L3293" s="13">
        <f>(((K3293/60)/60)/24)+DATE(1970,1,1)</f>
        <v>42232.702546296292</v>
      </c>
      <c r="M3293" s="30">
        <f t="shared" si="51"/>
        <v>31</v>
      </c>
      <c r="N3293" t="b">
        <v>0</v>
      </c>
      <c r="O3293">
        <v>14</v>
      </c>
      <c r="P3293" t="b">
        <v>1</v>
      </c>
      <c r="Q3293" s="6">
        <f>+E3293/D3293</f>
        <v>1.1399999999999999</v>
      </c>
      <c r="R3293" s="9">
        <f>IF(O3293&gt;0,E3293/O3293,0)</f>
        <v>40.714285714285715</v>
      </c>
      <c r="S3293" t="s">
        <v>8271</v>
      </c>
      <c r="T3293" t="s">
        <v>8316</v>
      </c>
      <c r="U3293" t="s">
        <v>8317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15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>(((I3294/60)/60)/24)+DATE(1970,1,1)</f>
        <v>42342.811898148153</v>
      </c>
      <c r="K3294">
        <v>1444069748</v>
      </c>
      <c r="L3294" s="13">
        <f>(((K3294/60)/60)/24)+DATE(1970,1,1)</f>
        <v>42282.770231481481</v>
      </c>
      <c r="M3294" s="30">
        <f t="shared" si="51"/>
        <v>60</v>
      </c>
      <c r="N3294" t="b">
        <v>0</v>
      </c>
      <c r="O3294">
        <v>15</v>
      </c>
      <c r="P3294" t="b">
        <v>1</v>
      </c>
      <c r="Q3294" s="6">
        <f>+E3294/D3294</f>
        <v>2.8613861386138613</v>
      </c>
      <c r="R3294" s="9">
        <f>IF(O3294&gt;0,E3294/O3294,0)</f>
        <v>19.266666666666666</v>
      </c>
      <c r="S3294" t="s">
        <v>8271</v>
      </c>
      <c r="T3294" t="s">
        <v>8316</v>
      </c>
      <c r="U3294" t="s">
        <v>8317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1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>(((I3295/60)/60)/24)+DATE(1970,1,1)</f>
        <v>42798.425370370373</v>
      </c>
      <c r="K3295">
        <v>1486030352</v>
      </c>
      <c r="L3295" s="13">
        <f>(((K3295/60)/60)/24)+DATE(1970,1,1)</f>
        <v>42768.425370370373</v>
      </c>
      <c r="M3295" s="30">
        <f t="shared" si="51"/>
        <v>30</v>
      </c>
      <c r="N3295" t="b">
        <v>0</v>
      </c>
      <c r="O3295">
        <v>91</v>
      </c>
      <c r="P3295" t="b">
        <v>1</v>
      </c>
      <c r="Q3295" s="6">
        <f>+E3295/D3295</f>
        <v>1.7044444444444444</v>
      </c>
      <c r="R3295" s="9">
        <f>IF(O3295&gt;0,E3295/O3295,0)</f>
        <v>84.285714285714292</v>
      </c>
      <c r="S3295" t="s">
        <v>8271</v>
      </c>
      <c r="T3295" t="s">
        <v>8316</v>
      </c>
      <c r="U3295" t="s">
        <v>8317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15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>(((I3296/60)/60)/24)+DATE(1970,1,1)</f>
        <v>42171.541134259256</v>
      </c>
      <c r="K3296">
        <v>1431867554</v>
      </c>
      <c r="L3296" s="13">
        <f>(((K3296/60)/60)/24)+DATE(1970,1,1)</f>
        <v>42141.541134259256</v>
      </c>
      <c r="M3296" s="30">
        <f t="shared" si="51"/>
        <v>30</v>
      </c>
      <c r="N3296" t="b">
        <v>0</v>
      </c>
      <c r="O3296">
        <v>24</v>
      </c>
      <c r="P3296" t="b">
        <v>1</v>
      </c>
      <c r="Q3296" s="6">
        <f>+E3296/D3296</f>
        <v>1.1833333333333333</v>
      </c>
      <c r="R3296" s="9">
        <f>IF(O3296&gt;0,E3296/O3296,0)</f>
        <v>29.583333333333332</v>
      </c>
      <c r="S3296" t="s">
        <v>8271</v>
      </c>
      <c r="T3296" t="s">
        <v>8316</v>
      </c>
      <c r="U3296" t="s">
        <v>8317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15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>(((I3297/60)/60)/24)+DATE(1970,1,1)</f>
        <v>42639.442465277782</v>
      </c>
      <c r="K3297">
        <v>1472294229</v>
      </c>
      <c r="L3297" s="13">
        <f>(((K3297/60)/60)/24)+DATE(1970,1,1)</f>
        <v>42609.442465277782</v>
      </c>
      <c r="M3297" s="30">
        <f t="shared" si="51"/>
        <v>30</v>
      </c>
      <c r="N3297" t="b">
        <v>0</v>
      </c>
      <c r="O3297">
        <v>27</v>
      </c>
      <c r="P3297" t="b">
        <v>1</v>
      </c>
      <c r="Q3297" s="6">
        <f>+E3297/D3297</f>
        <v>1.0285857142857142</v>
      </c>
      <c r="R3297" s="9">
        <f>IF(O3297&gt;0,E3297/O3297,0)</f>
        <v>26.667037037037037</v>
      </c>
      <c r="S3297" t="s">
        <v>8271</v>
      </c>
      <c r="T3297" t="s">
        <v>8316</v>
      </c>
      <c r="U3297" t="s">
        <v>8317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15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>(((I3298/60)/60)/24)+DATE(1970,1,1)</f>
        <v>42330.916666666672</v>
      </c>
      <c r="K3298">
        <v>1446401372</v>
      </c>
      <c r="L3298" s="13">
        <f>(((K3298/60)/60)/24)+DATE(1970,1,1)</f>
        <v>42309.756620370375</v>
      </c>
      <c r="M3298" s="30">
        <f t="shared" si="51"/>
        <v>21</v>
      </c>
      <c r="N3298" t="b">
        <v>0</v>
      </c>
      <c r="O3298">
        <v>47</v>
      </c>
      <c r="P3298" t="b">
        <v>1</v>
      </c>
      <c r="Q3298" s="6">
        <f>+E3298/D3298</f>
        <v>1.4406666666666668</v>
      </c>
      <c r="R3298" s="9">
        <f>IF(O3298&gt;0,E3298/O3298,0)</f>
        <v>45.978723404255319</v>
      </c>
      <c r="S3298" t="s">
        <v>8271</v>
      </c>
      <c r="T3298" t="s">
        <v>8316</v>
      </c>
      <c r="U3298" t="s">
        <v>8317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15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>(((I3299/60)/60)/24)+DATE(1970,1,1)</f>
        <v>42212.957638888889</v>
      </c>
      <c r="K3299">
        <v>1436380256</v>
      </c>
      <c r="L3299" s="13">
        <f>(((K3299/60)/60)/24)+DATE(1970,1,1)</f>
        <v>42193.771481481483</v>
      </c>
      <c r="M3299" s="30">
        <f t="shared" si="51"/>
        <v>19</v>
      </c>
      <c r="N3299" t="b">
        <v>0</v>
      </c>
      <c r="O3299">
        <v>44</v>
      </c>
      <c r="P3299" t="b">
        <v>1</v>
      </c>
      <c r="Q3299" s="6">
        <f>+E3299/D3299</f>
        <v>1.0007272727272727</v>
      </c>
      <c r="R3299" s="9">
        <f>IF(O3299&gt;0,E3299/O3299,0)</f>
        <v>125.09090909090909</v>
      </c>
      <c r="S3299" t="s">
        <v>8271</v>
      </c>
      <c r="T3299" t="s">
        <v>8316</v>
      </c>
      <c r="U3299" t="s">
        <v>8317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15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>(((I3300/60)/60)/24)+DATE(1970,1,1)</f>
        <v>42260</v>
      </c>
      <c r="K3300">
        <v>1440370768</v>
      </c>
      <c r="L3300" s="13">
        <f>(((K3300/60)/60)/24)+DATE(1970,1,1)</f>
        <v>42239.957962962959</v>
      </c>
      <c r="M3300" s="30">
        <f t="shared" si="51"/>
        <v>20</v>
      </c>
      <c r="N3300" t="b">
        <v>0</v>
      </c>
      <c r="O3300">
        <v>72</v>
      </c>
      <c r="P3300" t="b">
        <v>1</v>
      </c>
      <c r="Q3300" s="6">
        <f>+E3300/D3300</f>
        <v>1.0173000000000001</v>
      </c>
      <c r="R3300" s="9">
        <f>IF(O3300&gt;0,E3300/O3300,0)</f>
        <v>141.29166666666666</v>
      </c>
      <c r="S3300" t="s">
        <v>8271</v>
      </c>
      <c r="T3300" t="s">
        <v>8316</v>
      </c>
      <c r="U3300" t="s">
        <v>8317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15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>(((I3301/60)/60)/24)+DATE(1970,1,1)</f>
        <v>42291.917395833334</v>
      </c>
      <c r="K3301">
        <v>1442268063</v>
      </c>
      <c r="L3301" s="13">
        <f>(((K3301/60)/60)/24)+DATE(1970,1,1)</f>
        <v>42261.917395833334</v>
      </c>
      <c r="M3301" s="30">
        <f t="shared" si="51"/>
        <v>30</v>
      </c>
      <c r="N3301" t="b">
        <v>0</v>
      </c>
      <c r="O3301">
        <v>63</v>
      </c>
      <c r="P3301" t="b">
        <v>1</v>
      </c>
      <c r="Q3301" s="6">
        <f>+E3301/D3301</f>
        <v>1.1619999999999999</v>
      </c>
      <c r="R3301" s="9">
        <f>IF(O3301&gt;0,E3301/O3301,0)</f>
        <v>55.333333333333336</v>
      </c>
      <c r="S3301" t="s">
        <v>8271</v>
      </c>
      <c r="T3301" t="s">
        <v>8316</v>
      </c>
      <c r="U3301" t="s">
        <v>8317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15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>(((I3302/60)/60)/24)+DATE(1970,1,1)</f>
        <v>42123.743773148148</v>
      </c>
      <c r="K3302">
        <v>1428515462</v>
      </c>
      <c r="L3302" s="13">
        <f>(((K3302/60)/60)/24)+DATE(1970,1,1)</f>
        <v>42102.743773148148</v>
      </c>
      <c r="M3302" s="30">
        <f t="shared" si="51"/>
        <v>21</v>
      </c>
      <c r="N3302" t="b">
        <v>0</v>
      </c>
      <c r="O3302">
        <v>88</v>
      </c>
      <c r="P3302" t="b">
        <v>1</v>
      </c>
      <c r="Q3302" s="6">
        <f>+E3302/D3302</f>
        <v>1.3616666666666666</v>
      </c>
      <c r="R3302" s="9">
        <f>IF(O3302&gt;0,E3302/O3302,0)</f>
        <v>46.420454545454547</v>
      </c>
      <c r="S3302" t="s">
        <v>8271</v>
      </c>
      <c r="T3302" t="s">
        <v>8316</v>
      </c>
      <c r="U3302" t="s">
        <v>8317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15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>(((I3303/60)/60)/24)+DATE(1970,1,1)</f>
        <v>42583.290972222225</v>
      </c>
      <c r="K3303">
        <v>1466185176</v>
      </c>
      <c r="L3303" s="13">
        <f>(((K3303/60)/60)/24)+DATE(1970,1,1)</f>
        <v>42538.73583333334</v>
      </c>
      <c r="M3303" s="30">
        <f t="shared" si="51"/>
        <v>45</v>
      </c>
      <c r="N3303" t="b">
        <v>0</v>
      </c>
      <c r="O3303">
        <v>70</v>
      </c>
      <c r="P3303" t="b">
        <v>1</v>
      </c>
      <c r="Q3303" s="6">
        <f>+E3303/D3303</f>
        <v>1.3346666666666667</v>
      </c>
      <c r="R3303" s="9">
        <f>IF(O3303&gt;0,E3303/O3303,0)</f>
        <v>57.2</v>
      </c>
      <c r="S3303" t="s">
        <v>8271</v>
      </c>
      <c r="T3303" t="s">
        <v>8316</v>
      </c>
      <c r="U3303" t="s">
        <v>8317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15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>(((I3304/60)/60)/24)+DATE(1970,1,1)</f>
        <v>42711.35157407407</v>
      </c>
      <c r="K3304">
        <v>1478507176</v>
      </c>
      <c r="L3304" s="13">
        <f>(((K3304/60)/60)/24)+DATE(1970,1,1)</f>
        <v>42681.35157407407</v>
      </c>
      <c r="M3304" s="30">
        <f t="shared" si="51"/>
        <v>30</v>
      </c>
      <c r="N3304" t="b">
        <v>0</v>
      </c>
      <c r="O3304">
        <v>50</v>
      </c>
      <c r="P3304" t="b">
        <v>1</v>
      </c>
      <c r="Q3304" s="6">
        <f>+E3304/D3304</f>
        <v>1.0339285714285715</v>
      </c>
      <c r="R3304" s="9">
        <f>IF(O3304&gt;0,E3304/O3304,0)</f>
        <v>173.7</v>
      </c>
      <c r="S3304" t="s">
        <v>8271</v>
      </c>
      <c r="T3304" t="s">
        <v>8316</v>
      </c>
      <c r="U3304" t="s">
        <v>8317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1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>(((I3305/60)/60)/24)+DATE(1970,1,1)</f>
        <v>42091.609768518523</v>
      </c>
      <c r="K3305">
        <v>1424533084</v>
      </c>
      <c r="L3305" s="13">
        <f>(((K3305/60)/60)/24)+DATE(1970,1,1)</f>
        <v>42056.65143518518</v>
      </c>
      <c r="M3305" s="30">
        <f t="shared" si="51"/>
        <v>35</v>
      </c>
      <c r="N3305" t="b">
        <v>0</v>
      </c>
      <c r="O3305">
        <v>35</v>
      </c>
      <c r="P3305" t="b">
        <v>1</v>
      </c>
      <c r="Q3305" s="6">
        <f>+E3305/D3305</f>
        <v>1.1588888888888889</v>
      </c>
      <c r="R3305" s="9">
        <f>IF(O3305&gt;0,E3305/O3305,0)</f>
        <v>59.6</v>
      </c>
      <c r="S3305" t="s">
        <v>8271</v>
      </c>
      <c r="T3305" t="s">
        <v>8316</v>
      </c>
      <c r="U3305" t="s">
        <v>8317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15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>(((I3306/60)/60)/24)+DATE(1970,1,1)</f>
        <v>42726.624444444446</v>
      </c>
      <c r="K3306">
        <v>1479826752</v>
      </c>
      <c r="L3306" s="13">
        <f>(((K3306/60)/60)/24)+DATE(1970,1,1)</f>
        <v>42696.624444444446</v>
      </c>
      <c r="M3306" s="30">
        <f t="shared" si="51"/>
        <v>30</v>
      </c>
      <c r="N3306" t="b">
        <v>0</v>
      </c>
      <c r="O3306">
        <v>175</v>
      </c>
      <c r="P3306" t="b">
        <v>1</v>
      </c>
      <c r="Q3306" s="6">
        <f>+E3306/D3306</f>
        <v>1.0451666666666666</v>
      </c>
      <c r="R3306" s="9">
        <f>IF(O3306&gt;0,E3306/O3306,0)</f>
        <v>89.585714285714289</v>
      </c>
      <c r="S3306" t="s">
        <v>8271</v>
      </c>
      <c r="T3306" t="s">
        <v>8316</v>
      </c>
      <c r="U3306" t="s">
        <v>8317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15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>(((I3307/60)/60)/24)+DATE(1970,1,1)</f>
        <v>42216.855879629627</v>
      </c>
      <c r="K3307">
        <v>1435782748</v>
      </c>
      <c r="L3307" s="13">
        <f>(((K3307/60)/60)/24)+DATE(1970,1,1)</f>
        <v>42186.855879629627</v>
      </c>
      <c r="M3307" s="30">
        <f t="shared" si="51"/>
        <v>30</v>
      </c>
      <c r="N3307" t="b">
        <v>0</v>
      </c>
      <c r="O3307">
        <v>20</v>
      </c>
      <c r="P3307" t="b">
        <v>1</v>
      </c>
      <c r="Q3307" s="6">
        <f>+E3307/D3307</f>
        <v>1.0202500000000001</v>
      </c>
      <c r="R3307" s="9">
        <f>IF(O3307&gt;0,E3307/O3307,0)</f>
        <v>204.05</v>
      </c>
      <c r="S3307" t="s">
        <v>8271</v>
      </c>
      <c r="T3307" t="s">
        <v>8316</v>
      </c>
      <c r="U3307" t="s">
        <v>8317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15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>(((I3308/60)/60)/24)+DATE(1970,1,1)</f>
        <v>42531.125</v>
      </c>
      <c r="K3308">
        <v>1462252542</v>
      </c>
      <c r="L3308" s="13">
        <f>(((K3308/60)/60)/24)+DATE(1970,1,1)</f>
        <v>42493.219236111108</v>
      </c>
      <c r="M3308" s="30">
        <f t="shared" si="51"/>
        <v>38</v>
      </c>
      <c r="N3308" t="b">
        <v>0</v>
      </c>
      <c r="O3308">
        <v>54</v>
      </c>
      <c r="P3308" t="b">
        <v>1</v>
      </c>
      <c r="Q3308" s="6">
        <f>+E3308/D3308</f>
        <v>1.7533333333333334</v>
      </c>
      <c r="R3308" s="9">
        <f>IF(O3308&gt;0,E3308/O3308,0)</f>
        <v>48.703703703703702</v>
      </c>
      <c r="S3308" t="s">
        <v>8271</v>
      </c>
      <c r="T3308" t="s">
        <v>8316</v>
      </c>
      <c r="U3308" t="s">
        <v>8317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15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>(((I3309/60)/60)/24)+DATE(1970,1,1)</f>
        <v>42505.057164351849</v>
      </c>
      <c r="K3309">
        <v>1460683339</v>
      </c>
      <c r="L3309" s="13">
        <f>(((K3309/60)/60)/24)+DATE(1970,1,1)</f>
        <v>42475.057164351849</v>
      </c>
      <c r="M3309" s="30">
        <f t="shared" si="51"/>
        <v>30</v>
      </c>
      <c r="N3309" t="b">
        <v>0</v>
      </c>
      <c r="O3309">
        <v>20</v>
      </c>
      <c r="P3309" t="b">
        <v>1</v>
      </c>
      <c r="Q3309" s="6">
        <f>+E3309/D3309</f>
        <v>1.0668</v>
      </c>
      <c r="R3309" s="9">
        <f>IF(O3309&gt;0,E3309/O3309,0)</f>
        <v>53.339999999999996</v>
      </c>
      <c r="S3309" t="s">
        <v>8271</v>
      </c>
      <c r="T3309" t="s">
        <v>8316</v>
      </c>
      <c r="U3309" t="s">
        <v>8317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15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>(((I3310/60)/60)/24)+DATE(1970,1,1)</f>
        <v>42473.876909722225</v>
      </c>
      <c r="K3310">
        <v>1458766965</v>
      </c>
      <c r="L3310" s="13">
        <f>(((K3310/60)/60)/24)+DATE(1970,1,1)</f>
        <v>42452.876909722225</v>
      </c>
      <c r="M3310" s="30">
        <f t="shared" si="51"/>
        <v>21</v>
      </c>
      <c r="N3310" t="b">
        <v>0</v>
      </c>
      <c r="O3310">
        <v>57</v>
      </c>
      <c r="P3310" t="b">
        <v>1</v>
      </c>
      <c r="Q3310" s="6">
        <f>+E3310/D3310</f>
        <v>1.2228571428571429</v>
      </c>
      <c r="R3310" s="9">
        <f>IF(O3310&gt;0,E3310/O3310,0)</f>
        <v>75.087719298245617</v>
      </c>
      <c r="S3310" t="s">
        <v>8271</v>
      </c>
      <c r="T3310" t="s">
        <v>8316</v>
      </c>
      <c r="U3310" t="s">
        <v>8317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15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>(((I3311/60)/60)/24)+DATE(1970,1,1)</f>
        <v>42659.650208333333</v>
      </c>
      <c r="K3311">
        <v>1473953778</v>
      </c>
      <c r="L3311" s="13">
        <f>(((K3311/60)/60)/24)+DATE(1970,1,1)</f>
        <v>42628.650208333333</v>
      </c>
      <c r="M3311" s="30">
        <f t="shared" si="51"/>
        <v>31</v>
      </c>
      <c r="N3311" t="b">
        <v>0</v>
      </c>
      <c r="O3311">
        <v>31</v>
      </c>
      <c r="P3311" t="b">
        <v>1</v>
      </c>
      <c r="Q3311" s="6">
        <f>+E3311/D3311</f>
        <v>1.5942857142857143</v>
      </c>
      <c r="R3311" s="9">
        <f>IF(O3311&gt;0,E3311/O3311,0)</f>
        <v>18</v>
      </c>
      <c r="S3311" t="s">
        <v>8271</v>
      </c>
      <c r="T3311" t="s">
        <v>8316</v>
      </c>
      <c r="U3311" t="s">
        <v>8317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15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>(((I3312/60)/60)/24)+DATE(1970,1,1)</f>
        <v>42283.928530092591</v>
      </c>
      <c r="K3312">
        <v>1441577825</v>
      </c>
      <c r="L3312" s="13">
        <f>(((K3312/60)/60)/24)+DATE(1970,1,1)</f>
        <v>42253.928530092591</v>
      </c>
      <c r="M3312" s="30">
        <f t="shared" si="51"/>
        <v>30</v>
      </c>
      <c r="N3312" t="b">
        <v>0</v>
      </c>
      <c r="O3312">
        <v>31</v>
      </c>
      <c r="P3312" t="b">
        <v>1</v>
      </c>
      <c r="Q3312" s="6">
        <f>+E3312/D3312</f>
        <v>1.0007692307692309</v>
      </c>
      <c r="R3312" s="9">
        <f>IF(O3312&gt;0,E3312/O3312,0)</f>
        <v>209.83870967741936</v>
      </c>
      <c r="S3312" t="s">
        <v>8271</v>
      </c>
      <c r="T3312" t="s">
        <v>8316</v>
      </c>
      <c r="U3312" t="s">
        <v>8317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15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>(((I3313/60)/60)/24)+DATE(1970,1,1)</f>
        <v>42294.29178240741</v>
      </c>
      <c r="K3313">
        <v>1442473210</v>
      </c>
      <c r="L3313" s="13">
        <f>(((K3313/60)/60)/24)+DATE(1970,1,1)</f>
        <v>42264.29178240741</v>
      </c>
      <c r="M3313" s="30">
        <f t="shared" si="51"/>
        <v>30</v>
      </c>
      <c r="N3313" t="b">
        <v>0</v>
      </c>
      <c r="O3313">
        <v>45</v>
      </c>
      <c r="P3313" t="b">
        <v>1</v>
      </c>
      <c r="Q3313" s="6">
        <f>+E3313/D3313</f>
        <v>1.0984</v>
      </c>
      <c r="R3313" s="9">
        <f>IF(O3313&gt;0,E3313/O3313,0)</f>
        <v>61.022222222222226</v>
      </c>
      <c r="S3313" t="s">
        <v>8271</v>
      </c>
      <c r="T3313" t="s">
        <v>8316</v>
      </c>
      <c r="U3313" t="s">
        <v>8317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15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>(((I3314/60)/60)/24)+DATE(1970,1,1)</f>
        <v>42685.916666666672</v>
      </c>
      <c r="K3314">
        <v>1477077946</v>
      </c>
      <c r="L3314" s="13">
        <f>(((K3314/60)/60)/24)+DATE(1970,1,1)</f>
        <v>42664.809560185182</v>
      </c>
      <c r="M3314" s="30">
        <f t="shared" si="51"/>
        <v>21</v>
      </c>
      <c r="N3314" t="b">
        <v>0</v>
      </c>
      <c r="O3314">
        <v>41</v>
      </c>
      <c r="P3314" t="b">
        <v>1</v>
      </c>
      <c r="Q3314" s="6">
        <f>+E3314/D3314</f>
        <v>1.0004</v>
      </c>
      <c r="R3314" s="9">
        <f>IF(O3314&gt;0,E3314/O3314,0)</f>
        <v>61</v>
      </c>
      <c r="S3314" t="s">
        <v>8271</v>
      </c>
      <c r="T3314" t="s">
        <v>8316</v>
      </c>
      <c r="U3314" t="s">
        <v>8317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>(((I3315/60)/60)/24)+DATE(1970,1,1)</f>
        <v>42396.041666666672</v>
      </c>
      <c r="K3315">
        <v>1452664317</v>
      </c>
      <c r="L3315" s="13">
        <f>(((K3315/60)/60)/24)+DATE(1970,1,1)</f>
        <v>42382.244409722218</v>
      </c>
      <c r="M3315" s="30">
        <f t="shared" si="51"/>
        <v>14</v>
      </c>
      <c r="N3315" t="b">
        <v>0</v>
      </c>
      <c r="O3315">
        <v>29</v>
      </c>
      <c r="P3315" t="b">
        <v>1</v>
      </c>
      <c r="Q3315" s="6">
        <f>+E3315/D3315</f>
        <v>1.1605000000000001</v>
      </c>
      <c r="R3315" s="9">
        <f>IF(O3315&gt;0,E3315/O3315,0)</f>
        <v>80.034482758620683</v>
      </c>
      <c r="S3315" t="s">
        <v>8271</v>
      </c>
      <c r="T3315" t="s">
        <v>8316</v>
      </c>
      <c r="U3315" t="s">
        <v>8317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15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>(((I3316/60)/60)/24)+DATE(1970,1,1)</f>
        <v>42132.836805555555</v>
      </c>
      <c r="K3316">
        <v>1428733511</v>
      </c>
      <c r="L3316" s="13">
        <f>(((K3316/60)/60)/24)+DATE(1970,1,1)</f>
        <v>42105.267488425925</v>
      </c>
      <c r="M3316" s="30">
        <f t="shared" si="51"/>
        <v>28</v>
      </c>
      <c r="N3316" t="b">
        <v>0</v>
      </c>
      <c r="O3316">
        <v>58</v>
      </c>
      <c r="P3316" t="b">
        <v>1</v>
      </c>
      <c r="Q3316" s="6">
        <f>+E3316/D3316</f>
        <v>2.1074999999999999</v>
      </c>
      <c r="R3316" s="9">
        <f>IF(O3316&gt;0,E3316/O3316,0)</f>
        <v>29.068965517241381</v>
      </c>
      <c r="S3316" t="s">
        <v>8271</v>
      </c>
      <c r="T3316" t="s">
        <v>8316</v>
      </c>
      <c r="U3316" t="s">
        <v>8317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15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>(((I3317/60)/60)/24)+DATE(1970,1,1)</f>
        <v>42496.303715277783</v>
      </c>
      <c r="K3317">
        <v>1459927041</v>
      </c>
      <c r="L3317" s="13">
        <f>(((K3317/60)/60)/24)+DATE(1970,1,1)</f>
        <v>42466.303715277783</v>
      </c>
      <c r="M3317" s="30">
        <f t="shared" si="51"/>
        <v>30</v>
      </c>
      <c r="N3317" t="b">
        <v>0</v>
      </c>
      <c r="O3317">
        <v>89</v>
      </c>
      <c r="P3317" t="b">
        <v>1</v>
      </c>
      <c r="Q3317" s="6">
        <f>+E3317/D3317</f>
        <v>1.1000000000000001</v>
      </c>
      <c r="R3317" s="9">
        <f>IF(O3317&gt;0,E3317/O3317,0)</f>
        <v>49.438202247191015</v>
      </c>
      <c r="S3317" t="s">
        <v>8271</v>
      </c>
      <c r="T3317" t="s">
        <v>8316</v>
      </c>
      <c r="U3317" t="s">
        <v>8317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15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>(((I3318/60)/60)/24)+DATE(1970,1,1)</f>
        <v>41859.57916666667</v>
      </c>
      <c r="K3318">
        <v>1404680075</v>
      </c>
      <c r="L3318" s="13">
        <f>(((K3318/60)/60)/24)+DATE(1970,1,1)</f>
        <v>41826.871238425927</v>
      </c>
      <c r="M3318" s="30">
        <f t="shared" si="51"/>
        <v>33</v>
      </c>
      <c r="N3318" t="b">
        <v>0</v>
      </c>
      <c r="O3318">
        <v>125</v>
      </c>
      <c r="P3318" t="b">
        <v>1</v>
      </c>
      <c r="Q3318" s="6">
        <f>+E3318/D3318</f>
        <v>1.0008673425918038</v>
      </c>
      <c r="R3318" s="9">
        <f>IF(O3318&gt;0,E3318/O3318,0)</f>
        <v>93.977440000000001</v>
      </c>
      <c r="S3318" t="s">
        <v>8271</v>
      </c>
      <c r="T3318" t="s">
        <v>8316</v>
      </c>
      <c r="U3318" t="s">
        <v>8317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15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>(((I3319/60)/60)/24)+DATE(1970,1,1)</f>
        <v>42529.039629629624</v>
      </c>
      <c r="K3319">
        <v>1462755424</v>
      </c>
      <c r="L3319" s="13">
        <f>(((K3319/60)/60)/24)+DATE(1970,1,1)</f>
        <v>42499.039629629624</v>
      </c>
      <c r="M3319" s="30">
        <f t="shared" si="51"/>
        <v>30</v>
      </c>
      <c r="N3319" t="b">
        <v>0</v>
      </c>
      <c r="O3319">
        <v>18</v>
      </c>
      <c r="P3319" t="b">
        <v>1</v>
      </c>
      <c r="Q3319" s="6">
        <f>+E3319/D3319</f>
        <v>1.0619047619047619</v>
      </c>
      <c r="R3319" s="9">
        <f>IF(O3319&gt;0,E3319/O3319,0)</f>
        <v>61.944444444444443</v>
      </c>
      <c r="S3319" t="s">
        <v>8271</v>
      </c>
      <c r="T3319" t="s">
        <v>8316</v>
      </c>
      <c r="U3319" t="s">
        <v>8317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15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>(((I3320/60)/60)/24)+DATE(1970,1,1)</f>
        <v>42471.104166666672</v>
      </c>
      <c r="K3320">
        <v>1456902893</v>
      </c>
      <c r="L3320" s="13">
        <f>(((K3320/60)/60)/24)+DATE(1970,1,1)</f>
        <v>42431.302002314813</v>
      </c>
      <c r="M3320" s="30">
        <f t="shared" si="51"/>
        <v>40</v>
      </c>
      <c r="N3320" t="b">
        <v>0</v>
      </c>
      <c r="O3320">
        <v>32</v>
      </c>
      <c r="P3320" t="b">
        <v>1</v>
      </c>
      <c r="Q3320" s="6">
        <f>+E3320/D3320</f>
        <v>1.256</v>
      </c>
      <c r="R3320" s="9">
        <f>IF(O3320&gt;0,E3320/O3320,0)</f>
        <v>78.5</v>
      </c>
      <c r="S3320" t="s">
        <v>8271</v>
      </c>
      <c r="T3320" t="s">
        <v>8316</v>
      </c>
      <c r="U3320" t="s">
        <v>8317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15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>(((I3321/60)/60)/24)+DATE(1970,1,1)</f>
        <v>42035.585486111115</v>
      </c>
      <c r="K3321">
        <v>1418824986</v>
      </c>
      <c r="L3321" s="13">
        <f>(((K3321/60)/60)/24)+DATE(1970,1,1)</f>
        <v>41990.585486111115</v>
      </c>
      <c r="M3321" s="30">
        <f t="shared" si="51"/>
        <v>45</v>
      </c>
      <c r="N3321" t="b">
        <v>0</v>
      </c>
      <c r="O3321">
        <v>16</v>
      </c>
      <c r="P3321" t="b">
        <v>1</v>
      </c>
      <c r="Q3321" s="6">
        <f>+E3321/D3321</f>
        <v>1.08</v>
      </c>
      <c r="R3321" s="9">
        <f>IF(O3321&gt;0,E3321/O3321,0)</f>
        <v>33.75</v>
      </c>
      <c r="S3321" t="s">
        <v>8271</v>
      </c>
      <c r="T3321" t="s">
        <v>8316</v>
      </c>
      <c r="U3321" t="s">
        <v>8317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15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>(((I3322/60)/60)/24)+DATE(1970,1,1)</f>
        <v>42543.045798611114</v>
      </c>
      <c r="K3322">
        <v>1463965557</v>
      </c>
      <c r="L3322" s="13">
        <f>(((K3322/60)/60)/24)+DATE(1970,1,1)</f>
        <v>42513.045798611114</v>
      </c>
      <c r="M3322" s="30">
        <f t="shared" si="51"/>
        <v>30</v>
      </c>
      <c r="N3322" t="b">
        <v>0</v>
      </c>
      <c r="O3322">
        <v>38</v>
      </c>
      <c r="P3322" t="b">
        <v>1</v>
      </c>
      <c r="Q3322" s="6">
        <f>+E3322/D3322</f>
        <v>1.01</v>
      </c>
      <c r="R3322" s="9">
        <f>IF(O3322&gt;0,E3322/O3322,0)</f>
        <v>66.44736842105263</v>
      </c>
      <c r="S3322" t="s">
        <v>8271</v>
      </c>
      <c r="T3322" t="s">
        <v>8316</v>
      </c>
      <c r="U3322" t="s">
        <v>8317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15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>(((I3323/60)/60)/24)+DATE(1970,1,1)</f>
        <v>41928.165972222225</v>
      </c>
      <c r="K3323">
        <v>1412216665</v>
      </c>
      <c r="L3323" s="13">
        <f>(((K3323/60)/60)/24)+DATE(1970,1,1)</f>
        <v>41914.100289351853</v>
      </c>
      <c r="M3323" s="30">
        <f t="shared" si="51"/>
        <v>14</v>
      </c>
      <c r="N3323" t="b">
        <v>0</v>
      </c>
      <c r="O3323">
        <v>15</v>
      </c>
      <c r="P3323" t="b">
        <v>1</v>
      </c>
      <c r="Q3323" s="6">
        <f>+E3323/D3323</f>
        <v>1.0740000000000001</v>
      </c>
      <c r="R3323" s="9">
        <f>IF(O3323&gt;0,E3323/O3323,0)</f>
        <v>35.799999999999997</v>
      </c>
      <c r="S3323" t="s">
        <v>8271</v>
      </c>
      <c r="T3323" t="s">
        <v>8316</v>
      </c>
      <c r="U3323" t="s">
        <v>8317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15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>(((I3324/60)/60)/24)+DATE(1970,1,1)</f>
        <v>42543.163194444445</v>
      </c>
      <c r="K3324">
        <v>1464653696</v>
      </c>
      <c r="L3324" s="13">
        <f>(((K3324/60)/60)/24)+DATE(1970,1,1)</f>
        <v>42521.010370370372</v>
      </c>
      <c r="M3324" s="30">
        <f t="shared" si="51"/>
        <v>22</v>
      </c>
      <c r="N3324" t="b">
        <v>0</v>
      </c>
      <c r="O3324">
        <v>23</v>
      </c>
      <c r="P3324" t="b">
        <v>1</v>
      </c>
      <c r="Q3324" s="6">
        <f>+E3324/D3324</f>
        <v>1.0151515151515151</v>
      </c>
      <c r="R3324" s="9">
        <f>IF(O3324&gt;0,E3324/O3324,0)</f>
        <v>145.65217391304347</v>
      </c>
      <c r="S3324" t="s">
        <v>8271</v>
      </c>
      <c r="T3324" t="s">
        <v>8316</v>
      </c>
      <c r="U3324" t="s">
        <v>8317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1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>(((I3325/60)/60)/24)+DATE(1970,1,1)</f>
        <v>42638.36583333333</v>
      </c>
      <c r="K3325">
        <v>1472201208</v>
      </c>
      <c r="L3325" s="13">
        <f>(((K3325/60)/60)/24)+DATE(1970,1,1)</f>
        <v>42608.36583333333</v>
      </c>
      <c r="M3325" s="30">
        <f t="shared" si="51"/>
        <v>30</v>
      </c>
      <c r="N3325" t="b">
        <v>0</v>
      </c>
      <c r="O3325">
        <v>49</v>
      </c>
      <c r="P3325" t="b">
        <v>1</v>
      </c>
      <c r="Q3325" s="6">
        <f>+E3325/D3325</f>
        <v>1.2589999999999999</v>
      </c>
      <c r="R3325" s="9">
        <f>IF(O3325&gt;0,E3325/O3325,0)</f>
        <v>25.693877551020407</v>
      </c>
      <c r="S3325" t="s">
        <v>8271</v>
      </c>
      <c r="T3325" t="s">
        <v>8316</v>
      </c>
      <c r="U3325" t="s">
        <v>8317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15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>(((I3326/60)/60)/24)+DATE(1970,1,1)</f>
        <v>42526.58321759259</v>
      </c>
      <c r="K3326">
        <v>1463925590</v>
      </c>
      <c r="L3326" s="13">
        <f>(((K3326/60)/60)/24)+DATE(1970,1,1)</f>
        <v>42512.58321759259</v>
      </c>
      <c r="M3326" s="30">
        <f t="shared" si="51"/>
        <v>14</v>
      </c>
      <c r="N3326" t="b">
        <v>0</v>
      </c>
      <c r="O3326">
        <v>10</v>
      </c>
      <c r="P3326" t="b">
        <v>1</v>
      </c>
      <c r="Q3326" s="6">
        <f>+E3326/D3326</f>
        <v>1.0166666666666666</v>
      </c>
      <c r="R3326" s="9">
        <f>IF(O3326&gt;0,E3326/O3326,0)</f>
        <v>152.5</v>
      </c>
      <c r="S3326" t="s">
        <v>8271</v>
      </c>
      <c r="T3326" t="s">
        <v>8316</v>
      </c>
      <c r="U3326" t="s">
        <v>8317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15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>(((I3327/60)/60)/24)+DATE(1970,1,1)</f>
        <v>42099.743946759263</v>
      </c>
      <c r="K3327">
        <v>1425235877</v>
      </c>
      <c r="L3327" s="13">
        <f>(((K3327/60)/60)/24)+DATE(1970,1,1)</f>
        <v>42064.785613425927</v>
      </c>
      <c r="M3327" s="30">
        <f t="shared" si="51"/>
        <v>35</v>
      </c>
      <c r="N3327" t="b">
        <v>0</v>
      </c>
      <c r="O3327">
        <v>15</v>
      </c>
      <c r="P3327" t="b">
        <v>1</v>
      </c>
      <c r="Q3327" s="6">
        <f>+E3327/D3327</f>
        <v>1.125</v>
      </c>
      <c r="R3327" s="9">
        <f>IF(O3327&gt;0,E3327/O3327,0)</f>
        <v>30</v>
      </c>
      <c r="S3327" t="s">
        <v>8271</v>
      </c>
      <c r="T3327" t="s">
        <v>8316</v>
      </c>
      <c r="U3327" t="s">
        <v>8317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15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>(((I3328/60)/60)/24)+DATE(1970,1,1)</f>
        <v>42071.67251157407</v>
      </c>
      <c r="K3328">
        <v>1423242505</v>
      </c>
      <c r="L3328" s="13">
        <f>(((K3328/60)/60)/24)+DATE(1970,1,1)</f>
        <v>42041.714178240742</v>
      </c>
      <c r="M3328" s="30">
        <f t="shared" si="51"/>
        <v>30</v>
      </c>
      <c r="N3328" t="b">
        <v>0</v>
      </c>
      <c r="O3328">
        <v>57</v>
      </c>
      <c r="P3328" t="b">
        <v>1</v>
      </c>
      <c r="Q3328" s="6">
        <f>+E3328/D3328</f>
        <v>1.0137499999999999</v>
      </c>
      <c r="R3328" s="9">
        <f>IF(O3328&gt;0,E3328/O3328,0)</f>
        <v>142.28070175438597</v>
      </c>
      <c r="S3328" t="s">
        <v>8271</v>
      </c>
      <c r="T3328" t="s">
        <v>8316</v>
      </c>
      <c r="U3328" t="s">
        <v>8317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15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>(((I3329/60)/60)/24)+DATE(1970,1,1)</f>
        <v>42498.374606481477</v>
      </c>
      <c r="K3329">
        <v>1460105966</v>
      </c>
      <c r="L3329" s="13">
        <f>(((K3329/60)/60)/24)+DATE(1970,1,1)</f>
        <v>42468.374606481477</v>
      </c>
      <c r="M3329" s="30">
        <f t="shared" si="51"/>
        <v>30</v>
      </c>
      <c r="N3329" t="b">
        <v>0</v>
      </c>
      <c r="O3329">
        <v>33</v>
      </c>
      <c r="P3329" t="b">
        <v>1</v>
      </c>
      <c r="Q3329" s="6">
        <f>+E3329/D3329</f>
        <v>1.0125</v>
      </c>
      <c r="R3329" s="9">
        <f>IF(O3329&gt;0,E3329/O3329,0)</f>
        <v>24.545454545454547</v>
      </c>
      <c r="S3329" t="s">
        <v>8271</v>
      </c>
      <c r="T3329" t="s">
        <v>8316</v>
      </c>
      <c r="U3329" t="s">
        <v>8317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15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>(((I3330/60)/60)/24)+DATE(1970,1,1)</f>
        <v>41825.041666666664</v>
      </c>
      <c r="K3330">
        <v>1404308883</v>
      </c>
      <c r="L3330" s="13">
        <f>(((K3330/60)/60)/24)+DATE(1970,1,1)</f>
        <v>41822.57503472222</v>
      </c>
      <c r="M3330" s="30">
        <f t="shared" si="51"/>
        <v>2</v>
      </c>
      <c r="N3330" t="b">
        <v>0</v>
      </c>
      <c r="O3330">
        <v>9</v>
      </c>
      <c r="P3330" t="b">
        <v>1</v>
      </c>
      <c r="Q3330" s="6">
        <f>+E3330/D3330</f>
        <v>1.4638888888888888</v>
      </c>
      <c r="R3330" s="9">
        <f>IF(O3330&gt;0,E3330/O3330,0)</f>
        <v>292.77777777777777</v>
      </c>
      <c r="S3330" t="s">
        <v>8271</v>
      </c>
      <c r="T3330" t="s">
        <v>8316</v>
      </c>
      <c r="U3330" t="s">
        <v>8317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15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>(((I3331/60)/60)/24)+DATE(1970,1,1)</f>
        <v>41847.958333333336</v>
      </c>
      <c r="K3331">
        <v>1405583108</v>
      </c>
      <c r="L3331" s="13">
        <f>(((K3331/60)/60)/24)+DATE(1970,1,1)</f>
        <v>41837.323009259257</v>
      </c>
      <c r="M3331" s="30">
        <f t="shared" ref="M3331:M3394" si="52">ROUND(+J3331-L3331,0)</f>
        <v>11</v>
      </c>
      <c r="N3331" t="b">
        <v>0</v>
      </c>
      <c r="O3331">
        <v>26</v>
      </c>
      <c r="P3331" t="b">
        <v>1</v>
      </c>
      <c r="Q3331" s="6">
        <f>+E3331/D3331</f>
        <v>1.1679999999999999</v>
      </c>
      <c r="R3331" s="9">
        <f>IF(O3331&gt;0,E3331/O3331,0)</f>
        <v>44.92307692307692</v>
      </c>
      <c r="S3331" t="s">
        <v>8271</v>
      </c>
      <c r="T3331" t="s">
        <v>8316</v>
      </c>
      <c r="U3331" t="s">
        <v>8317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15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>(((I3332/60)/60)/24)+DATE(1970,1,1)</f>
        <v>42095.845694444448</v>
      </c>
      <c r="K3332">
        <v>1425331068</v>
      </c>
      <c r="L3332" s="13">
        <f>(((K3332/60)/60)/24)+DATE(1970,1,1)</f>
        <v>42065.887361111112</v>
      </c>
      <c r="M3332" s="30">
        <f t="shared" si="52"/>
        <v>30</v>
      </c>
      <c r="N3332" t="b">
        <v>0</v>
      </c>
      <c r="O3332">
        <v>69</v>
      </c>
      <c r="P3332" t="b">
        <v>1</v>
      </c>
      <c r="Q3332" s="6">
        <f>+E3332/D3332</f>
        <v>1.0626666666666666</v>
      </c>
      <c r="R3332" s="9">
        <f>IF(O3332&gt;0,E3332/O3332,0)</f>
        <v>23.10144927536232</v>
      </c>
      <c r="S3332" t="s">
        <v>8271</v>
      </c>
      <c r="T3332" t="s">
        <v>8316</v>
      </c>
      <c r="U3332" t="s">
        <v>8317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15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>(((I3333/60)/60)/24)+DATE(1970,1,1)</f>
        <v>42283.697754629626</v>
      </c>
      <c r="K3333">
        <v>1441125886</v>
      </c>
      <c r="L3333" s="13">
        <f>(((K3333/60)/60)/24)+DATE(1970,1,1)</f>
        <v>42248.697754629626</v>
      </c>
      <c r="M3333" s="30">
        <f t="shared" si="52"/>
        <v>35</v>
      </c>
      <c r="N3333" t="b">
        <v>0</v>
      </c>
      <c r="O3333">
        <v>65</v>
      </c>
      <c r="P3333" t="b">
        <v>1</v>
      </c>
      <c r="Q3333" s="6">
        <f>+E3333/D3333</f>
        <v>1.0451999999999999</v>
      </c>
      <c r="R3333" s="9">
        <f>IF(O3333&gt;0,E3333/O3333,0)</f>
        <v>80.400000000000006</v>
      </c>
      <c r="S3333" t="s">
        <v>8271</v>
      </c>
      <c r="T3333" t="s">
        <v>8316</v>
      </c>
      <c r="U3333" t="s">
        <v>8317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15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>(((I3334/60)/60)/24)+DATE(1970,1,1)</f>
        <v>41839.860300925924</v>
      </c>
      <c r="K3334">
        <v>1403210330</v>
      </c>
      <c r="L3334" s="13">
        <f>(((K3334/60)/60)/24)+DATE(1970,1,1)</f>
        <v>41809.860300925924</v>
      </c>
      <c r="M3334" s="30">
        <f t="shared" si="52"/>
        <v>30</v>
      </c>
      <c r="N3334" t="b">
        <v>0</v>
      </c>
      <c r="O3334">
        <v>83</v>
      </c>
      <c r="P3334" t="b">
        <v>1</v>
      </c>
      <c r="Q3334" s="6">
        <f>+E3334/D3334</f>
        <v>1</v>
      </c>
      <c r="R3334" s="9">
        <f>IF(O3334&gt;0,E3334/O3334,0)</f>
        <v>72.289156626506028</v>
      </c>
      <c r="S3334" t="s">
        <v>8271</v>
      </c>
      <c r="T3334" t="s">
        <v>8316</v>
      </c>
      <c r="U3334" t="s">
        <v>8317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1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>(((I3335/60)/60)/24)+DATE(1970,1,1)</f>
        <v>42170.676851851851</v>
      </c>
      <c r="K3335">
        <v>1432484080</v>
      </c>
      <c r="L3335" s="13">
        <f>(((K3335/60)/60)/24)+DATE(1970,1,1)</f>
        <v>42148.676851851851</v>
      </c>
      <c r="M3335" s="30">
        <f t="shared" si="52"/>
        <v>22</v>
      </c>
      <c r="N3335" t="b">
        <v>0</v>
      </c>
      <c r="O3335">
        <v>111</v>
      </c>
      <c r="P3335" t="b">
        <v>1</v>
      </c>
      <c r="Q3335" s="6">
        <f>+E3335/D3335</f>
        <v>1.0457142857142858</v>
      </c>
      <c r="R3335" s="9">
        <f>IF(O3335&gt;0,E3335/O3335,0)</f>
        <v>32.972972972972975</v>
      </c>
      <c r="S3335" t="s">
        <v>8271</v>
      </c>
      <c r="T3335" t="s">
        <v>8316</v>
      </c>
      <c r="U3335" t="s">
        <v>8317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15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>(((I3336/60)/60)/24)+DATE(1970,1,1)</f>
        <v>42215.521087962959</v>
      </c>
      <c r="K3336">
        <v>1435667422</v>
      </c>
      <c r="L3336" s="13">
        <f>(((K3336/60)/60)/24)+DATE(1970,1,1)</f>
        <v>42185.521087962959</v>
      </c>
      <c r="M3336" s="30">
        <f t="shared" si="52"/>
        <v>30</v>
      </c>
      <c r="N3336" t="b">
        <v>0</v>
      </c>
      <c r="O3336">
        <v>46</v>
      </c>
      <c r="P3336" t="b">
        <v>1</v>
      </c>
      <c r="Q3336" s="6">
        <f>+E3336/D3336</f>
        <v>1.3862051149573753</v>
      </c>
      <c r="R3336" s="9">
        <f>IF(O3336&gt;0,E3336/O3336,0)</f>
        <v>116.65217391304348</v>
      </c>
      <c r="S3336" t="s">
        <v>8271</v>
      </c>
      <c r="T3336" t="s">
        <v>8316</v>
      </c>
      <c r="U3336" t="s">
        <v>8317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15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>(((I3337/60)/60)/24)+DATE(1970,1,1)</f>
        <v>41854.958333333336</v>
      </c>
      <c r="K3337">
        <v>1404749446</v>
      </c>
      <c r="L3337" s="13">
        <f>(((K3337/60)/60)/24)+DATE(1970,1,1)</f>
        <v>41827.674143518518</v>
      </c>
      <c r="M3337" s="30">
        <f t="shared" si="52"/>
        <v>27</v>
      </c>
      <c r="N3337" t="b">
        <v>0</v>
      </c>
      <c r="O3337">
        <v>63</v>
      </c>
      <c r="P3337" t="b">
        <v>1</v>
      </c>
      <c r="Q3337" s="6">
        <f>+E3337/D3337</f>
        <v>1.0032000000000001</v>
      </c>
      <c r="R3337" s="9">
        <f>IF(O3337&gt;0,E3337/O3337,0)</f>
        <v>79.61904761904762</v>
      </c>
      <c r="S3337" t="s">
        <v>8271</v>
      </c>
      <c r="T3337" t="s">
        <v>8316</v>
      </c>
      <c r="U3337" t="s">
        <v>8317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15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>(((I3338/60)/60)/24)+DATE(1970,1,1)</f>
        <v>42465.35701388889</v>
      </c>
      <c r="K3338">
        <v>1457429646</v>
      </c>
      <c r="L3338" s="13">
        <f>(((K3338/60)/60)/24)+DATE(1970,1,1)</f>
        <v>42437.398680555561</v>
      </c>
      <c r="M3338" s="30">
        <f t="shared" si="52"/>
        <v>28</v>
      </c>
      <c r="N3338" t="b">
        <v>0</v>
      </c>
      <c r="O3338">
        <v>9</v>
      </c>
      <c r="P3338" t="b">
        <v>1</v>
      </c>
      <c r="Q3338" s="6">
        <f>+E3338/D3338</f>
        <v>1</v>
      </c>
      <c r="R3338" s="9">
        <f>IF(O3338&gt;0,E3338/O3338,0)</f>
        <v>27.777777777777779</v>
      </c>
      <c r="S3338" t="s">
        <v>8271</v>
      </c>
      <c r="T3338" t="s">
        <v>8316</v>
      </c>
      <c r="U3338" t="s">
        <v>8317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15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>(((I3339/60)/60)/24)+DATE(1970,1,1)</f>
        <v>41922.875</v>
      </c>
      <c r="K3339">
        <v>1411109167</v>
      </c>
      <c r="L3339" s="13">
        <f>(((K3339/60)/60)/24)+DATE(1970,1,1)</f>
        <v>41901.282025462962</v>
      </c>
      <c r="M3339" s="30">
        <f t="shared" si="52"/>
        <v>22</v>
      </c>
      <c r="N3339" t="b">
        <v>0</v>
      </c>
      <c r="O3339">
        <v>34</v>
      </c>
      <c r="P3339" t="b">
        <v>1</v>
      </c>
      <c r="Q3339" s="6">
        <f>+E3339/D3339</f>
        <v>1.1020000000000001</v>
      </c>
      <c r="R3339" s="9">
        <f>IF(O3339&gt;0,E3339/O3339,0)</f>
        <v>81.029411764705884</v>
      </c>
      <c r="S3339" t="s">
        <v>8271</v>
      </c>
      <c r="T3339" t="s">
        <v>8316</v>
      </c>
      <c r="U3339" t="s">
        <v>8317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15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>(((I3340/60)/60)/24)+DATE(1970,1,1)</f>
        <v>42790.574999999997</v>
      </c>
      <c r="K3340">
        <v>1486129680</v>
      </c>
      <c r="L3340" s="13">
        <f>(((K3340/60)/60)/24)+DATE(1970,1,1)</f>
        <v>42769.574999999997</v>
      </c>
      <c r="M3340" s="30">
        <f t="shared" si="52"/>
        <v>21</v>
      </c>
      <c r="N3340" t="b">
        <v>0</v>
      </c>
      <c r="O3340">
        <v>112</v>
      </c>
      <c r="P3340" t="b">
        <v>1</v>
      </c>
      <c r="Q3340" s="6">
        <f>+E3340/D3340</f>
        <v>1.0218</v>
      </c>
      <c r="R3340" s="9">
        <f>IF(O3340&gt;0,E3340/O3340,0)</f>
        <v>136.84821428571428</v>
      </c>
      <c r="S3340" t="s">
        <v>8271</v>
      </c>
      <c r="T3340" t="s">
        <v>8316</v>
      </c>
      <c r="U3340" t="s">
        <v>8317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15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>(((I3341/60)/60)/24)+DATE(1970,1,1)</f>
        <v>42579.665717592594</v>
      </c>
      <c r="K3341">
        <v>1467129518</v>
      </c>
      <c r="L3341" s="13">
        <f>(((K3341/60)/60)/24)+DATE(1970,1,1)</f>
        <v>42549.665717592594</v>
      </c>
      <c r="M3341" s="30">
        <f t="shared" si="52"/>
        <v>30</v>
      </c>
      <c r="N3341" t="b">
        <v>0</v>
      </c>
      <c r="O3341">
        <v>47</v>
      </c>
      <c r="P3341" t="b">
        <v>1</v>
      </c>
      <c r="Q3341" s="6">
        <f>+E3341/D3341</f>
        <v>1.0435000000000001</v>
      </c>
      <c r="R3341" s="9">
        <f>IF(O3341&gt;0,E3341/O3341,0)</f>
        <v>177.61702127659575</v>
      </c>
      <c r="S3341" t="s">
        <v>8271</v>
      </c>
      <c r="T3341" t="s">
        <v>8316</v>
      </c>
      <c r="U3341" t="s">
        <v>8317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15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>(((I3342/60)/60)/24)+DATE(1970,1,1)</f>
        <v>42710.974004629628</v>
      </c>
      <c r="K3342">
        <v>1478906554</v>
      </c>
      <c r="L3342" s="13">
        <f>(((K3342/60)/60)/24)+DATE(1970,1,1)</f>
        <v>42685.974004629628</v>
      </c>
      <c r="M3342" s="30">
        <f t="shared" si="52"/>
        <v>25</v>
      </c>
      <c r="N3342" t="b">
        <v>0</v>
      </c>
      <c r="O3342">
        <v>38</v>
      </c>
      <c r="P3342" t="b">
        <v>1</v>
      </c>
      <c r="Q3342" s="6">
        <f>+E3342/D3342</f>
        <v>1.3816666666666666</v>
      </c>
      <c r="R3342" s="9">
        <f>IF(O3342&gt;0,E3342/O3342,0)</f>
        <v>109.07894736842105</v>
      </c>
      <c r="S3342" t="s">
        <v>8271</v>
      </c>
      <c r="T3342" t="s">
        <v>8316</v>
      </c>
      <c r="U3342" t="s">
        <v>8317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15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>(((I3343/60)/60)/24)+DATE(1970,1,1)</f>
        <v>42533.708333333328</v>
      </c>
      <c r="K3343">
        <v>1463771421</v>
      </c>
      <c r="L3343" s="13">
        <f>(((K3343/60)/60)/24)+DATE(1970,1,1)</f>
        <v>42510.798854166671</v>
      </c>
      <c r="M3343" s="30">
        <f t="shared" si="52"/>
        <v>23</v>
      </c>
      <c r="N3343" t="b">
        <v>0</v>
      </c>
      <c r="O3343">
        <v>28</v>
      </c>
      <c r="P3343" t="b">
        <v>1</v>
      </c>
      <c r="Q3343" s="6">
        <f>+E3343/D3343</f>
        <v>1</v>
      </c>
      <c r="R3343" s="9">
        <f>IF(O3343&gt;0,E3343/O3343,0)</f>
        <v>119.64285714285714</v>
      </c>
      <c r="S3343" t="s">
        <v>8271</v>
      </c>
      <c r="T3343" t="s">
        <v>8316</v>
      </c>
      <c r="U3343" t="s">
        <v>8317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15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>(((I3344/60)/60)/24)+DATE(1970,1,1)</f>
        <v>42095.207638888889</v>
      </c>
      <c r="K3344">
        <v>1425020810</v>
      </c>
      <c r="L3344" s="13">
        <f>(((K3344/60)/60)/24)+DATE(1970,1,1)</f>
        <v>42062.296412037031</v>
      </c>
      <c r="M3344" s="30">
        <f t="shared" si="52"/>
        <v>33</v>
      </c>
      <c r="N3344" t="b">
        <v>0</v>
      </c>
      <c r="O3344">
        <v>78</v>
      </c>
      <c r="P3344" t="b">
        <v>1</v>
      </c>
      <c r="Q3344" s="6">
        <f>+E3344/D3344</f>
        <v>1.0166666666666666</v>
      </c>
      <c r="R3344" s="9">
        <f>IF(O3344&gt;0,E3344/O3344,0)</f>
        <v>78.205128205128204</v>
      </c>
      <c r="S3344" t="s">
        <v>8271</v>
      </c>
      <c r="T3344" t="s">
        <v>8316</v>
      </c>
      <c r="U3344" t="s">
        <v>8317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1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>(((I3345/60)/60)/24)+DATE(1970,1,1)</f>
        <v>42473.554166666669</v>
      </c>
      <c r="K3345">
        <v>1458770384</v>
      </c>
      <c r="L3345" s="13">
        <f>(((K3345/60)/60)/24)+DATE(1970,1,1)</f>
        <v>42452.916481481487</v>
      </c>
      <c r="M3345" s="30">
        <f t="shared" si="52"/>
        <v>21</v>
      </c>
      <c r="N3345" t="b">
        <v>0</v>
      </c>
      <c r="O3345">
        <v>23</v>
      </c>
      <c r="P3345" t="b">
        <v>1</v>
      </c>
      <c r="Q3345" s="6">
        <f>+E3345/D3345</f>
        <v>1.7142857142857142</v>
      </c>
      <c r="R3345" s="9">
        <f>IF(O3345&gt;0,E3345/O3345,0)</f>
        <v>52.173913043478258</v>
      </c>
      <c r="S3345" t="s">
        <v>8271</v>
      </c>
      <c r="T3345" t="s">
        <v>8316</v>
      </c>
      <c r="U3345" t="s">
        <v>8317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15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>(((I3346/60)/60)/24)+DATE(1970,1,1)</f>
        <v>41881.200150462959</v>
      </c>
      <c r="K3346">
        <v>1406782093</v>
      </c>
      <c r="L3346" s="13">
        <f>(((K3346/60)/60)/24)+DATE(1970,1,1)</f>
        <v>41851.200150462959</v>
      </c>
      <c r="M3346" s="30">
        <f t="shared" si="52"/>
        <v>30</v>
      </c>
      <c r="N3346" t="b">
        <v>0</v>
      </c>
      <c r="O3346">
        <v>40</v>
      </c>
      <c r="P3346" t="b">
        <v>1</v>
      </c>
      <c r="Q3346" s="6">
        <f>+E3346/D3346</f>
        <v>1.0144444444444445</v>
      </c>
      <c r="R3346" s="9">
        <f>IF(O3346&gt;0,E3346/O3346,0)</f>
        <v>114.125</v>
      </c>
      <c r="S3346" t="s">
        <v>8271</v>
      </c>
      <c r="T3346" t="s">
        <v>8316</v>
      </c>
      <c r="U3346" t="s">
        <v>8317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15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>(((I3347/60)/60)/24)+DATE(1970,1,1)</f>
        <v>42112.025694444441</v>
      </c>
      <c r="K3347">
        <v>1424226768</v>
      </c>
      <c r="L3347" s="13">
        <f>(((K3347/60)/60)/24)+DATE(1970,1,1)</f>
        <v>42053.106111111112</v>
      </c>
      <c r="M3347" s="30">
        <f t="shared" si="52"/>
        <v>59</v>
      </c>
      <c r="N3347" t="b">
        <v>0</v>
      </c>
      <c r="O3347">
        <v>13</v>
      </c>
      <c r="P3347" t="b">
        <v>1</v>
      </c>
      <c r="Q3347" s="6">
        <f>+E3347/D3347</f>
        <v>1.3</v>
      </c>
      <c r="R3347" s="9">
        <f>IF(O3347&gt;0,E3347/O3347,0)</f>
        <v>50</v>
      </c>
      <c r="S3347" t="s">
        <v>8271</v>
      </c>
      <c r="T3347" t="s">
        <v>8316</v>
      </c>
      <c r="U3347" t="s">
        <v>8317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15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>(((I3348/60)/60)/24)+DATE(1970,1,1)</f>
        <v>42061.024421296301</v>
      </c>
      <c r="K3348">
        <v>1424306110</v>
      </c>
      <c r="L3348" s="13">
        <f>(((K3348/60)/60)/24)+DATE(1970,1,1)</f>
        <v>42054.024421296301</v>
      </c>
      <c r="M3348" s="30">
        <f t="shared" si="52"/>
        <v>7</v>
      </c>
      <c r="N3348" t="b">
        <v>0</v>
      </c>
      <c r="O3348">
        <v>18</v>
      </c>
      <c r="P3348" t="b">
        <v>1</v>
      </c>
      <c r="Q3348" s="6">
        <f>+E3348/D3348</f>
        <v>1.1000000000000001</v>
      </c>
      <c r="R3348" s="9">
        <f>IF(O3348&gt;0,E3348/O3348,0)</f>
        <v>91.666666666666671</v>
      </c>
      <c r="S3348" t="s">
        <v>8271</v>
      </c>
      <c r="T3348" t="s">
        <v>8316</v>
      </c>
      <c r="U3348" t="s">
        <v>8317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15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>(((I3349/60)/60)/24)+DATE(1970,1,1)</f>
        <v>42498.875</v>
      </c>
      <c r="K3349">
        <v>1461503654</v>
      </c>
      <c r="L3349" s="13">
        <f>(((K3349/60)/60)/24)+DATE(1970,1,1)</f>
        <v>42484.551550925928</v>
      </c>
      <c r="M3349" s="30">
        <f t="shared" si="52"/>
        <v>14</v>
      </c>
      <c r="N3349" t="b">
        <v>0</v>
      </c>
      <c r="O3349">
        <v>22</v>
      </c>
      <c r="P3349" t="b">
        <v>1</v>
      </c>
      <c r="Q3349" s="6">
        <f>+E3349/D3349</f>
        <v>1.1944999999999999</v>
      </c>
      <c r="R3349" s="9">
        <f>IF(O3349&gt;0,E3349/O3349,0)</f>
        <v>108.59090909090909</v>
      </c>
      <c r="S3349" t="s">
        <v>8271</v>
      </c>
      <c r="T3349" t="s">
        <v>8316</v>
      </c>
      <c r="U3349" t="s">
        <v>8317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15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>(((I3350/60)/60)/24)+DATE(1970,1,1)</f>
        <v>42490.165972222225</v>
      </c>
      <c r="K3350">
        <v>1459949080</v>
      </c>
      <c r="L3350" s="13">
        <f>(((K3350/60)/60)/24)+DATE(1970,1,1)</f>
        <v>42466.558796296296</v>
      </c>
      <c r="M3350" s="30">
        <f t="shared" si="52"/>
        <v>24</v>
      </c>
      <c r="N3350" t="b">
        <v>0</v>
      </c>
      <c r="O3350">
        <v>79</v>
      </c>
      <c r="P3350" t="b">
        <v>1</v>
      </c>
      <c r="Q3350" s="6">
        <f>+E3350/D3350</f>
        <v>1.002909090909091</v>
      </c>
      <c r="R3350" s="9">
        <f>IF(O3350&gt;0,E3350/O3350,0)</f>
        <v>69.822784810126578</v>
      </c>
      <c r="S3350" t="s">
        <v>8271</v>
      </c>
      <c r="T3350" t="s">
        <v>8316</v>
      </c>
      <c r="U3350" t="s">
        <v>8317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15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>(((I3351/60)/60)/24)+DATE(1970,1,1)</f>
        <v>42534.708333333328</v>
      </c>
      <c r="K3351">
        <v>1463971172</v>
      </c>
      <c r="L3351" s="13">
        <f>(((K3351/60)/60)/24)+DATE(1970,1,1)</f>
        <v>42513.110787037032</v>
      </c>
      <c r="M3351" s="30">
        <f t="shared" si="52"/>
        <v>22</v>
      </c>
      <c r="N3351" t="b">
        <v>0</v>
      </c>
      <c r="O3351">
        <v>14</v>
      </c>
      <c r="P3351" t="b">
        <v>1</v>
      </c>
      <c r="Q3351" s="6">
        <f>+E3351/D3351</f>
        <v>1.534</v>
      </c>
      <c r="R3351" s="9">
        <f>IF(O3351&gt;0,E3351/O3351,0)</f>
        <v>109.57142857142857</v>
      </c>
      <c r="S3351" t="s">
        <v>8271</v>
      </c>
      <c r="T3351" t="s">
        <v>8316</v>
      </c>
      <c r="U3351" t="s">
        <v>8317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15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>(((I3352/60)/60)/24)+DATE(1970,1,1)</f>
        <v>42337.958333333328</v>
      </c>
      <c r="K3352">
        <v>1445791811</v>
      </c>
      <c r="L3352" s="13">
        <f>(((K3352/60)/60)/24)+DATE(1970,1,1)</f>
        <v>42302.701516203699</v>
      </c>
      <c r="M3352" s="30">
        <f t="shared" si="52"/>
        <v>35</v>
      </c>
      <c r="N3352" t="b">
        <v>0</v>
      </c>
      <c r="O3352">
        <v>51</v>
      </c>
      <c r="P3352" t="b">
        <v>1</v>
      </c>
      <c r="Q3352" s="6">
        <f>+E3352/D3352</f>
        <v>1.0442857142857143</v>
      </c>
      <c r="R3352" s="9">
        <f>IF(O3352&gt;0,E3352/O3352,0)</f>
        <v>71.666666666666671</v>
      </c>
      <c r="S3352" t="s">
        <v>8271</v>
      </c>
      <c r="T3352" t="s">
        <v>8316</v>
      </c>
      <c r="U3352" t="s">
        <v>8317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15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>(((I3353/60)/60)/24)+DATE(1970,1,1)</f>
        <v>41843.458333333336</v>
      </c>
      <c r="K3353">
        <v>1402910965</v>
      </c>
      <c r="L3353" s="13">
        <f>(((K3353/60)/60)/24)+DATE(1970,1,1)</f>
        <v>41806.395428240743</v>
      </c>
      <c r="M3353" s="30">
        <f t="shared" si="52"/>
        <v>37</v>
      </c>
      <c r="N3353" t="b">
        <v>0</v>
      </c>
      <c r="O3353">
        <v>54</v>
      </c>
      <c r="P3353" t="b">
        <v>1</v>
      </c>
      <c r="Q3353" s="6">
        <f>+E3353/D3353</f>
        <v>1.0109999999999999</v>
      </c>
      <c r="R3353" s="9">
        <f>IF(O3353&gt;0,E3353/O3353,0)</f>
        <v>93.611111111111114</v>
      </c>
      <c r="S3353" t="s">
        <v>8271</v>
      </c>
      <c r="T3353" t="s">
        <v>8316</v>
      </c>
      <c r="U3353" t="s">
        <v>8317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15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>(((I3354/60)/60)/24)+DATE(1970,1,1)</f>
        <v>42552.958333333328</v>
      </c>
      <c r="K3354">
        <v>1462492178</v>
      </c>
      <c r="L3354" s="13">
        <f>(((K3354/60)/60)/24)+DATE(1970,1,1)</f>
        <v>42495.992800925931</v>
      </c>
      <c r="M3354" s="30">
        <f t="shared" si="52"/>
        <v>57</v>
      </c>
      <c r="N3354" t="b">
        <v>0</v>
      </c>
      <c r="O3354">
        <v>70</v>
      </c>
      <c r="P3354" t="b">
        <v>1</v>
      </c>
      <c r="Q3354" s="6">
        <f>+E3354/D3354</f>
        <v>1.0751999999999999</v>
      </c>
      <c r="R3354" s="9">
        <f>IF(O3354&gt;0,E3354/O3354,0)</f>
        <v>76.8</v>
      </c>
      <c r="S3354" t="s">
        <v>8271</v>
      </c>
      <c r="T3354" t="s">
        <v>8316</v>
      </c>
      <c r="U3354" t="s">
        <v>8317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1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>(((I3355/60)/60)/24)+DATE(1970,1,1)</f>
        <v>42492.958333333328</v>
      </c>
      <c r="K3355">
        <v>1461061350</v>
      </c>
      <c r="L3355" s="13">
        <f>(((K3355/60)/60)/24)+DATE(1970,1,1)</f>
        <v>42479.432291666672</v>
      </c>
      <c r="M3355" s="30">
        <f t="shared" si="52"/>
        <v>14</v>
      </c>
      <c r="N3355" t="b">
        <v>0</v>
      </c>
      <c r="O3355">
        <v>44</v>
      </c>
      <c r="P3355" t="b">
        <v>1</v>
      </c>
      <c r="Q3355" s="6">
        <f>+E3355/D3355</f>
        <v>3.15</v>
      </c>
      <c r="R3355" s="9">
        <f>IF(O3355&gt;0,E3355/O3355,0)</f>
        <v>35.795454545454547</v>
      </c>
      <c r="S3355" t="s">
        <v>8271</v>
      </c>
      <c r="T3355" t="s">
        <v>8316</v>
      </c>
      <c r="U3355" t="s">
        <v>8317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15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>(((I3356/60)/60)/24)+DATE(1970,1,1)</f>
        <v>42306.167361111111</v>
      </c>
      <c r="K3356">
        <v>1443029206</v>
      </c>
      <c r="L3356" s="13">
        <f>(((K3356/60)/60)/24)+DATE(1970,1,1)</f>
        <v>42270.7269212963</v>
      </c>
      <c r="M3356" s="30">
        <f t="shared" si="52"/>
        <v>35</v>
      </c>
      <c r="N3356" t="b">
        <v>0</v>
      </c>
      <c r="O3356">
        <v>55</v>
      </c>
      <c r="P3356" t="b">
        <v>1</v>
      </c>
      <c r="Q3356" s="6">
        <f>+E3356/D3356</f>
        <v>1.0193333333333334</v>
      </c>
      <c r="R3356" s="9">
        <f>IF(O3356&gt;0,E3356/O3356,0)</f>
        <v>55.6</v>
      </c>
      <c r="S3356" t="s">
        <v>8271</v>
      </c>
      <c r="T3356" t="s">
        <v>8316</v>
      </c>
      <c r="U3356" t="s">
        <v>8317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15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>(((I3357/60)/60)/24)+DATE(1970,1,1)</f>
        <v>42500.470138888893</v>
      </c>
      <c r="K3357">
        <v>1461941527</v>
      </c>
      <c r="L3357" s="13">
        <f>(((K3357/60)/60)/24)+DATE(1970,1,1)</f>
        <v>42489.619525462964</v>
      </c>
      <c r="M3357" s="30">
        <f t="shared" si="52"/>
        <v>11</v>
      </c>
      <c r="N3357" t="b">
        <v>0</v>
      </c>
      <c r="O3357">
        <v>15</v>
      </c>
      <c r="P3357" t="b">
        <v>1</v>
      </c>
      <c r="Q3357" s="6">
        <f>+E3357/D3357</f>
        <v>1.2628571428571429</v>
      </c>
      <c r="R3357" s="9">
        <f>IF(O3357&gt;0,E3357/O3357,0)</f>
        <v>147.33333333333334</v>
      </c>
      <c r="S3357" t="s">
        <v>8271</v>
      </c>
      <c r="T3357" t="s">
        <v>8316</v>
      </c>
      <c r="U3357" t="s">
        <v>8317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15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>(((I3358/60)/60)/24)+DATE(1970,1,1)</f>
        <v>42566.815648148149</v>
      </c>
      <c r="K3358">
        <v>1466019272</v>
      </c>
      <c r="L3358" s="13">
        <f>(((K3358/60)/60)/24)+DATE(1970,1,1)</f>
        <v>42536.815648148149</v>
      </c>
      <c r="M3358" s="30">
        <f t="shared" si="52"/>
        <v>30</v>
      </c>
      <c r="N3358" t="b">
        <v>0</v>
      </c>
      <c r="O3358">
        <v>27</v>
      </c>
      <c r="P3358" t="b">
        <v>1</v>
      </c>
      <c r="Q3358" s="6">
        <f>+E3358/D3358</f>
        <v>1.014</v>
      </c>
      <c r="R3358" s="9">
        <f>IF(O3358&gt;0,E3358/O3358,0)</f>
        <v>56.333333333333336</v>
      </c>
      <c r="S3358" t="s">
        <v>8271</v>
      </c>
      <c r="T3358" t="s">
        <v>8316</v>
      </c>
      <c r="U3358" t="s">
        <v>8317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15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>(((I3359/60)/60)/24)+DATE(1970,1,1)</f>
        <v>41852.417939814812</v>
      </c>
      <c r="K3359">
        <v>1404295310</v>
      </c>
      <c r="L3359" s="13">
        <f>(((K3359/60)/60)/24)+DATE(1970,1,1)</f>
        <v>41822.417939814812</v>
      </c>
      <c r="M3359" s="30">
        <f t="shared" si="52"/>
        <v>30</v>
      </c>
      <c r="N3359" t="b">
        <v>0</v>
      </c>
      <c r="O3359">
        <v>21</v>
      </c>
      <c r="P3359" t="b">
        <v>1</v>
      </c>
      <c r="Q3359" s="6">
        <f>+E3359/D3359</f>
        <v>1.01</v>
      </c>
      <c r="R3359" s="9">
        <f>IF(O3359&gt;0,E3359/O3359,0)</f>
        <v>96.19047619047619</v>
      </c>
      <c r="S3359" t="s">
        <v>8271</v>
      </c>
      <c r="T3359" t="s">
        <v>8316</v>
      </c>
      <c r="U3359" t="s">
        <v>8317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15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>(((I3360/60)/60)/24)+DATE(1970,1,1)</f>
        <v>41962.352766203709</v>
      </c>
      <c r="K3360">
        <v>1413790079</v>
      </c>
      <c r="L3360" s="13">
        <f>(((K3360/60)/60)/24)+DATE(1970,1,1)</f>
        <v>41932.311099537037</v>
      </c>
      <c r="M3360" s="30">
        <f t="shared" si="52"/>
        <v>30</v>
      </c>
      <c r="N3360" t="b">
        <v>0</v>
      </c>
      <c r="O3360">
        <v>162</v>
      </c>
      <c r="P3360" t="b">
        <v>1</v>
      </c>
      <c r="Q3360" s="6">
        <f>+E3360/D3360</f>
        <v>1.0299</v>
      </c>
      <c r="R3360" s="9">
        <f>IF(O3360&gt;0,E3360/O3360,0)</f>
        <v>63.574074074074076</v>
      </c>
      <c r="S3360" t="s">
        <v>8271</v>
      </c>
      <c r="T3360" t="s">
        <v>8316</v>
      </c>
      <c r="U3360" t="s">
        <v>8317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15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>(((I3361/60)/60)/24)+DATE(1970,1,1)</f>
        <v>42791.057106481487</v>
      </c>
      <c r="K3361">
        <v>1484097734</v>
      </c>
      <c r="L3361" s="13">
        <f>(((K3361/60)/60)/24)+DATE(1970,1,1)</f>
        <v>42746.057106481487</v>
      </c>
      <c r="M3361" s="30">
        <f t="shared" si="52"/>
        <v>45</v>
      </c>
      <c r="N3361" t="b">
        <v>0</v>
      </c>
      <c r="O3361">
        <v>23</v>
      </c>
      <c r="P3361" t="b">
        <v>1</v>
      </c>
      <c r="Q3361" s="6">
        <f>+E3361/D3361</f>
        <v>1.0625</v>
      </c>
      <c r="R3361" s="9">
        <f>IF(O3361&gt;0,E3361/O3361,0)</f>
        <v>184.78260869565219</v>
      </c>
      <c r="S3361" t="s">
        <v>8271</v>
      </c>
      <c r="T3361" t="s">
        <v>8316</v>
      </c>
      <c r="U3361" t="s">
        <v>8317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15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>(((I3362/60)/60)/24)+DATE(1970,1,1)</f>
        <v>42718.665972222225</v>
      </c>
      <c r="K3362">
        <v>1479866343</v>
      </c>
      <c r="L3362" s="13">
        <f>(((K3362/60)/60)/24)+DATE(1970,1,1)</f>
        <v>42697.082673611112</v>
      </c>
      <c r="M3362" s="30">
        <f t="shared" si="52"/>
        <v>22</v>
      </c>
      <c r="N3362" t="b">
        <v>0</v>
      </c>
      <c r="O3362">
        <v>72</v>
      </c>
      <c r="P3362" t="b">
        <v>1</v>
      </c>
      <c r="Q3362" s="6">
        <f>+E3362/D3362</f>
        <v>1.0137777777777779</v>
      </c>
      <c r="R3362" s="9">
        <f>IF(O3362&gt;0,E3362/O3362,0)</f>
        <v>126.72222222222223</v>
      </c>
      <c r="S3362" t="s">
        <v>8271</v>
      </c>
      <c r="T3362" t="s">
        <v>8316</v>
      </c>
      <c r="U3362" t="s">
        <v>8317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15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>(((I3363/60)/60)/24)+DATE(1970,1,1)</f>
        <v>41883.665972222225</v>
      </c>
      <c r="K3363">
        <v>1408062990</v>
      </c>
      <c r="L3363" s="13">
        <f>(((K3363/60)/60)/24)+DATE(1970,1,1)</f>
        <v>41866.025347222225</v>
      </c>
      <c r="M3363" s="30">
        <f t="shared" si="52"/>
        <v>18</v>
      </c>
      <c r="N3363" t="b">
        <v>0</v>
      </c>
      <c r="O3363">
        <v>68</v>
      </c>
      <c r="P3363" t="b">
        <v>1</v>
      </c>
      <c r="Q3363" s="6">
        <f>+E3363/D3363</f>
        <v>1.1346000000000001</v>
      </c>
      <c r="R3363" s="9">
        <f>IF(O3363&gt;0,E3363/O3363,0)</f>
        <v>83.42647058823529</v>
      </c>
      <c r="S3363" t="s">
        <v>8271</v>
      </c>
      <c r="T3363" t="s">
        <v>8316</v>
      </c>
      <c r="U3363" t="s">
        <v>8317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15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>(((I3364/60)/60)/24)+DATE(1970,1,1)</f>
        <v>42070.204861111109</v>
      </c>
      <c r="K3364">
        <v>1424484717</v>
      </c>
      <c r="L3364" s="13">
        <f>(((K3364/60)/60)/24)+DATE(1970,1,1)</f>
        <v>42056.091631944444</v>
      </c>
      <c r="M3364" s="30">
        <f t="shared" si="52"/>
        <v>14</v>
      </c>
      <c r="N3364" t="b">
        <v>0</v>
      </c>
      <c r="O3364">
        <v>20</v>
      </c>
      <c r="P3364" t="b">
        <v>1</v>
      </c>
      <c r="Q3364" s="6">
        <f>+E3364/D3364</f>
        <v>2.1800000000000002</v>
      </c>
      <c r="R3364" s="9">
        <f>IF(O3364&gt;0,E3364/O3364,0)</f>
        <v>54.5</v>
      </c>
      <c r="S3364" t="s">
        <v>8271</v>
      </c>
      <c r="T3364" t="s">
        <v>8316</v>
      </c>
      <c r="U3364" t="s">
        <v>8317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1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>(((I3365/60)/60)/24)+DATE(1970,1,1)</f>
        <v>41870.666666666664</v>
      </c>
      <c r="K3365">
        <v>1406831445</v>
      </c>
      <c r="L3365" s="13">
        <f>(((K3365/60)/60)/24)+DATE(1970,1,1)</f>
        <v>41851.771354166667</v>
      </c>
      <c r="M3365" s="30">
        <f t="shared" si="52"/>
        <v>19</v>
      </c>
      <c r="N3365" t="b">
        <v>0</v>
      </c>
      <c r="O3365">
        <v>26</v>
      </c>
      <c r="P3365" t="b">
        <v>1</v>
      </c>
      <c r="Q3365" s="6">
        <f>+E3365/D3365</f>
        <v>1.0141935483870967</v>
      </c>
      <c r="R3365" s="9">
        <f>IF(O3365&gt;0,E3365/O3365,0)</f>
        <v>302.30769230769232</v>
      </c>
      <c r="S3365" t="s">
        <v>8271</v>
      </c>
      <c r="T3365" t="s">
        <v>8316</v>
      </c>
      <c r="U3365" t="s">
        <v>8317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15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>(((I3366/60)/60)/24)+DATE(1970,1,1)</f>
        <v>42444.875</v>
      </c>
      <c r="K3366">
        <v>1456183649</v>
      </c>
      <c r="L3366" s="13">
        <f>(((K3366/60)/60)/24)+DATE(1970,1,1)</f>
        <v>42422.977418981478</v>
      </c>
      <c r="M3366" s="30">
        <f t="shared" si="52"/>
        <v>22</v>
      </c>
      <c r="N3366" t="b">
        <v>0</v>
      </c>
      <c r="O3366">
        <v>72</v>
      </c>
      <c r="P3366" t="b">
        <v>1</v>
      </c>
      <c r="Q3366" s="6">
        <f>+E3366/D3366</f>
        <v>1.0593333333333332</v>
      </c>
      <c r="R3366" s="9">
        <f>IF(O3366&gt;0,E3366/O3366,0)</f>
        <v>44.138888888888886</v>
      </c>
      <c r="S3366" t="s">
        <v>8271</v>
      </c>
      <c r="T3366" t="s">
        <v>8316</v>
      </c>
      <c r="U3366" t="s">
        <v>8317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15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>(((I3367/60)/60)/24)+DATE(1970,1,1)</f>
        <v>42351.101759259262</v>
      </c>
      <c r="K3367">
        <v>1447381592</v>
      </c>
      <c r="L3367" s="13">
        <f>(((K3367/60)/60)/24)+DATE(1970,1,1)</f>
        <v>42321.101759259262</v>
      </c>
      <c r="M3367" s="30">
        <f t="shared" si="52"/>
        <v>30</v>
      </c>
      <c r="N3367" t="b">
        <v>0</v>
      </c>
      <c r="O3367">
        <v>3</v>
      </c>
      <c r="P3367" t="b">
        <v>1</v>
      </c>
      <c r="Q3367" s="6">
        <f>+E3367/D3367</f>
        <v>1.04</v>
      </c>
      <c r="R3367" s="9">
        <f>IF(O3367&gt;0,E3367/O3367,0)</f>
        <v>866.66666666666663</v>
      </c>
      <c r="S3367" t="s">
        <v>8271</v>
      </c>
      <c r="T3367" t="s">
        <v>8316</v>
      </c>
      <c r="U3367" t="s">
        <v>8317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15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>(((I3368/60)/60)/24)+DATE(1970,1,1)</f>
        <v>42137.067557870367</v>
      </c>
      <c r="K3368">
        <v>1428889037</v>
      </c>
      <c r="L3368" s="13">
        <f>(((K3368/60)/60)/24)+DATE(1970,1,1)</f>
        <v>42107.067557870367</v>
      </c>
      <c r="M3368" s="30">
        <f t="shared" si="52"/>
        <v>30</v>
      </c>
      <c r="N3368" t="b">
        <v>0</v>
      </c>
      <c r="O3368">
        <v>18</v>
      </c>
      <c r="P3368" t="b">
        <v>1</v>
      </c>
      <c r="Q3368" s="6">
        <f>+E3368/D3368</f>
        <v>2.21</v>
      </c>
      <c r="R3368" s="9">
        <f>IF(O3368&gt;0,E3368/O3368,0)</f>
        <v>61.388888888888886</v>
      </c>
      <c r="S3368" t="s">
        <v>8271</v>
      </c>
      <c r="T3368" t="s">
        <v>8316</v>
      </c>
      <c r="U3368" t="s">
        <v>8317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15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>(((I3369/60)/60)/24)+DATE(1970,1,1)</f>
        <v>42217.933958333335</v>
      </c>
      <c r="K3369">
        <v>1436307894</v>
      </c>
      <c r="L3369" s="13">
        <f>(((K3369/60)/60)/24)+DATE(1970,1,1)</f>
        <v>42192.933958333335</v>
      </c>
      <c r="M3369" s="30">
        <f t="shared" si="52"/>
        <v>25</v>
      </c>
      <c r="N3369" t="b">
        <v>0</v>
      </c>
      <c r="O3369">
        <v>30</v>
      </c>
      <c r="P3369" t="b">
        <v>1</v>
      </c>
      <c r="Q3369" s="6">
        <f>+E3369/D3369</f>
        <v>1.1866666666666668</v>
      </c>
      <c r="R3369" s="9">
        <f>IF(O3369&gt;0,E3369/O3369,0)</f>
        <v>29.666666666666668</v>
      </c>
      <c r="S3369" t="s">
        <v>8271</v>
      </c>
      <c r="T3369" t="s">
        <v>8316</v>
      </c>
      <c r="U3369" t="s">
        <v>8317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15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>(((I3370/60)/60)/24)+DATE(1970,1,1)</f>
        <v>42005.208333333328</v>
      </c>
      <c r="K3370">
        <v>1416977259</v>
      </c>
      <c r="L3370" s="13">
        <f>(((K3370/60)/60)/24)+DATE(1970,1,1)</f>
        <v>41969.199756944443</v>
      </c>
      <c r="M3370" s="30">
        <f t="shared" si="52"/>
        <v>36</v>
      </c>
      <c r="N3370" t="b">
        <v>0</v>
      </c>
      <c r="O3370">
        <v>23</v>
      </c>
      <c r="P3370" t="b">
        <v>1</v>
      </c>
      <c r="Q3370" s="6">
        <f>+E3370/D3370</f>
        <v>1.046</v>
      </c>
      <c r="R3370" s="9">
        <f>IF(O3370&gt;0,E3370/O3370,0)</f>
        <v>45.478260869565219</v>
      </c>
      <c r="S3370" t="s">
        <v>8271</v>
      </c>
      <c r="T3370" t="s">
        <v>8316</v>
      </c>
      <c r="U3370" t="s">
        <v>8317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15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>(((I3371/60)/60)/24)+DATE(1970,1,1)</f>
        <v>42750.041435185187</v>
      </c>
      <c r="K3371">
        <v>1479257980</v>
      </c>
      <c r="L3371" s="13">
        <f>(((K3371/60)/60)/24)+DATE(1970,1,1)</f>
        <v>42690.041435185187</v>
      </c>
      <c r="M3371" s="30">
        <f t="shared" si="52"/>
        <v>60</v>
      </c>
      <c r="N3371" t="b">
        <v>0</v>
      </c>
      <c r="O3371">
        <v>54</v>
      </c>
      <c r="P3371" t="b">
        <v>1</v>
      </c>
      <c r="Q3371" s="6">
        <f>+E3371/D3371</f>
        <v>1.0389999999999999</v>
      </c>
      <c r="R3371" s="9">
        <f>IF(O3371&gt;0,E3371/O3371,0)</f>
        <v>96.203703703703709</v>
      </c>
      <c r="S3371" t="s">
        <v>8271</v>
      </c>
      <c r="T3371" t="s">
        <v>8316</v>
      </c>
      <c r="U3371" t="s">
        <v>8317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15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>(((I3372/60)/60)/24)+DATE(1970,1,1)</f>
        <v>42721.333333333328</v>
      </c>
      <c r="K3372">
        <v>1479283285</v>
      </c>
      <c r="L3372" s="13">
        <f>(((K3372/60)/60)/24)+DATE(1970,1,1)</f>
        <v>42690.334317129629</v>
      </c>
      <c r="M3372" s="30">
        <f t="shared" si="52"/>
        <v>31</v>
      </c>
      <c r="N3372" t="b">
        <v>0</v>
      </c>
      <c r="O3372">
        <v>26</v>
      </c>
      <c r="P3372" t="b">
        <v>1</v>
      </c>
      <c r="Q3372" s="6">
        <f>+E3372/D3372</f>
        <v>1.1773333333333333</v>
      </c>
      <c r="R3372" s="9">
        <f>IF(O3372&gt;0,E3372/O3372,0)</f>
        <v>67.92307692307692</v>
      </c>
      <c r="S3372" t="s">
        <v>8271</v>
      </c>
      <c r="T3372" t="s">
        <v>8316</v>
      </c>
      <c r="U3372" t="s">
        <v>8317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15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>(((I3373/60)/60)/24)+DATE(1970,1,1)</f>
        <v>42340.874594907407</v>
      </c>
      <c r="K3373">
        <v>1446670765</v>
      </c>
      <c r="L3373" s="13">
        <f>(((K3373/60)/60)/24)+DATE(1970,1,1)</f>
        <v>42312.874594907407</v>
      </c>
      <c r="M3373" s="30">
        <f t="shared" si="52"/>
        <v>28</v>
      </c>
      <c r="N3373" t="b">
        <v>0</v>
      </c>
      <c r="O3373">
        <v>9</v>
      </c>
      <c r="P3373" t="b">
        <v>1</v>
      </c>
      <c r="Q3373" s="6">
        <f>+E3373/D3373</f>
        <v>1.385</v>
      </c>
      <c r="R3373" s="9">
        <f>IF(O3373&gt;0,E3373/O3373,0)</f>
        <v>30.777777777777779</v>
      </c>
      <c r="S3373" t="s">
        <v>8271</v>
      </c>
      <c r="T3373" t="s">
        <v>8316</v>
      </c>
      <c r="U3373" t="s">
        <v>8317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15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>(((I3374/60)/60)/24)+DATE(1970,1,1)</f>
        <v>41876.207638888889</v>
      </c>
      <c r="K3374">
        <v>1407157756</v>
      </c>
      <c r="L3374" s="13">
        <f>(((K3374/60)/60)/24)+DATE(1970,1,1)</f>
        <v>41855.548101851848</v>
      </c>
      <c r="M3374" s="30">
        <f t="shared" si="52"/>
        <v>21</v>
      </c>
      <c r="N3374" t="b">
        <v>0</v>
      </c>
      <c r="O3374">
        <v>27</v>
      </c>
      <c r="P3374" t="b">
        <v>1</v>
      </c>
      <c r="Q3374" s="6">
        <f>+E3374/D3374</f>
        <v>1.0349999999999999</v>
      </c>
      <c r="R3374" s="9">
        <f>IF(O3374&gt;0,E3374/O3374,0)</f>
        <v>38.333333333333336</v>
      </c>
      <c r="S3374" t="s">
        <v>8271</v>
      </c>
      <c r="T3374" t="s">
        <v>8316</v>
      </c>
      <c r="U3374" t="s">
        <v>8317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1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>(((I3375/60)/60)/24)+DATE(1970,1,1)</f>
        <v>42203.666666666672</v>
      </c>
      <c r="K3375">
        <v>1435177840</v>
      </c>
      <c r="L3375" s="13">
        <f>(((K3375/60)/60)/24)+DATE(1970,1,1)</f>
        <v>42179.854629629626</v>
      </c>
      <c r="M3375" s="30">
        <f t="shared" si="52"/>
        <v>24</v>
      </c>
      <c r="N3375" t="b">
        <v>0</v>
      </c>
      <c r="O3375">
        <v>30</v>
      </c>
      <c r="P3375" t="b">
        <v>1</v>
      </c>
      <c r="Q3375" s="6">
        <f>+E3375/D3375</f>
        <v>1.0024999999999999</v>
      </c>
      <c r="R3375" s="9">
        <f>IF(O3375&gt;0,E3375/O3375,0)</f>
        <v>66.833333333333329</v>
      </c>
      <c r="S3375" t="s">
        <v>8271</v>
      </c>
      <c r="T3375" t="s">
        <v>8316</v>
      </c>
      <c r="U3375" t="s">
        <v>8317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15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>(((I3376/60)/60)/24)+DATE(1970,1,1)</f>
        <v>42305.731666666667</v>
      </c>
      <c r="K3376">
        <v>1443461616</v>
      </c>
      <c r="L3376" s="13">
        <f>(((K3376/60)/60)/24)+DATE(1970,1,1)</f>
        <v>42275.731666666667</v>
      </c>
      <c r="M3376" s="30">
        <f t="shared" si="52"/>
        <v>30</v>
      </c>
      <c r="N3376" t="b">
        <v>0</v>
      </c>
      <c r="O3376">
        <v>52</v>
      </c>
      <c r="P3376" t="b">
        <v>1</v>
      </c>
      <c r="Q3376" s="6">
        <f>+E3376/D3376</f>
        <v>1.0657142857142856</v>
      </c>
      <c r="R3376" s="9">
        <f>IF(O3376&gt;0,E3376/O3376,0)</f>
        <v>71.730769230769226</v>
      </c>
      <c r="S3376" t="s">
        <v>8271</v>
      </c>
      <c r="T3376" t="s">
        <v>8316</v>
      </c>
      <c r="U3376" t="s">
        <v>8317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15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>(((I3377/60)/60)/24)+DATE(1970,1,1)</f>
        <v>41777.610798611109</v>
      </c>
      <c r="K3377">
        <v>1399387173</v>
      </c>
      <c r="L3377" s="13">
        <f>(((K3377/60)/60)/24)+DATE(1970,1,1)</f>
        <v>41765.610798611109</v>
      </c>
      <c r="M3377" s="30">
        <f t="shared" si="52"/>
        <v>12</v>
      </c>
      <c r="N3377" t="b">
        <v>0</v>
      </c>
      <c r="O3377">
        <v>17</v>
      </c>
      <c r="P3377" t="b">
        <v>1</v>
      </c>
      <c r="Q3377" s="6">
        <f>+E3377/D3377</f>
        <v>1</v>
      </c>
      <c r="R3377" s="9">
        <f>IF(O3377&gt;0,E3377/O3377,0)</f>
        <v>176.47058823529412</v>
      </c>
      <c r="S3377" t="s">
        <v>8271</v>
      </c>
      <c r="T3377" t="s">
        <v>8316</v>
      </c>
      <c r="U3377" t="s">
        <v>8317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15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>(((I3378/60)/60)/24)+DATE(1970,1,1)</f>
        <v>42119.659652777773</v>
      </c>
      <c r="K3378">
        <v>1424796594</v>
      </c>
      <c r="L3378" s="13">
        <f>(((K3378/60)/60)/24)+DATE(1970,1,1)</f>
        <v>42059.701319444444</v>
      </c>
      <c r="M3378" s="30">
        <f t="shared" si="52"/>
        <v>60</v>
      </c>
      <c r="N3378" t="b">
        <v>0</v>
      </c>
      <c r="O3378">
        <v>19</v>
      </c>
      <c r="P3378" t="b">
        <v>1</v>
      </c>
      <c r="Q3378" s="6">
        <f>+E3378/D3378</f>
        <v>1.0001249999999999</v>
      </c>
      <c r="R3378" s="9">
        <f>IF(O3378&gt;0,E3378/O3378,0)</f>
        <v>421.10526315789474</v>
      </c>
      <c r="S3378" t="s">
        <v>8271</v>
      </c>
      <c r="T3378" t="s">
        <v>8316</v>
      </c>
      <c r="U3378" t="s">
        <v>8317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15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>(((I3379/60)/60)/24)+DATE(1970,1,1)</f>
        <v>42083.705555555556</v>
      </c>
      <c r="K3379">
        <v>1424280899</v>
      </c>
      <c r="L3379" s="13">
        <f>(((K3379/60)/60)/24)+DATE(1970,1,1)</f>
        <v>42053.732627314821</v>
      </c>
      <c r="M3379" s="30">
        <f t="shared" si="52"/>
        <v>30</v>
      </c>
      <c r="N3379" t="b">
        <v>0</v>
      </c>
      <c r="O3379">
        <v>77</v>
      </c>
      <c r="P3379" t="b">
        <v>1</v>
      </c>
      <c r="Q3379" s="6">
        <f>+E3379/D3379</f>
        <v>1.0105</v>
      </c>
      <c r="R3379" s="9">
        <f>IF(O3379&gt;0,E3379/O3379,0)</f>
        <v>104.98701298701299</v>
      </c>
      <c r="S3379" t="s">
        <v>8271</v>
      </c>
      <c r="T3379" t="s">
        <v>8316</v>
      </c>
      <c r="U3379" t="s">
        <v>8317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15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>(((I3380/60)/60)/24)+DATE(1970,1,1)</f>
        <v>41882.547222222223</v>
      </c>
      <c r="K3380">
        <v>1407400306</v>
      </c>
      <c r="L3380" s="13">
        <f>(((K3380/60)/60)/24)+DATE(1970,1,1)</f>
        <v>41858.355393518519</v>
      </c>
      <c r="M3380" s="30">
        <f t="shared" si="52"/>
        <v>24</v>
      </c>
      <c r="N3380" t="b">
        <v>0</v>
      </c>
      <c r="O3380">
        <v>21</v>
      </c>
      <c r="P3380" t="b">
        <v>1</v>
      </c>
      <c r="Q3380" s="6">
        <f>+E3380/D3380</f>
        <v>1.0763636363636364</v>
      </c>
      <c r="R3380" s="9">
        <f>IF(O3380&gt;0,E3380/O3380,0)</f>
        <v>28.19047619047619</v>
      </c>
      <c r="S3380" t="s">
        <v>8271</v>
      </c>
      <c r="T3380" t="s">
        <v>8316</v>
      </c>
      <c r="U3380" t="s">
        <v>8317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15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>(((I3381/60)/60)/24)+DATE(1970,1,1)</f>
        <v>42242.958333333328</v>
      </c>
      <c r="K3381">
        <v>1439122800</v>
      </c>
      <c r="L3381" s="13">
        <f>(((K3381/60)/60)/24)+DATE(1970,1,1)</f>
        <v>42225.513888888891</v>
      </c>
      <c r="M3381" s="30">
        <f t="shared" si="52"/>
        <v>17</v>
      </c>
      <c r="N3381" t="b">
        <v>0</v>
      </c>
      <c r="O3381">
        <v>38</v>
      </c>
      <c r="P3381" t="b">
        <v>1</v>
      </c>
      <c r="Q3381" s="6">
        <f>+E3381/D3381</f>
        <v>1.0365</v>
      </c>
      <c r="R3381" s="9">
        <f>IF(O3381&gt;0,E3381/O3381,0)</f>
        <v>54.55263157894737</v>
      </c>
      <c r="S3381" t="s">
        <v>8271</v>
      </c>
      <c r="T3381" t="s">
        <v>8316</v>
      </c>
      <c r="U3381" t="s">
        <v>8317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15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>(((I3382/60)/60)/24)+DATE(1970,1,1)</f>
        <v>41972.995115740734</v>
      </c>
      <c r="K3382">
        <v>1414277578</v>
      </c>
      <c r="L3382" s="13">
        <f>(((K3382/60)/60)/24)+DATE(1970,1,1)</f>
        <v>41937.95344907407</v>
      </c>
      <c r="M3382" s="30">
        <f t="shared" si="52"/>
        <v>35</v>
      </c>
      <c r="N3382" t="b">
        <v>0</v>
      </c>
      <c r="O3382">
        <v>28</v>
      </c>
      <c r="P3382" t="b">
        <v>1</v>
      </c>
      <c r="Q3382" s="6">
        <f>+E3382/D3382</f>
        <v>1.0443333333333333</v>
      </c>
      <c r="R3382" s="9">
        <f>IF(O3382&gt;0,E3382/O3382,0)</f>
        <v>111.89285714285714</v>
      </c>
      <c r="S3382" t="s">
        <v>8271</v>
      </c>
      <c r="T3382" t="s">
        <v>8316</v>
      </c>
      <c r="U3382" t="s">
        <v>8317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15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>(((I3383/60)/60)/24)+DATE(1970,1,1)</f>
        <v>42074.143321759257</v>
      </c>
      <c r="K3383">
        <v>1423455983</v>
      </c>
      <c r="L3383" s="13">
        <f>(((K3383/60)/60)/24)+DATE(1970,1,1)</f>
        <v>42044.184988425928</v>
      </c>
      <c r="M3383" s="30">
        <f t="shared" si="52"/>
        <v>30</v>
      </c>
      <c r="N3383" t="b">
        <v>0</v>
      </c>
      <c r="O3383">
        <v>48</v>
      </c>
      <c r="P3383" t="b">
        <v>1</v>
      </c>
      <c r="Q3383" s="6">
        <f>+E3383/D3383</f>
        <v>1.0225</v>
      </c>
      <c r="R3383" s="9">
        <f>IF(O3383&gt;0,E3383/O3383,0)</f>
        <v>85.208333333333329</v>
      </c>
      <c r="S3383" t="s">
        <v>8271</v>
      </c>
      <c r="T3383" t="s">
        <v>8316</v>
      </c>
      <c r="U3383" t="s">
        <v>8317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15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>(((I3384/60)/60)/24)+DATE(1970,1,1)</f>
        <v>42583.957638888889</v>
      </c>
      <c r="K3384">
        <v>1467973256</v>
      </c>
      <c r="L3384" s="13">
        <f>(((K3384/60)/60)/24)+DATE(1970,1,1)</f>
        <v>42559.431203703702</v>
      </c>
      <c r="M3384" s="30">
        <f t="shared" si="52"/>
        <v>25</v>
      </c>
      <c r="N3384" t="b">
        <v>0</v>
      </c>
      <c r="O3384">
        <v>46</v>
      </c>
      <c r="P3384" t="b">
        <v>1</v>
      </c>
      <c r="Q3384" s="6">
        <f>+E3384/D3384</f>
        <v>1.0074285714285713</v>
      </c>
      <c r="R3384" s="9">
        <f>IF(O3384&gt;0,E3384/O3384,0)</f>
        <v>76.652173913043484</v>
      </c>
      <c r="S3384" t="s">
        <v>8271</v>
      </c>
      <c r="T3384" t="s">
        <v>8316</v>
      </c>
      <c r="U3384" t="s">
        <v>8317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1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>(((I3385/60)/60)/24)+DATE(1970,1,1)</f>
        <v>42544.782638888893</v>
      </c>
      <c r="K3385">
        <v>1464979620</v>
      </c>
      <c r="L3385" s="13">
        <f>(((K3385/60)/60)/24)+DATE(1970,1,1)</f>
        <v>42524.782638888893</v>
      </c>
      <c r="M3385" s="30">
        <f t="shared" si="52"/>
        <v>20</v>
      </c>
      <c r="N3385" t="b">
        <v>0</v>
      </c>
      <c r="O3385">
        <v>30</v>
      </c>
      <c r="P3385" t="b">
        <v>1</v>
      </c>
      <c r="Q3385" s="6">
        <f>+E3385/D3385</f>
        <v>1.1171428571428572</v>
      </c>
      <c r="R3385" s="9">
        <f>IF(O3385&gt;0,E3385/O3385,0)</f>
        <v>65.166666666666671</v>
      </c>
      <c r="S3385" t="s">
        <v>8271</v>
      </c>
      <c r="T3385" t="s">
        <v>8316</v>
      </c>
      <c r="U3385" t="s">
        <v>8317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15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>(((I3386/60)/60)/24)+DATE(1970,1,1)</f>
        <v>42329.125</v>
      </c>
      <c r="K3386">
        <v>1444874768</v>
      </c>
      <c r="L3386" s="13">
        <f>(((K3386/60)/60)/24)+DATE(1970,1,1)</f>
        <v>42292.087592592594</v>
      </c>
      <c r="M3386" s="30">
        <f t="shared" si="52"/>
        <v>37</v>
      </c>
      <c r="N3386" t="b">
        <v>0</v>
      </c>
      <c r="O3386">
        <v>64</v>
      </c>
      <c r="P3386" t="b">
        <v>1</v>
      </c>
      <c r="Q3386" s="6">
        <f>+E3386/D3386</f>
        <v>1.0001100000000001</v>
      </c>
      <c r="R3386" s="9">
        <f>IF(O3386&gt;0,E3386/O3386,0)</f>
        <v>93.760312499999998</v>
      </c>
      <c r="S3386" t="s">
        <v>8271</v>
      </c>
      <c r="T3386" t="s">
        <v>8316</v>
      </c>
      <c r="U3386" t="s">
        <v>8317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15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>(((I3387/60)/60)/24)+DATE(1970,1,1)</f>
        <v>41983.8675</v>
      </c>
      <c r="K3387">
        <v>1415652552</v>
      </c>
      <c r="L3387" s="13">
        <f>(((K3387/60)/60)/24)+DATE(1970,1,1)</f>
        <v>41953.8675</v>
      </c>
      <c r="M3387" s="30">
        <f t="shared" si="52"/>
        <v>30</v>
      </c>
      <c r="N3387" t="b">
        <v>0</v>
      </c>
      <c r="O3387">
        <v>15</v>
      </c>
      <c r="P3387" t="b">
        <v>1</v>
      </c>
      <c r="Q3387" s="6">
        <f>+E3387/D3387</f>
        <v>1</v>
      </c>
      <c r="R3387" s="9">
        <f>IF(O3387&gt;0,E3387/O3387,0)</f>
        <v>133.33333333333334</v>
      </c>
      <c r="S3387" t="s">
        <v>8271</v>
      </c>
      <c r="T3387" t="s">
        <v>8316</v>
      </c>
      <c r="U3387" t="s">
        <v>8317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15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>(((I3388/60)/60)/24)+DATE(1970,1,1)</f>
        <v>41976.644745370373</v>
      </c>
      <c r="K3388">
        <v>1415028506</v>
      </c>
      <c r="L3388" s="13">
        <f>(((K3388/60)/60)/24)+DATE(1970,1,1)</f>
        <v>41946.644745370373</v>
      </c>
      <c r="M3388" s="30">
        <f t="shared" si="52"/>
        <v>30</v>
      </c>
      <c r="N3388" t="b">
        <v>0</v>
      </c>
      <c r="O3388">
        <v>41</v>
      </c>
      <c r="P3388" t="b">
        <v>1</v>
      </c>
      <c r="Q3388" s="6">
        <f>+E3388/D3388</f>
        <v>1.05</v>
      </c>
      <c r="R3388" s="9">
        <f>IF(O3388&gt;0,E3388/O3388,0)</f>
        <v>51.219512195121951</v>
      </c>
      <c r="S3388" t="s">
        <v>8271</v>
      </c>
      <c r="T3388" t="s">
        <v>8316</v>
      </c>
      <c r="U3388" t="s">
        <v>8317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15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>(((I3389/60)/60)/24)+DATE(1970,1,1)</f>
        <v>41987.762592592597</v>
      </c>
      <c r="K3389">
        <v>1415125088</v>
      </c>
      <c r="L3389" s="13">
        <f>(((K3389/60)/60)/24)+DATE(1970,1,1)</f>
        <v>41947.762592592589</v>
      </c>
      <c r="M3389" s="30">
        <f t="shared" si="52"/>
        <v>40</v>
      </c>
      <c r="N3389" t="b">
        <v>0</v>
      </c>
      <c r="O3389">
        <v>35</v>
      </c>
      <c r="P3389" t="b">
        <v>1</v>
      </c>
      <c r="Q3389" s="6">
        <f>+E3389/D3389</f>
        <v>1.1686666666666667</v>
      </c>
      <c r="R3389" s="9">
        <f>IF(O3389&gt;0,E3389/O3389,0)</f>
        <v>100.17142857142858</v>
      </c>
      <c r="S3389" t="s">
        <v>8271</v>
      </c>
      <c r="T3389" t="s">
        <v>8316</v>
      </c>
      <c r="U3389" t="s">
        <v>8317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15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>(((I3390/60)/60)/24)+DATE(1970,1,1)</f>
        <v>42173.461122685185</v>
      </c>
      <c r="K3390">
        <v>1432033441</v>
      </c>
      <c r="L3390" s="13">
        <f>(((K3390/60)/60)/24)+DATE(1970,1,1)</f>
        <v>42143.461122685185</v>
      </c>
      <c r="M3390" s="30">
        <f t="shared" si="52"/>
        <v>30</v>
      </c>
      <c r="N3390" t="b">
        <v>0</v>
      </c>
      <c r="O3390">
        <v>45</v>
      </c>
      <c r="P3390" t="b">
        <v>1</v>
      </c>
      <c r="Q3390" s="6">
        <f>+E3390/D3390</f>
        <v>1.038</v>
      </c>
      <c r="R3390" s="9">
        <f>IF(O3390&gt;0,E3390/O3390,0)</f>
        <v>34.6</v>
      </c>
      <c r="S3390" t="s">
        <v>8271</v>
      </c>
      <c r="T3390" t="s">
        <v>8316</v>
      </c>
      <c r="U3390" t="s">
        <v>8317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15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>(((I3391/60)/60)/24)+DATE(1970,1,1)</f>
        <v>42524.563449074078</v>
      </c>
      <c r="K3391">
        <v>1462368682</v>
      </c>
      <c r="L3391" s="13">
        <f>(((K3391/60)/60)/24)+DATE(1970,1,1)</f>
        <v>42494.563449074078</v>
      </c>
      <c r="M3391" s="30">
        <f t="shared" si="52"/>
        <v>30</v>
      </c>
      <c r="N3391" t="b">
        <v>0</v>
      </c>
      <c r="O3391">
        <v>62</v>
      </c>
      <c r="P3391" t="b">
        <v>1</v>
      </c>
      <c r="Q3391" s="6">
        <f>+E3391/D3391</f>
        <v>1.145</v>
      </c>
      <c r="R3391" s="9">
        <f>IF(O3391&gt;0,E3391/O3391,0)</f>
        <v>184.67741935483872</v>
      </c>
      <c r="S3391" t="s">
        <v>8271</v>
      </c>
      <c r="T3391" t="s">
        <v>8316</v>
      </c>
      <c r="U3391" t="s">
        <v>8317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15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>(((I3392/60)/60)/24)+DATE(1970,1,1)</f>
        <v>41830.774826388886</v>
      </c>
      <c r="K3392">
        <v>1403721345</v>
      </c>
      <c r="L3392" s="13">
        <f>(((K3392/60)/60)/24)+DATE(1970,1,1)</f>
        <v>41815.774826388886</v>
      </c>
      <c r="M3392" s="30">
        <f t="shared" si="52"/>
        <v>15</v>
      </c>
      <c r="N3392" t="b">
        <v>0</v>
      </c>
      <c r="O3392">
        <v>22</v>
      </c>
      <c r="P3392" t="b">
        <v>1</v>
      </c>
      <c r="Q3392" s="6">
        <f>+E3392/D3392</f>
        <v>1.024</v>
      </c>
      <c r="R3392" s="9">
        <f>IF(O3392&gt;0,E3392/O3392,0)</f>
        <v>69.818181818181813</v>
      </c>
      <c r="S3392" t="s">
        <v>8271</v>
      </c>
      <c r="T3392" t="s">
        <v>8316</v>
      </c>
      <c r="U3392" t="s">
        <v>8317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15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>(((I3393/60)/60)/24)+DATE(1970,1,1)</f>
        <v>41859.936111111114</v>
      </c>
      <c r="K3393">
        <v>1404997548</v>
      </c>
      <c r="L3393" s="13">
        <f>(((K3393/60)/60)/24)+DATE(1970,1,1)</f>
        <v>41830.545694444445</v>
      </c>
      <c r="M3393" s="30">
        <f t="shared" si="52"/>
        <v>29</v>
      </c>
      <c r="N3393" t="b">
        <v>0</v>
      </c>
      <c r="O3393">
        <v>18</v>
      </c>
      <c r="P3393" t="b">
        <v>1</v>
      </c>
      <c r="Q3393" s="6">
        <f>+E3393/D3393</f>
        <v>2.23</v>
      </c>
      <c r="R3393" s="9">
        <f>IF(O3393&gt;0,E3393/O3393,0)</f>
        <v>61.944444444444443</v>
      </c>
      <c r="S3393" t="s">
        <v>8271</v>
      </c>
      <c r="T3393" t="s">
        <v>8316</v>
      </c>
      <c r="U3393" t="s">
        <v>8317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15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>(((I3394/60)/60)/24)+DATE(1970,1,1)</f>
        <v>42496.845543981486</v>
      </c>
      <c r="K3394">
        <v>1458245855</v>
      </c>
      <c r="L3394" s="13">
        <f>(((K3394/60)/60)/24)+DATE(1970,1,1)</f>
        <v>42446.845543981486</v>
      </c>
      <c r="M3394" s="30">
        <f t="shared" si="52"/>
        <v>50</v>
      </c>
      <c r="N3394" t="b">
        <v>0</v>
      </c>
      <c r="O3394">
        <v>12</v>
      </c>
      <c r="P3394" t="b">
        <v>1</v>
      </c>
      <c r="Q3394" s="6">
        <f>+E3394/D3394</f>
        <v>1</v>
      </c>
      <c r="R3394" s="9">
        <f>IF(O3394&gt;0,E3394/O3394,0)</f>
        <v>41.666666666666664</v>
      </c>
      <c r="S3394" t="s">
        <v>8271</v>
      </c>
      <c r="T3394" t="s">
        <v>8316</v>
      </c>
      <c r="U3394" t="s">
        <v>8317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1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>(((I3395/60)/60)/24)+DATE(1970,1,1)</f>
        <v>41949.031944444447</v>
      </c>
      <c r="K3395">
        <v>1413065230</v>
      </c>
      <c r="L3395" s="13">
        <f>(((K3395/60)/60)/24)+DATE(1970,1,1)</f>
        <v>41923.921643518523</v>
      </c>
      <c r="M3395" s="30">
        <f t="shared" ref="M3395:M3458" si="53">ROUND(+J3395-L3395,0)</f>
        <v>25</v>
      </c>
      <c r="N3395" t="b">
        <v>0</v>
      </c>
      <c r="O3395">
        <v>44</v>
      </c>
      <c r="P3395" t="b">
        <v>1</v>
      </c>
      <c r="Q3395" s="6">
        <f>+E3395/D3395</f>
        <v>1.0580000000000001</v>
      </c>
      <c r="R3395" s="9">
        <f>IF(O3395&gt;0,E3395/O3395,0)</f>
        <v>36.06818181818182</v>
      </c>
      <c r="S3395" t="s">
        <v>8271</v>
      </c>
      <c r="T3395" t="s">
        <v>8316</v>
      </c>
      <c r="U3395" t="s">
        <v>8317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15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>(((I3396/60)/60)/24)+DATE(1970,1,1)</f>
        <v>41847.59542824074</v>
      </c>
      <c r="K3396">
        <v>1403878645</v>
      </c>
      <c r="L3396" s="13">
        <f>(((K3396/60)/60)/24)+DATE(1970,1,1)</f>
        <v>41817.59542824074</v>
      </c>
      <c r="M3396" s="30">
        <f t="shared" si="53"/>
        <v>30</v>
      </c>
      <c r="N3396" t="b">
        <v>0</v>
      </c>
      <c r="O3396">
        <v>27</v>
      </c>
      <c r="P3396" t="b">
        <v>1</v>
      </c>
      <c r="Q3396" s="6">
        <f>+E3396/D3396</f>
        <v>1.4236363636363636</v>
      </c>
      <c r="R3396" s="9">
        <f>IF(O3396&gt;0,E3396/O3396,0)</f>
        <v>29</v>
      </c>
      <c r="S3396" t="s">
        <v>8271</v>
      </c>
      <c r="T3396" t="s">
        <v>8316</v>
      </c>
      <c r="U3396" t="s">
        <v>8317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15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>(((I3397/60)/60)/24)+DATE(1970,1,1)</f>
        <v>42154.756944444445</v>
      </c>
      <c r="K3397">
        <v>1431795944</v>
      </c>
      <c r="L3397" s="13">
        <f>(((K3397/60)/60)/24)+DATE(1970,1,1)</f>
        <v>42140.712314814817</v>
      </c>
      <c r="M3397" s="30">
        <f t="shared" si="53"/>
        <v>14</v>
      </c>
      <c r="N3397" t="b">
        <v>0</v>
      </c>
      <c r="O3397">
        <v>38</v>
      </c>
      <c r="P3397" t="b">
        <v>1</v>
      </c>
      <c r="Q3397" s="6">
        <f>+E3397/D3397</f>
        <v>1.84</v>
      </c>
      <c r="R3397" s="9">
        <f>IF(O3397&gt;0,E3397/O3397,0)</f>
        <v>24.210526315789473</v>
      </c>
      <c r="S3397" t="s">
        <v>8271</v>
      </c>
      <c r="T3397" t="s">
        <v>8316</v>
      </c>
      <c r="U3397" t="s">
        <v>8317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15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>(((I3398/60)/60)/24)+DATE(1970,1,1)</f>
        <v>41791.165972222225</v>
      </c>
      <c r="K3398">
        <v>1399286589</v>
      </c>
      <c r="L3398" s="13">
        <f>(((K3398/60)/60)/24)+DATE(1970,1,1)</f>
        <v>41764.44663194444</v>
      </c>
      <c r="M3398" s="30">
        <f t="shared" si="53"/>
        <v>27</v>
      </c>
      <c r="N3398" t="b">
        <v>0</v>
      </c>
      <c r="O3398">
        <v>28</v>
      </c>
      <c r="P3398" t="b">
        <v>1</v>
      </c>
      <c r="Q3398" s="6">
        <f>+E3398/D3398</f>
        <v>1.0433333333333332</v>
      </c>
      <c r="R3398" s="9">
        <f>IF(O3398&gt;0,E3398/O3398,0)</f>
        <v>55.892857142857146</v>
      </c>
      <c r="S3398" t="s">
        <v>8271</v>
      </c>
      <c r="T3398" t="s">
        <v>8316</v>
      </c>
      <c r="U3398" t="s">
        <v>8317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15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>(((I3399/60)/60)/24)+DATE(1970,1,1)</f>
        <v>42418.916666666672</v>
      </c>
      <c r="K3399">
        <v>1452338929</v>
      </c>
      <c r="L3399" s="13">
        <f>(((K3399/60)/60)/24)+DATE(1970,1,1)</f>
        <v>42378.478344907402</v>
      </c>
      <c r="M3399" s="30">
        <f t="shared" si="53"/>
        <v>40</v>
      </c>
      <c r="N3399" t="b">
        <v>0</v>
      </c>
      <c r="O3399">
        <v>24</v>
      </c>
      <c r="P3399" t="b">
        <v>1</v>
      </c>
      <c r="Q3399" s="6">
        <f>+E3399/D3399</f>
        <v>1.1200000000000001</v>
      </c>
      <c r="R3399" s="9">
        <f>IF(O3399&gt;0,E3399/O3399,0)</f>
        <v>11.666666666666666</v>
      </c>
      <c r="S3399" t="s">
        <v>8271</v>
      </c>
      <c r="T3399" t="s">
        <v>8316</v>
      </c>
      <c r="U3399" t="s">
        <v>8317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15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>(((I3400/60)/60)/24)+DATE(1970,1,1)</f>
        <v>41964.708333333328</v>
      </c>
      <c r="K3400">
        <v>1414605776</v>
      </c>
      <c r="L3400" s="13">
        <f>(((K3400/60)/60)/24)+DATE(1970,1,1)</f>
        <v>41941.75203703704</v>
      </c>
      <c r="M3400" s="30">
        <f t="shared" si="53"/>
        <v>23</v>
      </c>
      <c r="N3400" t="b">
        <v>0</v>
      </c>
      <c r="O3400">
        <v>65</v>
      </c>
      <c r="P3400" t="b">
        <v>1</v>
      </c>
      <c r="Q3400" s="6">
        <f>+E3400/D3400</f>
        <v>1.1107499999999999</v>
      </c>
      <c r="R3400" s="9">
        <f>IF(O3400&gt;0,E3400/O3400,0)</f>
        <v>68.353846153846149</v>
      </c>
      <c r="S3400" t="s">
        <v>8271</v>
      </c>
      <c r="T3400" t="s">
        <v>8316</v>
      </c>
      <c r="U3400" t="s">
        <v>8317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15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>(((I3401/60)/60)/24)+DATE(1970,1,1)</f>
        <v>42056.920428240745</v>
      </c>
      <c r="K3401">
        <v>1421964325</v>
      </c>
      <c r="L3401" s="13">
        <f>(((K3401/60)/60)/24)+DATE(1970,1,1)</f>
        <v>42026.920428240745</v>
      </c>
      <c r="M3401" s="30">
        <f t="shared" si="53"/>
        <v>30</v>
      </c>
      <c r="N3401" t="b">
        <v>0</v>
      </c>
      <c r="O3401">
        <v>46</v>
      </c>
      <c r="P3401" t="b">
        <v>1</v>
      </c>
      <c r="Q3401" s="6">
        <f>+E3401/D3401</f>
        <v>1.0375000000000001</v>
      </c>
      <c r="R3401" s="9">
        <f>IF(O3401&gt;0,E3401/O3401,0)</f>
        <v>27.065217391304348</v>
      </c>
      <c r="S3401" t="s">
        <v>8271</v>
      </c>
      <c r="T3401" t="s">
        <v>8316</v>
      </c>
      <c r="U3401" t="s">
        <v>8317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15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>(((I3402/60)/60)/24)+DATE(1970,1,1)</f>
        <v>41879.953865740739</v>
      </c>
      <c r="K3402">
        <v>1405378414</v>
      </c>
      <c r="L3402" s="13">
        <f>(((K3402/60)/60)/24)+DATE(1970,1,1)</f>
        <v>41834.953865740739</v>
      </c>
      <c r="M3402" s="30">
        <f t="shared" si="53"/>
        <v>45</v>
      </c>
      <c r="N3402" t="b">
        <v>0</v>
      </c>
      <c r="O3402">
        <v>85</v>
      </c>
      <c r="P3402" t="b">
        <v>1</v>
      </c>
      <c r="Q3402" s="6">
        <f>+E3402/D3402</f>
        <v>1.0041</v>
      </c>
      <c r="R3402" s="9">
        <f>IF(O3402&gt;0,E3402/O3402,0)</f>
        <v>118.12941176470588</v>
      </c>
      <c r="S3402" t="s">
        <v>8271</v>
      </c>
      <c r="T3402" t="s">
        <v>8316</v>
      </c>
      <c r="U3402" t="s">
        <v>8317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15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>(((I3403/60)/60)/24)+DATE(1970,1,1)</f>
        <v>42223.723912037036</v>
      </c>
      <c r="K3403">
        <v>1436376146</v>
      </c>
      <c r="L3403" s="13">
        <f>(((K3403/60)/60)/24)+DATE(1970,1,1)</f>
        <v>42193.723912037036</v>
      </c>
      <c r="M3403" s="30">
        <f t="shared" si="53"/>
        <v>30</v>
      </c>
      <c r="N3403" t="b">
        <v>0</v>
      </c>
      <c r="O3403">
        <v>66</v>
      </c>
      <c r="P3403" t="b">
        <v>1</v>
      </c>
      <c r="Q3403" s="6">
        <f>+E3403/D3403</f>
        <v>1.0186206896551724</v>
      </c>
      <c r="R3403" s="9">
        <f>IF(O3403&gt;0,E3403/O3403,0)</f>
        <v>44.757575757575758</v>
      </c>
      <c r="S3403" t="s">
        <v>8271</v>
      </c>
      <c r="T3403" t="s">
        <v>8316</v>
      </c>
      <c r="U3403" t="s">
        <v>8317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15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>(((I3404/60)/60)/24)+DATE(1970,1,1)</f>
        <v>42320.104861111111</v>
      </c>
      <c r="K3404">
        <v>1444747843</v>
      </c>
      <c r="L3404" s="13">
        <f>(((K3404/60)/60)/24)+DATE(1970,1,1)</f>
        <v>42290.61855324074</v>
      </c>
      <c r="M3404" s="30">
        <f t="shared" si="53"/>
        <v>29</v>
      </c>
      <c r="N3404" t="b">
        <v>0</v>
      </c>
      <c r="O3404">
        <v>165</v>
      </c>
      <c r="P3404" t="b">
        <v>1</v>
      </c>
      <c r="Q3404" s="6">
        <f>+E3404/D3404</f>
        <v>1.0976666666666666</v>
      </c>
      <c r="R3404" s="9">
        <f>IF(O3404&gt;0,E3404/O3404,0)</f>
        <v>99.787878787878782</v>
      </c>
      <c r="S3404" t="s">
        <v>8271</v>
      </c>
      <c r="T3404" t="s">
        <v>8316</v>
      </c>
      <c r="U3404" t="s">
        <v>8317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1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>(((I3405/60)/60)/24)+DATE(1970,1,1)</f>
        <v>42180.462083333332</v>
      </c>
      <c r="K3405">
        <v>1432638324</v>
      </c>
      <c r="L3405" s="13">
        <f>(((K3405/60)/60)/24)+DATE(1970,1,1)</f>
        <v>42150.462083333332</v>
      </c>
      <c r="M3405" s="30">
        <f t="shared" si="53"/>
        <v>30</v>
      </c>
      <c r="N3405" t="b">
        <v>0</v>
      </c>
      <c r="O3405">
        <v>17</v>
      </c>
      <c r="P3405" t="b">
        <v>1</v>
      </c>
      <c r="Q3405" s="6">
        <f>+E3405/D3405</f>
        <v>1</v>
      </c>
      <c r="R3405" s="9">
        <f>IF(O3405&gt;0,E3405/O3405,0)</f>
        <v>117.64705882352941</v>
      </c>
      <c r="S3405" t="s">
        <v>8271</v>
      </c>
      <c r="T3405" t="s">
        <v>8316</v>
      </c>
      <c r="U3405" t="s">
        <v>8317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15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>(((I3406/60)/60)/24)+DATE(1970,1,1)</f>
        <v>42172.503495370373</v>
      </c>
      <c r="K3406">
        <v>1432814702</v>
      </c>
      <c r="L3406" s="13">
        <f>(((K3406/60)/60)/24)+DATE(1970,1,1)</f>
        <v>42152.503495370373</v>
      </c>
      <c r="M3406" s="30">
        <f t="shared" si="53"/>
        <v>20</v>
      </c>
      <c r="N3406" t="b">
        <v>0</v>
      </c>
      <c r="O3406">
        <v>3</v>
      </c>
      <c r="P3406" t="b">
        <v>1</v>
      </c>
      <c r="Q3406" s="6">
        <f>+E3406/D3406</f>
        <v>1.22</v>
      </c>
      <c r="R3406" s="9">
        <f>IF(O3406&gt;0,E3406/O3406,0)</f>
        <v>203.33333333333334</v>
      </c>
      <c r="S3406" t="s">
        <v>8271</v>
      </c>
      <c r="T3406" t="s">
        <v>8316</v>
      </c>
      <c r="U3406" t="s">
        <v>8317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15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>(((I3407/60)/60)/24)+DATE(1970,1,1)</f>
        <v>42430.999305555553</v>
      </c>
      <c r="K3407">
        <v>1455063886</v>
      </c>
      <c r="L3407" s="13">
        <f>(((K3407/60)/60)/24)+DATE(1970,1,1)</f>
        <v>42410.017199074078</v>
      </c>
      <c r="M3407" s="30">
        <f t="shared" si="53"/>
        <v>21</v>
      </c>
      <c r="N3407" t="b">
        <v>0</v>
      </c>
      <c r="O3407">
        <v>17</v>
      </c>
      <c r="P3407" t="b">
        <v>1</v>
      </c>
      <c r="Q3407" s="6">
        <f>+E3407/D3407</f>
        <v>1.3757142857142857</v>
      </c>
      <c r="R3407" s="9">
        <f>IF(O3407&gt;0,E3407/O3407,0)</f>
        <v>28.323529411764707</v>
      </c>
      <c r="S3407" t="s">
        <v>8271</v>
      </c>
      <c r="T3407" t="s">
        <v>8316</v>
      </c>
      <c r="U3407" t="s">
        <v>8317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15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>(((I3408/60)/60)/24)+DATE(1970,1,1)</f>
        <v>41836.492777777778</v>
      </c>
      <c r="K3408">
        <v>1401623376</v>
      </c>
      <c r="L3408" s="13">
        <f>(((K3408/60)/60)/24)+DATE(1970,1,1)</f>
        <v>41791.492777777778</v>
      </c>
      <c r="M3408" s="30">
        <f t="shared" si="53"/>
        <v>45</v>
      </c>
      <c r="N3408" t="b">
        <v>0</v>
      </c>
      <c r="O3408">
        <v>91</v>
      </c>
      <c r="P3408" t="b">
        <v>1</v>
      </c>
      <c r="Q3408" s="6">
        <f>+E3408/D3408</f>
        <v>1.0031000000000001</v>
      </c>
      <c r="R3408" s="9">
        <f>IF(O3408&gt;0,E3408/O3408,0)</f>
        <v>110.23076923076923</v>
      </c>
      <c r="S3408" t="s">
        <v>8271</v>
      </c>
      <c r="T3408" t="s">
        <v>8316</v>
      </c>
      <c r="U3408" t="s">
        <v>8317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15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>(((I3409/60)/60)/24)+DATE(1970,1,1)</f>
        <v>41826.422326388885</v>
      </c>
      <c r="K3409">
        <v>1402049289</v>
      </c>
      <c r="L3409" s="13">
        <f>(((K3409/60)/60)/24)+DATE(1970,1,1)</f>
        <v>41796.422326388885</v>
      </c>
      <c r="M3409" s="30">
        <f t="shared" si="53"/>
        <v>30</v>
      </c>
      <c r="N3409" t="b">
        <v>0</v>
      </c>
      <c r="O3409">
        <v>67</v>
      </c>
      <c r="P3409" t="b">
        <v>1</v>
      </c>
      <c r="Q3409" s="6">
        <f>+E3409/D3409</f>
        <v>1.071</v>
      </c>
      <c r="R3409" s="9">
        <f>IF(O3409&gt;0,E3409/O3409,0)</f>
        <v>31.970149253731343</v>
      </c>
      <c r="S3409" t="s">
        <v>8271</v>
      </c>
      <c r="T3409" t="s">
        <v>8316</v>
      </c>
      <c r="U3409" t="s">
        <v>8317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15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>(((I3410/60)/60)/24)+DATE(1970,1,1)</f>
        <v>41838.991944444446</v>
      </c>
      <c r="K3410">
        <v>1403135304</v>
      </c>
      <c r="L3410" s="13">
        <f>(((K3410/60)/60)/24)+DATE(1970,1,1)</f>
        <v>41808.991944444446</v>
      </c>
      <c r="M3410" s="30">
        <f t="shared" si="53"/>
        <v>30</v>
      </c>
      <c r="N3410" t="b">
        <v>0</v>
      </c>
      <c r="O3410">
        <v>18</v>
      </c>
      <c r="P3410" t="b">
        <v>1</v>
      </c>
      <c r="Q3410" s="6">
        <f>+E3410/D3410</f>
        <v>2.11</v>
      </c>
      <c r="R3410" s="9">
        <f>IF(O3410&gt;0,E3410/O3410,0)</f>
        <v>58.611111111111114</v>
      </c>
      <c r="S3410" t="s">
        <v>8271</v>
      </c>
      <c r="T3410" t="s">
        <v>8316</v>
      </c>
      <c r="U3410" t="s">
        <v>8317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15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>(((I3411/60)/60)/24)+DATE(1970,1,1)</f>
        <v>42582.873611111107</v>
      </c>
      <c r="K3411">
        <v>1466710358</v>
      </c>
      <c r="L3411" s="13">
        <f>(((K3411/60)/60)/24)+DATE(1970,1,1)</f>
        <v>42544.814328703709</v>
      </c>
      <c r="M3411" s="30">
        <f t="shared" si="53"/>
        <v>38</v>
      </c>
      <c r="N3411" t="b">
        <v>0</v>
      </c>
      <c r="O3411">
        <v>21</v>
      </c>
      <c r="P3411" t="b">
        <v>1</v>
      </c>
      <c r="Q3411" s="6">
        <f>+E3411/D3411</f>
        <v>1.236</v>
      </c>
      <c r="R3411" s="9">
        <f>IF(O3411&gt;0,E3411/O3411,0)</f>
        <v>29.428571428571427</v>
      </c>
      <c r="S3411" t="s">
        <v>8271</v>
      </c>
      <c r="T3411" t="s">
        <v>8316</v>
      </c>
      <c r="U3411" t="s">
        <v>8317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15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>(((I3412/60)/60)/24)+DATE(1970,1,1)</f>
        <v>42527.291666666672</v>
      </c>
      <c r="K3412">
        <v>1462841990</v>
      </c>
      <c r="L3412" s="13">
        <f>(((K3412/60)/60)/24)+DATE(1970,1,1)</f>
        <v>42500.041550925926</v>
      </c>
      <c r="M3412" s="30">
        <f t="shared" si="53"/>
        <v>27</v>
      </c>
      <c r="N3412" t="b">
        <v>0</v>
      </c>
      <c r="O3412">
        <v>40</v>
      </c>
      <c r="P3412" t="b">
        <v>1</v>
      </c>
      <c r="Q3412" s="6">
        <f>+E3412/D3412</f>
        <v>1.085</v>
      </c>
      <c r="R3412" s="9">
        <f>IF(O3412&gt;0,E3412/O3412,0)</f>
        <v>81.375</v>
      </c>
      <c r="S3412" t="s">
        <v>8271</v>
      </c>
      <c r="T3412" t="s">
        <v>8316</v>
      </c>
      <c r="U3412" t="s">
        <v>8317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15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>(((I3413/60)/60)/24)+DATE(1970,1,1)</f>
        <v>42285.022824074069</v>
      </c>
      <c r="K3413">
        <v>1442536372</v>
      </c>
      <c r="L3413" s="13">
        <f>(((K3413/60)/60)/24)+DATE(1970,1,1)</f>
        <v>42265.022824074069</v>
      </c>
      <c r="M3413" s="30">
        <f t="shared" si="53"/>
        <v>20</v>
      </c>
      <c r="N3413" t="b">
        <v>0</v>
      </c>
      <c r="O3413">
        <v>78</v>
      </c>
      <c r="P3413" t="b">
        <v>1</v>
      </c>
      <c r="Q3413" s="6">
        <f>+E3413/D3413</f>
        <v>1.0356666666666667</v>
      </c>
      <c r="R3413" s="9">
        <f>IF(O3413&gt;0,E3413/O3413,0)</f>
        <v>199.16666666666666</v>
      </c>
      <c r="S3413" t="s">
        <v>8271</v>
      </c>
      <c r="T3413" t="s">
        <v>8316</v>
      </c>
      <c r="U3413" t="s">
        <v>8317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15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>(((I3414/60)/60)/24)+DATE(1970,1,1)</f>
        <v>41909.959050925929</v>
      </c>
      <c r="K3414">
        <v>1409266862</v>
      </c>
      <c r="L3414" s="13">
        <f>(((K3414/60)/60)/24)+DATE(1970,1,1)</f>
        <v>41879.959050925929</v>
      </c>
      <c r="M3414" s="30">
        <f t="shared" si="53"/>
        <v>30</v>
      </c>
      <c r="N3414" t="b">
        <v>0</v>
      </c>
      <c r="O3414">
        <v>26</v>
      </c>
      <c r="P3414" t="b">
        <v>1</v>
      </c>
      <c r="Q3414" s="6">
        <f>+E3414/D3414</f>
        <v>1</v>
      </c>
      <c r="R3414" s="9">
        <f>IF(O3414&gt;0,E3414/O3414,0)</f>
        <v>115.38461538461539</v>
      </c>
      <c r="S3414" t="s">
        <v>8271</v>
      </c>
      <c r="T3414" t="s">
        <v>8316</v>
      </c>
      <c r="U3414" t="s">
        <v>8317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>(((I3415/60)/60)/24)+DATE(1970,1,1)</f>
        <v>42063.207638888889</v>
      </c>
      <c r="K3415">
        <v>1424280938</v>
      </c>
      <c r="L3415" s="13">
        <f>(((K3415/60)/60)/24)+DATE(1970,1,1)</f>
        <v>42053.733078703706</v>
      </c>
      <c r="M3415" s="30">
        <f t="shared" si="53"/>
        <v>9</v>
      </c>
      <c r="N3415" t="b">
        <v>0</v>
      </c>
      <c r="O3415">
        <v>14</v>
      </c>
      <c r="P3415" t="b">
        <v>1</v>
      </c>
      <c r="Q3415" s="6">
        <f>+E3415/D3415</f>
        <v>1.3</v>
      </c>
      <c r="R3415" s="9">
        <f>IF(O3415&gt;0,E3415/O3415,0)</f>
        <v>46.428571428571431</v>
      </c>
      <c r="S3415" t="s">
        <v>8271</v>
      </c>
      <c r="T3415" t="s">
        <v>8316</v>
      </c>
      <c r="U3415" t="s">
        <v>8317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15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>(((I3416/60)/60)/24)+DATE(1970,1,1)</f>
        <v>42705.332638888889</v>
      </c>
      <c r="K3416">
        <v>1478030325</v>
      </c>
      <c r="L3416" s="13">
        <f>(((K3416/60)/60)/24)+DATE(1970,1,1)</f>
        <v>42675.832465277781</v>
      </c>
      <c r="M3416" s="30">
        <f t="shared" si="53"/>
        <v>30</v>
      </c>
      <c r="N3416" t="b">
        <v>0</v>
      </c>
      <c r="O3416">
        <v>44</v>
      </c>
      <c r="P3416" t="b">
        <v>1</v>
      </c>
      <c r="Q3416" s="6">
        <f>+E3416/D3416</f>
        <v>1.0349999999999999</v>
      </c>
      <c r="R3416" s="9">
        <f>IF(O3416&gt;0,E3416/O3416,0)</f>
        <v>70.568181818181813</v>
      </c>
      <c r="S3416" t="s">
        <v>8271</v>
      </c>
      <c r="T3416" t="s">
        <v>8316</v>
      </c>
      <c r="U3416" t="s">
        <v>8317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15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>(((I3417/60)/60)/24)+DATE(1970,1,1)</f>
        <v>42477.979166666672</v>
      </c>
      <c r="K3417">
        <v>1459999656</v>
      </c>
      <c r="L3417" s="13">
        <f>(((K3417/60)/60)/24)+DATE(1970,1,1)</f>
        <v>42467.144166666665</v>
      </c>
      <c r="M3417" s="30">
        <f t="shared" si="53"/>
        <v>11</v>
      </c>
      <c r="N3417" t="b">
        <v>0</v>
      </c>
      <c r="O3417">
        <v>9</v>
      </c>
      <c r="P3417" t="b">
        <v>1</v>
      </c>
      <c r="Q3417" s="6">
        <f>+E3417/D3417</f>
        <v>1</v>
      </c>
      <c r="R3417" s="9">
        <f>IF(O3417&gt;0,E3417/O3417,0)</f>
        <v>22.222222222222221</v>
      </c>
      <c r="S3417" t="s">
        <v>8271</v>
      </c>
      <c r="T3417" t="s">
        <v>8316</v>
      </c>
      <c r="U3417" t="s">
        <v>8317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15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>(((I3418/60)/60)/24)+DATE(1970,1,1)</f>
        <v>42117.770833333328</v>
      </c>
      <c r="K3418">
        <v>1427363645</v>
      </c>
      <c r="L3418" s="13">
        <f>(((K3418/60)/60)/24)+DATE(1970,1,1)</f>
        <v>42089.412557870368</v>
      </c>
      <c r="M3418" s="30">
        <f t="shared" si="53"/>
        <v>28</v>
      </c>
      <c r="N3418" t="b">
        <v>0</v>
      </c>
      <c r="O3418">
        <v>30</v>
      </c>
      <c r="P3418" t="b">
        <v>1</v>
      </c>
      <c r="Q3418" s="6">
        <f>+E3418/D3418</f>
        <v>1.196</v>
      </c>
      <c r="R3418" s="9">
        <f>IF(O3418&gt;0,E3418/O3418,0)</f>
        <v>159.46666666666667</v>
      </c>
      <c r="S3418" t="s">
        <v>8271</v>
      </c>
      <c r="T3418" t="s">
        <v>8316</v>
      </c>
      <c r="U3418" t="s">
        <v>8317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15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>(((I3419/60)/60)/24)+DATE(1970,1,1)</f>
        <v>41938.029861111114</v>
      </c>
      <c r="K3419">
        <v>1410558948</v>
      </c>
      <c r="L3419" s="13">
        <f>(((K3419/60)/60)/24)+DATE(1970,1,1)</f>
        <v>41894.91375</v>
      </c>
      <c r="M3419" s="30">
        <f t="shared" si="53"/>
        <v>43</v>
      </c>
      <c r="N3419" t="b">
        <v>0</v>
      </c>
      <c r="O3419">
        <v>45</v>
      </c>
      <c r="P3419" t="b">
        <v>1</v>
      </c>
      <c r="Q3419" s="6">
        <f>+E3419/D3419</f>
        <v>1.0000058823529412</v>
      </c>
      <c r="R3419" s="9">
        <f>IF(O3419&gt;0,E3419/O3419,0)</f>
        <v>37.777999999999999</v>
      </c>
      <c r="S3419" t="s">
        <v>8271</v>
      </c>
      <c r="T3419" t="s">
        <v>8316</v>
      </c>
      <c r="U3419" t="s">
        <v>8317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15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>(((I3420/60)/60)/24)+DATE(1970,1,1)</f>
        <v>41782.83457175926</v>
      </c>
      <c r="K3420">
        <v>1398283307</v>
      </c>
      <c r="L3420" s="13">
        <f>(((K3420/60)/60)/24)+DATE(1970,1,1)</f>
        <v>41752.83457175926</v>
      </c>
      <c r="M3420" s="30">
        <f t="shared" si="53"/>
        <v>30</v>
      </c>
      <c r="N3420" t="b">
        <v>0</v>
      </c>
      <c r="O3420">
        <v>56</v>
      </c>
      <c r="P3420" t="b">
        <v>1</v>
      </c>
      <c r="Q3420" s="6">
        <f>+E3420/D3420</f>
        <v>1.00875</v>
      </c>
      <c r="R3420" s="9">
        <f>IF(O3420&gt;0,E3420/O3420,0)</f>
        <v>72.053571428571431</v>
      </c>
      <c r="S3420" t="s">
        <v>8271</v>
      </c>
      <c r="T3420" t="s">
        <v>8316</v>
      </c>
      <c r="U3420" t="s">
        <v>8317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15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>(((I3421/60)/60)/24)+DATE(1970,1,1)</f>
        <v>42466.895833333328</v>
      </c>
      <c r="K3421">
        <v>1458416585</v>
      </c>
      <c r="L3421" s="13">
        <f>(((K3421/60)/60)/24)+DATE(1970,1,1)</f>
        <v>42448.821585648147</v>
      </c>
      <c r="M3421" s="30">
        <f t="shared" si="53"/>
        <v>18</v>
      </c>
      <c r="N3421" t="b">
        <v>0</v>
      </c>
      <c r="O3421">
        <v>46</v>
      </c>
      <c r="P3421" t="b">
        <v>1</v>
      </c>
      <c r="Q3421" s="6">
        <f>+E3421/D3421</f>
        <v>1.0654545454545454</v>
      </c>
      <c r="R3421" s="9">
        <f>IF(O3421&gt;0,E3421/O3421,0)</f>
        <v>63.695652173913047</v>
      </c>
      <c r="S3421" t="s">
        <v>8271</v>
      </c>
      <c r="T3421" t="s">
        <v>8316</v>
      </c>
      <c r="U3421" t="s">
        <v>8317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15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>(((I3422/60)/60)/24)+DATE(1970,1,1)</f>
        <v>42414</v>
      </c>
      <c r="K3422">
        <v>1454638202</v>
      </c>
      <c r="L3422" s="13">
        <f>(((K3422/60)/60)/24)+DATE(1970,1,1)</f>
        <v>42405.090300925927</v>
      </c>
      <c r="M3422" s="30">
        <f t="shared" si="53"/>
        <v>9</v>
      </c>
      <c r="N3422" t="b">
        <v>0</v>
      </c>
      <c r="O3422">
        <v>34</v>
      </c>
      <c r="P3422" t="b">
        <v>1</v>
      </c>
      <c r="Q3422" s="6">
        <f>+E3422/D3422</f>
        <v>1.38</v>
      </c>
      <c r="R3422" s="9">
        <f>IF(O3422&gt;0,E3422/O3422,0)</f>
        <v>28.411764705882351</v>
      </c>
      <c r="S3422" t="s">
        <v>8271</v>
      </c>
      <c r="T3422" t="s">
        <v>8316</v>
      </c>
      <c r="U3422" t="s">
        <v>8317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15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>(((I3423/60)/60)/24)+DATE(1970,1,1)</f>
        <v>42067.791238425925</v>
      </c>
      <c r="K3423">
        <v>1422903563</v>
      </c>
      <c r="L3423" s="13">
        <f>(((K3423/60)/60)/24)+DATE(1970,1,1)</f>
        <v>42037.791238425925</v>
      </c>
      <c r="M3423" s="30">
        <f t="shared" si="53"/>
        <v>30</v>
      </c>
      <c r="N3423" t="b">
        <v>0</v>
      </c>
      <c r="O3423">
        <v>98</v>
      </c>
      <c r="P3423" t="b">
        <v>1</v>
      </c>
      <c r="Q3423" s="6">
        <f>+E3423/D3423</f>
        <v>1.0115000000000001</v>
      </c>
      <c r="R3423" s="9">
        <f>IF(O3423&gt;0,E3423/O3423,0)</f>
        <v>103.21428571428571</v>
      </c>
      <c r="S3423" t="s">
        <v>8271</v>
      </c>
      <c r="T3423" t="s">
        <v>8316</v>
      </c>
      <c r="U3423" t="s">
        <v>8317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15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>(((I3424/60)/60)/24)+DATE(1970,1,1)</f>
        <v>42352</v>
      </c>
      <c r="K3424">
        <v>1447594176</v>
      </c>
      <c r="L3424" s="13">
        <f>(((K3424/60)/60)/24)+DATE(1970,1,1)</f>
        <v>42323.562222222223</v>
      </c>
      <c r="M3424" s="30">
        <f t="shared" si="53"/>
        <v>28</v>
      </c>
      <c r="N3424" t="b">
        <v>0</v>
      </c>
      <c r="O3424">
        <v>46</v>
      </c>
      <c r="P3424" t="b">
        <v>1</v>
      </c>
      <c r="Q3424" s="6">
        <f>+E3424/D3424</f>
        <v>1.091</v>
      </c>
      <c r="R3424" s="9">
        <f>IF(O3424&gt;0,E3424/O3424,0)</f>
        <v>71.152173913043484</v>
      </c>
      <c r="S3424" t="s">
        <v>8271</v>
      </c>
      <c r="T3424" t="s">
        <v>8316</v>
      </c>
      <c r="U3424" t="s">
        <v>8317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1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>(((I3425/60)/60)/24)+DATE(1970,1,1)</f>
        <v>42118.911354166667</v>
      </c>
      <c r="K3425">
        <v>1427320341</v>
      </c>
      <c r="L3425" s="13">
        <f>(((K3425/60)/60)/24)+DATE(1970,1,1)</f>
        <v>42088.911354166667</v>
      </c>
      <c r="M3425" s="30">
        <f t="shared" si="53"/>
        <v>30</v>
      </c>
      <c r="N3425" t="b">
        <v>0</v>
      </c>
      <c r="O3425">
        <v>10</v>
      </c>
      <c r="P3425" t="b">
        <v>1</v>
      </c>
      <c r="Q3425" s="6">
        <f>+E3425/D3425</f>
        <v>1.4</v>
      </c>
      <c r="R3425" s="9">
        <f>IF(O3425&gt;0,E3425/O3425,0)</f>
        <v>35</v>
      </c>
      <c r="S3425" t="s">
        <v>8271</v>
      </c>
      <c r="T3425" t="s">
        <v>8316</v>
      </c>
      <c r="U3425" t="s">
        <v>8317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15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>(((I3426/60)/60)/24)+DATE(1970,1,1)</f>
        <v>42040.290972222225</v>
      </c>
      <c r="K3426">
        <v>1421252084</v>
      </c>
      <c r="L3426" s="13">
        <f>(((K3426/60)/60)/24)+DATE(1970,1,1)</f>
        <v>42018.676898148144</v>
      </c>
      <c r="M3426" s="30">
        <f t="shared" si="53"/>
        <v>22</v>
      </c>
      <c r="N3426" t="b">
        <v>0</v>
      </c>
      <c r="O3426">
        <v>76</v>
      </c>
      <c r="P3426" t="b">
        <v>1</v>
      </c>
      <c r="Q3426" s="6">
        <f>+E3426/D3426</f>
        <v>1.0358333333333334</v>
      </c>
      <c r="R3426" s="9">
        <f>IF(O3426&gt;0,E3426/O3426,0)</f>
        <v>81.776315789473685</v>
      </c>
      <c r="S3426" t="s">
        <v>8271</v>
      </c>
      <c r="T3426" t="s">
        <v>8316</v>
      </c>
      <c r="U3426" t="s">
        <v>8317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15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>(((I3427/60)/60)/24)+DATE(1970,1,1)</f>
        <v>41916.617314814815</v>
      </c>
      <c r="K3427">
        <v>1409669336</v>
      </c>
      <c r="L3427" s="13">
        <f>(((K3427/60)/60)/24)+DATE(1970,1,1)</f>
        <v>41884.617314814815</v>
      </c>
      <c r="M3427" s="30">
        <f t="shared" si="53"/>
        <v>32</v>
      </c>
      <c r="N3427" t="b">
        <v>0</v>
      </c>
      <c r="O3427">
        <v>104</v>
      </c>
      <c r="P3427" t="b">
        <v>1</v>
      </c>
      <c r="Q3427" s="6">
        <f>+E3427/D3427</f>
        <v>1.0297033333333332</v>
      </c>
      <c r="R3427" s="9">
        <f>IF(O3427&gt;0,E3427/O3427,0)</f>
        <v>297.02980769230766</v>
      </c>
      <c r="S3427" t="s">
        <v>8271</v>
      </c>
      <c r="T3427" t="s">
        <v>8316</v>
      </c>
      <c r="U3427" t="s">
        <v>8317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15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>(((I3428/60)/60)/24)+DATE(1970,1,1)</f>
        <v>41903.083333333336</v>
      </c>
      <c r="K3428">
        <v>1409620903</v>
      </c>
      <c r="L3428" s="13">
        <f>(((K3428/60)/60)/24)+DATE(1970,1,1)</f>
        <v>41884.056747685187</v>
      </c>
      <c r="M3428" s="30">
        <f t="shared" si="53"/>
        <v>19</v>
      </c>
      <c r="N3428" t="b">
        <v>0</v>
      </c>
      <c r="O3428">
        <v>87</v>
      </c>
      <c r="P3428" t="b">
        <v>1</v>
      </c>
      <c r="Q3428" s="6">
        <f>+E3428/D3428</f>
        <v>1.0813333333333333</v>
      </c>
      <c r="R3428" s="9">
        <f>IF(O3428&gt;0,E3428/O3428,0)</f>
        <v>46.609195402298852</v>
      </c>
      <c r="S3428" t="s">
        <v>8271</v>
      </c>
      <c r="T3428" t="s">
        <v>8316</v>
      </c>
      <c r="U3428" t="s">
        <v>8317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15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>(((I3429/60)/60)/24)+DATE(1970,1,1)</f>
        <v>41822.645277777774</v>
      </c>
      <c r="K3429">
        <v>1401722952</v>
      </c>
      <c r="L3429" s="13">
        <f>(((K3429/60)/60)/24)+DATE(1970,1,1)</f>
        <v>41792.645277777774</v>
      </c>
      <c r="M3429" s="30">
        <f t="shared" si="53"/>
        <v>30</v>
      </c>
      <c r="N3429" t="b">
        <v>0</v>
      </c>
      <c r="O3429">
        <v>29</v>
      </c>
      <c r="P3429" t="b">
        <v>1</v>
      </c>
      <c r="Q3429" s="6">
        <f>+E3429/D3429</f>
        <v>1</v>
      </c>
      <c r="R3429" s="9">
        <f>IF(O3429&gt;0,E3429/O3429,0)</f>
        <v>51.724137931034484</v>
      </c>
      <c r="S3429" t="s">
        <v>8271</v>
      </c>
      <c r="T3429" t="s">
        <v>8316</v>
      </c>
      <c r="U3429" t="s">
        <v>8317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15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>(((I3430/60)/60)/24)+DATE(1970,1,1)</f>
        <v>42063.708333333328</v>
      </c>
      <c r="K3430">
        <v>1422983847</v>
      </c>
      <c r="L3430" s="13">
        <f>(((K3430/60)/60)/24)+DATE(1970,1,1)</f>
        <v>42038.720451388886</v>
      </c>
      <c r="M3430" s="30">
        <f t="shared" si="53"/>
        <v>25</v>
      </c>
      <c r="N3430" t="b">
        <v>0</v>
      </c>
      <c r="O3430">
        <v>51</v>
      </c>
      <c r="P3430" t="b">
        <v>1</v>
      </c>
      <c r="Q3430" s="6">
        <f>+E3430/D3430</f>
        <v>1.0275000000000001</v>
      </c>
      <c r="R3430" s="9">
        <f>IF(O3430&gt;0,E3430/O3430,0)</f>
        <v>40.294117647058826</v>
      </c>
      <c r="S3430" t="s">
        <v>8271</v>
      </c>
      <c r="T3430" t="s">
        <v>8316</v>
      </c>
      <c r="U3430" t="s">
        <v>8317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15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>(((I3431/60)/60)/24)+DATE(1970,1,1)</f>
        <v>42676.021539351852</v>
      </c>
      <c r="K3431">
        <v>1476837061</v>
      </c>
      <c r="L3431" s="13">
        <f>(((K3431/60)/60)/24)+DATE(1970,1,1)</f>
        <v>42662.021539351852</v>
      </c>
      <c r="M3431" s="30">
        <f t="shared" si="53"/>
        <v>14</v>
      </c>
      <c r="N3431" t="b">
        <v>0</v>
      </c>
      <c r="O3431">
        <v>12</v>
      </c>
      <c r="P3431" t="b">
        <v>1</v>
      </c>
      <c r="Q3431" s="6">
        <f>+E3431/D3431</f>
        <v>1.3</v>
      </c>
      <c r="R3431" s="9">
        <f>IF(O3431&gt;0,E3431/O3431,0)</f>
        <v>16.25</v>
      </c>
      <c r="S3431" t="s">
        <v>8271</v>
      </c>
      <c r="T3431" t="s">
        <v>8316</v>
      </c>
      <c r="U3431" t="s">
        <v>8317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15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>(((I3432/60)/60)/24)+DATE(1970,1,1)</f>
        <v>41850.945613425924</v>
      </c>
      <c r="K3432">
        <v>1404168101</v>
      </c>
      <c r="L3432" s="13">
        <f>(((K3432/60)/60)/24)+DATE(1970,1,1)</f>
        <v>41820.945613425924</v>
      </c>
      <c r="M3432" s="30">
        <f t="shared" si="53"/>
        <v>30</v>
      </c>
      <c r="N3432" t="b">
        <v>0</v>
      </c>
      <c r="O3432">
        <v>72</v>
      </c>
      <c r="P3432" t="b">
        <v>1</v>
      </c>
      <c r="Q3432" s="6">
        <f>+E3432/D3432</f>
        <v>1.0854949999999999</v>
      </c>
      <c r="R3432" s="9">
        <f>IF(O3432&gt;0,E3432/O3432,0)</f>
        <v>30.152638888888887</v>
      </c>
      <c r="S3432" t="s">
        <v>8271</v>
      </c>
      <c r="T3432" t="s">
        <v>8316</v>
      </c>
      <c r="U3432" t="s">
        <v>8317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15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>(((I3433/60)/60)/24)+DATE(1970,1,1)</f>
        <v>41869.730937500004</v>
      </c>
      <c r="K3433">
        <v>1405791153</v>
      </c>
      <c r="L3433" s="13">
        <f>(((K3433/60)/60)/24)+DATE(1970,1,1)</f>
        <v>41839.730937500004</v>
      </c>
      <c r="M3433" s="30">
        <f t="shared" si="53"/>
        <v>30</v>
      </c>
      <c r="N3433" t="b">
        <v>0</v>
      </c>
      <c r="O3433">
        <v>21</v>
      </c>
      <c r="P3433" t="b">
        <v>1</v>
      </c>
      <c r="Q3433" s="6">
        <f>+E3433/D3433</f>
        <v>1</v>
      </c>
      <c r="R3433" s="9">
        <f>IF(O3433&gt;0,E3433/O3433,0)</f>
        <v>95.238095238095241</v>
      </c>
      <c r="S3433" t="s">
        <v>8271</v>
      </c>
      <c r="T3433" t="s">
        <v>8316</v>
      </c>
      <c r="U3433" t="s">
        <v>8317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15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>(((I3434/60)/60)/24)+DATE(1970,1,1)</f>
        <v>42405.916666666672</v>
      </c>
      <c r="K3434">
        <v>1452520614</v>
      </c>
      <c r="L3434" s="13">
        <f>(((K3434/60)/60)/24)+DATE(1970,1,1)</f>
        <v>42380.581180555557</v>
      </c>
      <c r="M3434" s="30">
        <f t="shared" si="53"/>
        <v>25</v>
      </c>
      <c r="N3434" t="b">
        <v>0</v>
      </c>
      <c r="O3434">
        <v>42</v>
      </c>
      <c r="P3434" t="b">
        <v>1</v>
      </c>
      <c r="Q3434" s="6">
        <f>+E3434/D3434</f>
        <v>1.0965</v>
      </c>
      <c r="R3434" s="9">
        <f>IF(O3434&gt;0,E3434/O3434,0)</f>
        <v>52.214285714285715</v>
      </c>
      <c r="S3434" t="s">
        <v>8271</v>
      </c>
      <c r="T3434" t="s">
        <v>8316</v>
      </c>
      <c r="U3434" t="s">
        <v>8317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1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>(((I3435/60)/60)/24)+DATE(1970,1,1)</f>
        <v>41807.125</v>
      </c>
      <c r="K3435">
        <v>1400290255</v>
      </c>
      <c r="L3435" s="13">
        <f>(((K3435/60)/60)/24)+DATE(1970,1,1)</f>
        <v>41776.063136574077</v>
      </c>
      <c r="M3435" s="30">
        <f t="shared" si="53"/>
        <v>31</v>
      </c>
      <c r="N3435" t="b">
        <v>0</v>
      </c>
      <c r="O3435">
        <v>71</v>
      </c>
      <c r="P3435" t="b">
        <v>1</v>
      </c>
      <c r="Q3435" s="6">
        <f>+E3435/D3435</f>
        <v>1.0026315789473683</v>
      </c>
      <c r="R3435" s="9">
        <f>IF(O3435&gt;0,E3435/O3435,0)</f>
        <v>134.1549295774648</v>
      </c>
      <c r="S3435" t="s">
        <v>8271</v>
      </c>
      <c r="T3435" t="s">
        <v>8316</v>
      </c>
      <c r="U3435" t="s">
        <v>8317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15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>(((I3436/60)/60)/24)+DATE(1970,1,1)</f>
        <v>41830.380428240744</v>
      </c>
      <c r="K3436">
        <v>1402391269</v>
      </c>
      <c r="L3436" s="13">
        <f>(((K3436/60)/60)/24)+DATE(1970,1,1)</f>
        <v>41800.380428240744</v>
      </c>
      <c r="M3436" s="30">
        <f t="shared" si="53"/>
        <v>30</v>
      </c>
      <c r="N3436" t="b">
        <v>0</v>
      </c>
      <c r="O3436">
        <v>168</v>
      </c>
      <c r="P3436" t="b">
        <v>1</v>
      </c>
      <c r="Q3436" s="6">
        <f>+E3436/D3436</f>
        <v>1.0555000000000001</v>
      </c>
      <c r="R3436" s="9">
        <f>IF(O3436&gt;0,E3436/O3436,0)</f>
        <v>62.827380952380949</v>
      </c>
      <c r="S3436" t="s">
        <v>8271</v>
      </c>
      <c r="T3436" t="s">
        <v>8316</v>
      </c>
      <c r="U3436" t="s">
        <v>8317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15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>(((I3437/60)/60)/24)+DATE(1970,1,1)</f>
        <v>42589.125</v>
      </c>
      <c r="K3437">
        <v>1469112493</v>
      </c>
      <c r="L3437" s="13">
        <f>(((K3437/60)/60)/24)+DATE(1970,1,1)</f>
        <v>42572.61681712963</v>
      </c>
      <c r="M3437" s="30">
        <f t="shared" si="53"/>
        <v>17</v>
      </c>
      <c r="N3437" t="b">
        <v>0</v>
      </c>
      <c r="O3437">
        <v>19</v>
      </c>
      <c r="P3437" t="b">
        <v>1</v>
      </c>
      <c r="Q3437" s="6">
        <f>+E3437/D3437</f>
        <v>1.1200000000000001</v>
      </c>
      <c r="R3437" s="9">
        <f>IF(O3437&gt;0,E3437/O3437,0)</f>
        <v>58.94736842105263</v>
      </c>
      <c r="S3437" t="s">
        <v>8271</v>
      </c>
      <c r="T3437" t="s">
        <v>8316</v>
      </c>
      <c r="U3437" t="s">
        <v>8317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15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>(((I3438/60)/60)/24)+DATE(1970,1,1)</f>
        <v>41872.686111111114</v>
      </c>
      <c r="K3438">
        <v>1406811593</v>
      </c>
      <c r="L3438" s="13">
        <f>(((K3438/60)/60)/24)+DATE(1970,1,1)</f>
        <v>41851.541585648149</v>
      </c>
      <c r="M3438" s="30">
        <f t="shared" si="53"/>
        <v>21</v>
      </c>
      <c r="N3438" t="b">
        <v>0</v>
      </c>
      <c r="O3438">
        <v>37</v>
      </c>
      <c r="P3438" t="b">
        <v>1</v>
      </c>
      <c r="Q3438" s="6">
        <f>+E3438/D3438</f>
        <v>1.0589999999999999</v>
      </c>
      <c r="R3438" s="9">
        <f>IF(O3438&gt;0,E3438/O3438,0)</f>
        <v>143.1081081081081</v>
      </c>
      <c r="S3438" t="s">
        <v>8271</v>
      </c>
      <c r="T3438" t="s">
        <v>8316</v>
      </c>
      <c r="U3438" t="s">
        <v>8317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15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>(((I3439/60)/60)/24)+DATE(1970,1,1)</f>
        <v>42235.710879629631</v>
      </c>
      <c r="K3439">
        <v>1437411820</v>
      </c>
      <c r="L3439" s="13">
        <f>(((K3439/60)/60)/24)+DATE(1970,1,1)</f>
        <v>42205.710879629631</v>
      </c>
      <c r="M3439" s="30">
        <f t="shared" si="53"/>
        <v>30</v>
      </c>
      <c r="N3439" t="b">
        <v>0</v>
      </c>
      <c r="O3439">
        <v>36</v>
      </c>
      <c r="P3439" t="b">
        <v>1</v>
      </c>
      <c r="Q3439" s="6">
        <f>+E3439/D3439</f>
        <v>1.01</v>
      </c>
      <c r="R3439" s="9">
        <f>IF(O3439&gt;0,E3439/O3439,0)</f>
        <v>84.166666666666671</v>
      </c>
      <c r="S3439" t="s">
        <v>8271</v>
      </c>
      <c r="T3439" t="s">
        <v>8316</v>
      </c>
      <c r="U3439" t="s">
        <v>8317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15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>(((I3440/60)/60)/24)+DATE(1970,1,1)</f>
        <v>42126.875</v>
      </c>
      <c r="K3440">
        <v>1428358567</v>
      </c>
      <c r="L3440" s="13">
        <f>(((K3440/60)/60)/24)+DATE(1970,1,1)</f>
        <v>42100.927858796291</v>
      </c>
      <c r="M3440" s="30">
        <f t="shared" si="53"/>
        <v>26</v>
      </c>
      <c r="N3440" t="b">
        <v>0</v>
      </c>
      <c r="O3440">
        <v>14</v>
      </c>
      <c r="P3440" t="b">
        <v>1</v>
      </c>
      <c r="Q3440" s="6">
        <f>+E3440/D3440</f>
        <v>1.042</v>
      </c>
      <c r="R3440" s="9">
        <f>IF(O3440&gt;0,E3440/O3440,0)</f>
        <v>186.07142857142858</v>
      </c>
      <c r="S3440" t="s">
        <v>8271</v>
      </c>
      <c r="T3440" t="s">
        <v>8316</v>
      </c>
      <c r="U3440" t="s">
        <v>8317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15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>(((I3441/60)/60)/24)+DATE(1970,1,1)</f>
        <v>42388.207638888889</v>
      </c>
      <c r="K3441">
        <v>1452030730</v>
      </c>
      <c r="L3441" s="13">
        <f>(((K3441/60)/60)/24)+DATE(1970,1,1)</f>
        <v>42374.911226851851</v>
      </c>
      <c r="M3441" s="30">
        <f t="shared" si="53"/>
        <v>13</v>
      </c>
      <c r="N3441" t="b">
        <v>0</v>
      </c>
      <c r="O3441">
        <v>18</v>
      </c>
      <c r="P3441" t="b">
        <v>1</v>
      </c>
      <c r="Q3441" s="6">
        <f>+E3441/D3441</f>
        <v>1.3467833333333334</v>
      </c>
      <c r="R3441" s="9">
        <f>IF(O3441&gt;0,E3441/O3441,0)</f>
        <v>89.785555555555561</v>
      </c>
      <c r="S3441" t="s">
        <v>8271</v>
      </c>
      <c r="T3441" t="s">
        <v>8316</v>
      </c>
      <c r="U3441" t="s">
        <v>8317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15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>(((I3442/60)/60)/24)+DATE(1970,1,1)</f>
        <v>41831.677083333336</v>
      </c>
      <c r="K3442">
        <v>1403146628</v>
      </c>
      <c r="L3442" s="13">
        <f>(((K3442/60)/60)/24)+DATE(1970,1,1)</f>
        <v>41809.12300925926</v>
      </c>
      <c r="M3442" s="30">
        <f t="shared" si="53"/>
        <v>23</v>
      </c>
      <c r="N3442" t="b">
        <v>0</v>
      </c>
      <c r="O3442">
        <v>82</v>
      </c>
      <c r="P3442" t="b">
        <v>1</v>
      </c>
      <c r="Q3442" s="6">
        <f>+E3442/D3442</f>
        <v>1.052184</v>
      </c>
      <c r="R3442" s="9">
        <f>IF(O3442&gt;0,E3442/O3442,0)</f>
        <v>64.157560975609755</v>
      </c>
      <c r="S3442" t="s">
        <v>8271</v>
      </c>
      <c r="T3442" t="s">
        <v>8316</v>
      </c>
      <c r="U3442" t="s">
        <v>8317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15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>(((I3443/60)/60)/24)+DATE(1970,1,1)</f>
        <v>42321.845138888893</v>
      </c>
      <c r="K3443">
        <v>1445077121</v>
      </c>
      <c r="L3443" s="13">
        <f>(((K3443/60)/60)/24)+DATE(1970,1,1)</f>
        <v>42294.429641203707</v>
      </c>
      <c r="M3443" s="30">
        <f t="shared" si="53"/>
        <v>27</v>
      </c>
      <c r="N3443" t="b">
        <v>0</v>
      </c>
      <c r="O3443">
        <v>43</v>
      </c>
      <c r="P3443" t="b">
        <v>1</v>
      </c>
      <c r="Q3443" s="6">
        <f>+E3443/D3443</f>
        <v>1.026</v>
      </c>
      <c r="R3443" s="9">
        <f>IF(O3443&gt;0,E3443/O3443,0)</f>
        <v>59.651162790697676</v>
      </c>
      <c r="S3443" t="s">
        <v>8271</v>
      </c>
      <c r="T3443" t="s">
        <v>8316</v>
      </c>
      <c r="U3443" t="s">
        <v>8317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15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>(((I3444/60)/60)/24)+DATE(1970,1,1)</f>
        <v>42154.841111111105</v>
      </c>
      <c r="K3444">
        <v>1430424672</v>
      </c>
      <c r="L3444" s="13">
        <f>(((K3444/60)/60)/24)+DATE(1970,1,1)</f>
        <v>42124.841111111105</v>
      </c>
      <c r="M3444" s="30">
        <f t="shared" si="53"/>
        <v>30</v>
      </c>
      <c r="N3444" t="b">
        <v>0</v>
      </c>
      <c r="O3444">
        <v>8</v>
      </c>
      <c r="P3444" t="b">
        <v>1</v>
      </c>
      <c r="Q3444" s="6">
        <f>+E3444/D3444</f>
        <v>1</v>
      </c>
      <c r="R3444" s="9">
        <f>IF(O3444&gt;0,E3444/O3444,0)</f>
        <v>31.25</v>
      </c>
      <c r="S3444" t="s">
        <v>8271</v>
      </c>
      <c r="T3444" t="s">
        <v>8316</v>
      </c>
      <c r="U3444" t="s">
        <v>8317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1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>(((I3445/60)/60)/24)+DATE(1970,1,1)</f>
        <v>41891.524837962963</v>
      </c>
      <c r="K3445">
        <v>1407674146</v>
      </c>
      <c r="L3445" s="13">
        <f>(((K3445/60)/60)/24)+DATE(1970,1,1)</f>
        <v>41861.524837962963</v>
      </c>
      <c r="M3445" s="30">
        <f t="shared" si="53"/>
        <v>30</v>
      </c>
      <c r="N3445" t="b">
        <v>0</v>
      </c>
      <c r="O3445">
        <v>45</v>
      </c>
      <c r="P3445" t="b">
        <v>1</v>
      </c>
      <c r="Q3445" s="6">
        <f>+E3445/D3445</f>
        <v>1.855</v>
      </c>
      <c r="R3445" s="9">
        <f>IF(O3445&gt;0,E3445/O3445,0)</f>
        <v>41.222222222222221</v>
      </c>
      <c r="S3445" t="s">
        <v>8271</v>
      </c>
      <c r="T3445" t="s">
        <v>8316</v>
      </c>
      <c r="U3445" t="s">
        <v>8317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15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>(((I3446/60)/60)/24)+DATE(1970,1,1)</f>
        <v>42529.582638888889</v>
      </c>
      <c r="K3446">
        <v>1464677986</v>
      </c>
      <c r="L3446" s="13">
        <f>(((K3446/60)/60)/24)+DATE(1970,1,1)</f>
        <v>42521.291504629626</v>
      </c>
      <c r="M3446" s="30">
        <f t="shared" si="53"/>
        <v>8</v>
      </c>
      <c r="N3446" t="b">
        <v>0</v>
      </c>
      <c r="O3446">
        <v>20</v>
      </c>
      <c r="P3446" t="b">
        <v>1</v>
      </c>
      <c r="Q3446" s="6">
        <f>+E3446/D3446</f>
        <v>2.89</v>
      </c>
      <c r="R3446" s="9">
        <f>IF(O3446&gt;0,E3446/O3446,0)</f>
        <v>43.35</v>
      </c>
      <c r="S3446" t="s">
        <v>8271</v>
      </c>
      <c r="T3446" t="s">
        <v>8316</v>
      </c>
      <c r="U3446" t="s">
        <v>8317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15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>(((I3447/60)/60)/24)+DATE(1970,1,1)</f>
        <v>42300.530509259261</v>
      </c>
      <c r="K3447">
        <v>1443185036</v>
      </c>
      <c r="L3447" s="13">
        <f>(((K3447/60)/60)/24)+DATE(1970,1,1)</f>
        <v>42272.530509259261</v>
      </c>
      <c r="M3447" s="30">
        <f t="shared" si="53"/>
        <v>28</v>
      </c>
      <c r="N3447" t="b">
        <v>0</v>
      </c>
      <c r="O3447">
        <v>31</v>
      </c>
      <c r="P3447" t="b">
        <v>1</v>
      </c>
      <c r="Q3447" s="6">
        <f>+E3447/D3447</f>
        <v>1</v>
      </c>
      <c r="R3447" s="9">
        <f>IF(O3447&gt;0,E3447/O3447,0)</f>
        <v>64.516129032258064</v>
      </c>
      <c r="S3447" t="s">
        <v>8271</v>
      </c>
      <c r="T3447" t="s">
        <v>8316</v>
      </c>
      <c r="U3447" t="s">
        <v>8317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15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>(((I3448/60)/60)/24)+DATE(1970,1,1)</f>
        <v>42040.513888888891</v>
      </c>
      <c r="K3448">
        <v>1421092725</v>
      </c>
      <c r="L3448" s="13">
        <f>(((K3448/60)/60)/24)+DATE(1970,1,1)</f>
        <v>42016.832465277781</v>
      </c>
      <c r="M3448" s="30">
        <f t="shared" si="53"/>
        <v>24</v>
      </c>
      <c r="N3448" t="b">
        <v>0</v>
      </c>
      <c r="O3448">
        <v>25</v>
      </c>
      <c r="P3448" t="b">
        <v>1</v>
      </c>
      <c r="Q3448" s="6">
        <f>+E3448/D3448</f>
        <v>1.0820000000000001</v>
      </c>
      <c r="R3448" s="9">
        <f>IF(O3448&gt;0,E3448/O3448,0)</f>
        <v>43.28</v>
      </c>
      <c r="S3448" t="s">
        <v>8271</v>
      </c>
      <c r="T3448" t="s">
        <v>8316</v>
      </c>
      <c r="U3448" t="s">
        <v>8317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15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>(((I3449/60)/60)/24)+DATE(1970,1,1)</f>
        <v>42447.847361111111</v>
      </c>
      <c r="K3449">
        <v>1454448012</v>
      </c>
      <c r="L3449" s="13">
        <f>(((K3449/60)/60)/24)+DATE(1970,1,1)</f>
        <v>42402.889027777783</v>
      </c>
      <c r="M3449" s="30">
        <f t="shared" si="53"/>
        <v>45</v>
      </c>
      <c r="N3449" t="b">
        <v>0</v>
      </c>
      <c r="O3449">
        <v>14</v>
      </c>
      <c r="P3449" t="b">
        <v>1</v>
      </c>
      <c r="Q3449" s="6">
        <f>+E3449/D3449</f>
        <v>1.0780000000000001</v>
      </c>
      <c r="R3449" s="9">
        <f>IF(O3449&gt;0,E3449/O3449,0)</f>
        <v>77</v>
      </c>
      <c r="S3449" t="s">
        <v>8271</v>
      </c>
      <c r="T3449" t="s">
        <v>8316</v>
      </c>
      <c r="U3449" t="s">
        <v>8317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15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>(((I3450/60)/60)/24)+DATE(1970,1,1)</f>
        <v>41990.119085648148</v>
      </c>
      <c r="K3450">
        <v>1416192689</v>
      </c>
      <c r="L3450" s="13">
        <f>(((K3450/60)/60)/24)+DATE(1970,1,1)</f>
        <v>41960.119085648148</v>
      </c>
      <c r="M3450" s="30">
        <f t="shared" si="53"/>
        <v>30</v>
      </c>
      <c r="N3450" t="b">
        <v>0</v>
      </c>
      <c r="O3450">
        <v>45</v>
      </c>
      <c r="P3450" t="b">
        <v>1</v>
      </c>
      <c r="Q3450" s="6">
        <f>+E3450/D3450</f>
        <v>1.0976190476190477</v>
      </c>
      <c r="R3450" s="9">
        <f>IF(O3450&gt;0,E3450/O3450,0)</f>
        <v>51.222222222222221</v>
      </c>
      <c r="S3450" t="s">
        <v>8271</v>
      </c>
      <c r="T3450" t="s">
        <v>8316</v>
      </c>
      <c r="U3450" t="s">
        <v>8317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15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>(((I3451/60)/60)/24)+DATE(1970,1,1)</f>
        <v>42560.166666666672</v>
      </c>
      <c r="K3451">
        <v>1465607738</v>
      </c>
      <c r="L3451" s="13">
        <f>(((K3451/60)/60)/24)+DATE(1970,1,1)</f>
        <v>42532.052523148144</v>
      </c>
      <c r="M3451" s="30">
        <f t="shared" si="53"/>
        <v>28</v>
      </c>
      <c r="N3451" t="b">
        <v>0</v>
      </c>
      <c r="O3451">
        <v>20</v>
      </c>
      <c r="P3451" t="b">
        <v>1</v>
      </c>
      <c r="Q3451" s="6">
        <f>+E3451/D3451</f>
        <v>1.70625</v>
      </c>
      <c r="R3451" s="9">
        <f>IF(O3451&gt;0,E3451/O3451,0)</f>
        <v>68.25</v>
      </c>
      <c r="S3451" t="s">
        <v>8271</v>
      </c>
      <c r="T3451" t="s">
        <v>8316</v>
      </c>
      <c r="U3451" t="s">
        <v>8317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15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>(((I3452/60)/60)/24)+DATE(1970,1,1)</f>
        <v>42096.662858796291</v>
      </c>
      <c r="K3452">
        <v>1422809671</v>
      </c>
      <c r="L3452" s="13">
        <f>(((K3452/60)/60)/24)+DATE(1970,1,1)</f>
        <v>42036.704525462963</v>
      </c>
      <c r="M3452" s="30">
        <f t="shared" si="53"/>
        <v>60</v>
      </c>
      <c r="N3452" t="b">
        <v>0</v>
      </c>
      <c r="O3452">
        <v>39</v>
      </c>
      <c r="P3452" t="b">
        <v>1</v>
      </c>
      <c r="Q3452" s="6">
        <f>+E3452/D3452</f>
        <v>1.52</v>
      </c>
      <c r="R3452" s="9">
        <f>IF(O3452&gt;0,E3452/O3452,0)</f>
        <v>19.487179487179485</v>
      </c>
      <c r="S3452" t="s">
        <v>8271</v>
      </c>
      <c r="T3452" t="s">
        <v>8316</v>
      </c>
      <c r="U3452" t="s">
        <v>8317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15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>(((I3453/60)/60)/24)+DATE(1970,1,1)</f>
        <v>42115.723692129628</v>
      </c>
      <c r="K3453">
        <v>1427304127</v>
      </c>
      <c r="L3453" s="13">
        <f>(((K3453/60)/60)/24)+DATE(1970,1,1)</f>
        <v>42088.723692129628</v>
      </c>
      <c r="M3453" s="30">
        <f t="shared" si="53"/>
        <v>27</v>
      </c>
      <c r="N3453" t="b">
        <v>0</v>
      </c>
      <c r="O3453">
        <v>16</v>
      </c>
      <c r="P3453" t="b">
        <v>1</v>
      </c>
      <c r="Q3453" s="6">
        <f>+E3453/D3453</f>
        <v>1.0123076923076924</v>
      </c>
      <c r="R3453" s="9">
        <f>IF(O3453&gt;0,E3453/O3453,0)</f>
        <v>41.125</v>
      </c>
      <c r="S3453" t="s">
        <v>8271</v>
      </c>
      <c r="T3453" t="s">
        <v>8316</v>
      </c>
      <c r="U3453" t="s">
        <v>8317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15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>(((I3454/60)/60)/24)+DATE(1970,1,1)</f>
        <v>41843.165972222225</v>
      </c>
      <c r="K3454">
        <v>1404141626</v>
      </c>
      <c r="L3454" s="13">
        <f>(((K3454/60)/60)/24)+DATE(1970,1,1)</f>
        <v>41820.639189814814</v>
      </c>
      <c r="M3454" s="30">
        <f t="shared" si="53"/>
        <v>23</v>
      </c>
      <c r="N3454" t="b">
        <v>0</v>
      </c>
      <c r="O3454">
        <v>37</v>
      </c>
      <c r="P3454" t="b">
        <v>1</v>
      </c>
      <c r="Q3454" s="6">
        <f>+E3454/D3454</f>
        <v>1.532</v>
      </c>
      <c r="R3454" s="9">
        <f>IF(O3454&gt;0,E3454/O3454,0)</f>
        <v>41.405405405405403</v>
      </c>
      <c r="S3454" t="s">
        <v>8271</v>
      </c>
      <c r="T3454" t="s">
        <v>8316</v>
      </c>
      <c r="U3454" t="s">
        <v>8317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1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>(((I3455/60)/60)/24)+DATE(1970,1,1)</f>
        <v>42595.97865740741</v>
      </c>
      <c r="K3455">
        <v>1465946956</v>
      </c>
      <c r="L3455" s="13">
        <f>(((K3455/60)/60)/24)+DATE(1970,1,1)</f>
        <v>42535.97865740741</v>
      </c>
      <c r="M3455" s="30">
        <f t="shared" si="53"/>
        <v>60</v>
      </c>
      <c r="N3455" t="b">
        <v>0</v>
      </c>
      <c r="O3455">
        <v>14</v>
      </c>
      <c r="P3455" t="b">
        <v>1</v>
      </c>
      <c r="Q3455" s="6">
        <f>+E3455/D3455</f>
        <v>1.2833333333333334</v>
      </c>
      <c r="R3455" s="9">
        <f>IF(O3455&gt;0,E3455/O3455,0)</f>
        <v>27.5</v>
      </c>
      <c r="S3455" t="s">
        <v>8271</v>
      </c>
      <c r="T3455" t="s">
        <v>8316</v>
      </c>
      <c r="U3455" t="s">
        <v>8317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15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>(((I3456/60)/60)/24)+DATE(1970,1,1)</f>
        <v>41851.698599537034</v>
      </c>
      <c r="K3456">
        <v>1404233159</v>
      </c>
      <c r="L3456" s="13">
        <f>(((K3456/60)/60)/24)+DATE(1970,1,1)</f>
        <v>41821.698599537034</v>
      </c>
      <c r="M3456" s="30">
        <f t="shared" si="53"/>
        <v>30</v>
      </c>
      <c r="N3456" t="b">
        <v>0</v>
      </c>
      <c r="O3456">
        <v>21</v>
      </c>
      <c r="P3456" t="b">
        <v>1</v>
      </c>
      <c r="Q3456" s="6">
        <f>+E3456/D3456</f>
        <v>1.0071428571428571</v>
      </c>
      <c r="R3456" s="9">
        <f>IF(O3456&gt;0,E3456/O3456,0)</f>
        <v>33.571428571428569</v>
      </c>
      <c r="S3456" t="s">
        <v>8271</v>
      </c>
      <c r="T3456" t="s">
        <v>8316</v>
      </c>
      <c r="U3456" t="s">
        <v>8317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15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>(((I3457/60)/60)/24)+DATE(1970,1,1)</f>
        <v>42656.7503125</v>
      </c>
      <c r="K3457">
        <v>1473789627</v>
      </c>
      <c r="L3457" s="13">
        <f>(((K3457/60)/60)/24)+DATE(1970,1,1)</f>
        <v>42626.7503125</v>
      </c>
      <c r="M3457" s="30">
        <f t="shared" si="53"/>
        <v>30</v>
      </c>
      <c r="N3457" t="b">
        <v>0</v>
      </c>
      <c r="O3457">
        <v>69</v>
      </c>
      <c r="P3457" t="b">
        <v>1</v>
      </c>
      <c r="Q3457" s="6">
        <f>+E3457/D3457</f>
        <v>1.0065</v>
      </c>
      <c r="R3457" s="9">
        <f>IF(O3457&gt;0,E3457/O3457,0)</f>
        <v>145.86956521739131</v>
      </c>
      <c r="S3457" t="s">
        <v>8271</v>
      </c>
      <c r="T3457" t="s">
        <v>8316</v>
      </c>
      <c r="U3457" t="s">
        <v>8317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15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>(((I3458/60)/60)/24)+DATE(1970,1,1)</f>
        <v>41852.290972222225</v>
      </c>
      <c r="K3458">
        <v>1404190567</v>
      </c>
      <c r="L3458" s="13">
        <f>(((K3458/60)/60)/24)+DATE(1970,1,1)</f>
        <v>41821.205636574072</v>
      </c>
      <c r="M3458" s="30">
        <f t="shared" si="53"/>
        <v>31</v>
      </c>
      <c r="N3458" t="b">
        <v>0</v>
      </c>
      <c r="O3458">
        <v>16</v>
      </c>
      <c r="P3458" t="b">
        <v>1</v>
      </c>
      <c r="Q3458" s="6">
        <f>+E3458/D3458</f>
        <v>1.913</v>
      </c>
      <c r="R3458" s="9">
        <f>IF(O3458&gt;0,E3458/O3458,0)</f>
        <v>358.6875</v>
      </c>
      <c r="S3458" t="s">
        <v>8271</v>
      </c>
      <c r="T3458" t="s">
        <v>8316</v>
      </c>
      <c r="U3458" t="s">
        <v>8317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15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>(((I3459/60)/60)/24)+DATE(1970,1,1)</f>
        <v>42047.249305555553</v>
      </c>
      <c r="K3459">
        <v>1421081857</v>
      </c>
      <c r="L3459" s="13">
        <f>(((K3459/60)/60)/24)+DATE(1970,1,1)</f>
        <v>42016.706678240742</v>
      </c>
      <c r="M3459" s="30">
        <f t="shared" ref="M3459:M3522" si="54">ROUND(+J3459-L3459,0)</f>
        <v>31</v>
      </c>
      <c r="N3459" t="b">
        <v>0</v>
      </c>
      <c r="O3459">
        <v>55</v>
      </c>
      <c r="P3459" t="b">
        <v>1</v>
      </c>
      <c r="Q3459" s="6">
        <f>+E3459/D3459</f>
        <v>1.4019999999999999</v>
      </c>
      <c r="R3459" s="9">
        <f>IF(O3459&gt;0,E3459/O3459,0)</f>
        <v>50.981818181818184</v>
      </c>
      <c r="S3459" t="s">
        <v>8271</v>
      </c>
      <c r="T3459" t="s">
        <v>8316</v>
      </c>
      <c r="U3459" t="s">
        <v>8317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15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>(((I3460/60)/60)/24)+DATE(1970,1,1)</f>
        <v>42038.185416666667</v>
      </c>
      <c r="K3460">
        <v>1420606303</v>
      </c>
      <c r="L3460" s="13">
        <f>(((K3460/60)/60)/24)+DATE(1970,1,1)</f>
        <v>42011.202581018515</v>
      </c>
      <c r="M3460" s="30">
        <f t="shared" si="54"/>
        <v>27</v>
      </c>
      <c r="N3460" t="b">
        <v>0</v>
      </c>
      <c r="O3460">
        <v>27</v>
      </c>
      <c r="P3460" t="b">
        <v>1</v>
      </c>
      <c r="Q3460" s="6">
        <f>+E3460/D3460</f>
        <v>1.2433537832310839</v>
      </c>
      <c r="R3460" s="9">
        <f>IF(O3460&gt;0,E3460/O3460,0)</f>
        <v>45.037037037037038</v>
      </c>
      <c r="S3460" t="s">
        <v>8271</v>
      </c>
      <c r="T3460" t="s">
        <v>8316</v>
      </c>
      <c r="U3460" t="s">
        <v>8317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15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>(((I3461/60)/60)/24)+DATE(1970,1,1)</f>
        <v>42510.479861111111</v>
      </c>
      <c r="K3461">
        <v>1461151860</v>
      </c>
      <c r="L3461" s="13">
        <f>(((K3461/60)/60)/24)+DATE(1970,1,1)</f>
        <v>42480.479861111111</v>
      </c>
      <c r="M3461" s="30">
        <f t="shared" si="54"/>
        <v>30</v>
      </c>
      <c r="N3461" t="b">
        <v>0</v>
      </c>
      <c r="O3461">
        <v>36</v>
      </c>
      <c r="P3461" t="b">
        <v>1</v>
      </c>
      <c r="Q3461" s="6">
        <f>+E3461/D3461</f>
        <v>1.262</v>
      </c>
      <c r="R3461" s="9">
        <f>IF(O3461&gt;0,E3461/O3461,0)</f>
        <v>17.527777777777779</v>
      </c>
      <c r="S3461" t="s">
        <v>8271</v>
      </c>
      <c r="T3461" t="s">
        <v>8316</v>
      </c>
      <c r="U3461" t="s">
        <v>8317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15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>(((I3462/60)/60)/24)+DATE(1970,1,1)</f>
        <v>41866.527222222219</v>
      </c>
      <c r="K3462">
        <v>1406896752</v>
      </c>
      <c r="L3462" s="13">
        <f>(((K3462/60)/60)/24)+DATE(1970,1,1)</f>
        <v>41852.527222222219</v>
      </c>
      <c r="M3462" s="30">
        <f t="shared" si="54"/>
        <v>14</v>
      </c>
      <c r="N3462" t="b">
        <v>0</v>
      </c>
      <c r="O3462">
        <v>19</v>
      </c>
      <c r="P3462" t="b">
        <v>1</v>
      </c>
      <c r="Q3462" s="6">
        <f>+E3462/D3462</f>
        <v>1.9</v>
      </c>
      <c r="R3462" s="9">
        <f>IF(O3462&gt;0,E3462/O3462,0)</f>
        <v>50</v>
      </c>
      <c r="S3462" t="s">
        <v>8271</v>
      </c>
      <c r="T3462" t="s">
        <v>8316</v>
      </c>
      <c r="U3462" t="s">
        <v>8317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15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>(((I3463/60)/60)/24)+DATE(1970,1,1)</f>
        <v>42672.125</v>
      </c>
      <c r="K3463">
        <v>1475248279</v>
      </c>
      <c r="L3463" s="13">
        <f>(((K3463/60)/60)/24)+DATE(1970,1,1)</f>
        <v>42643.632858796293</v>
      </c>
      <c r="M3463" s="30">
        <f t="shared" si="54"/>
        <v>28</v>
      </c>
      <c r="N3463" t="b">
        <v>0</v>
      </c>
      <c r="O3463">
        <v>12</v>
      </c>
      <c r="P3463" t="b">
        <v>1</v>
      </c>
      <c r="Q3463" s="6">
        <f>+E3463/D3463</f>
        <v>1.39</v>
      </c>
      <c r="R3463" s="9">
        <f>IF(O3463&gt;0,E3463/O3463,0)</f>
        <v>57.916666666666664</v>
      </c>
      <c r="S3463" t="s">
        <v>8271</v>
      </c>
      <c r="T3463" t="s">
        <v>8316</v>
      </c>
      <c r="U3463" t="s">
        <v>8317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15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>(((I3464/60)/60)/24)+DATE(1970,1,1)</f>
        <v>42195.75</v>
      </c>
      <c r="K3464">
        <v>1435181628</v>
      </c>
      <c r="L3464" s="13">
        <f>(((K3464/60)/60)/24)+DATE(1970,1,1)</f>
        <v>42179.898472222223</v>
      </c>
      <c r="M3464" s="30">
        <f t="shared" si="54"/>
        <v>16</v>
      </c>
      <c r="N3464" t="b">
        <v>0</v>
      </c>
      <c r="O3464">
        <v>17</v>
      </c>
      <c r="P3464" t="b">
        <v>1</v>
      </c>
      <c r="Q3464" s="6">
        <f>+E3464/D3464</f>
        <v>2.02</v>
      </c>
      <c r="R3464" s="9">
        <f>IF(O3464&gt;0,E3464/O3464,0)</f>
        <v>29.705882352941178</v>
      </c>
      <c r="S3464" t="s">
        <v>8271</v>
      </c>
      <c r="T3464" t="s">
        <v>8316</v>
      </c>
      <c r="U3464" t="s">
        <v>8317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1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>(((I3465/60)/60)/24)+DATE(1970,1,1)</f>
        <v>42654.165972222225</v>
      </c>
      <c r="K3465">
        <v>1472594585</v>
      </c>
      <c r="L3465" s="13">
        <f>(((K3465/60)/60)/24)+DATE(1970,1,1)</f>
        <v>42612.918807870374</v>
      </c>
      <c r="M3465" s="30">
        <f t="shared" si="54"/>
        <v>41</v>
      </c>
      <c r="N3465" t="b">
        <v>0</v>
      </c>
      <c r="O3465">
        <v>114</v>
      </c>
      <c r="P3465" t="b">
        <v>1</v>
      </c>
      <c r="Q3465" s="6">
        <f>+E3465/D3465</f>
        <v>1.0338000000000001</v>
      </c>
      <c r="R3465" s="9">
        <f>IF(O3465&gt;0,E3465/O3465,0)</f>
        <v>90.684210526315795</v>
      </c>
      <c r="S3465" t="s">
        <v>8271</v>
      </c>
      <c r="T3465" t="s">
        <v>8316</v>
      </c>
      <c r="U3465" t="s">
        <v>8317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15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>(((I3466/60)/60)/24)+DATE(1970,1,1)</f>
        <v>42605.130057870367</v>
      </c>
      <c r="K3466">
        <v>1469329637</v>
      </c>
      <c r="L3466" s="13">
        <f>(((K3466/60)/60)/24)+DATE(1970,1,1)</f>
        <v>42575.130057870367</v>
      </c>
      <c r="M3466" s="30">
        <f t="shared" si="54"/>
        <v>30</v>
      </c>
      <c r="N3466" t="b">
        <v>0</v>
      </c>
      <c r="O3466">
        <v>93</v>
      </c>
      <c r="P3466" t="b">
        <v>1</v>
      </c>
      <c r="Q3466" s="6">
        <f>+E3466/D3466</f>
        <v>1.023236</v>
      </c>
      <c r="R3466" s="9">
        <f>IF(O3466&gt;0,E3466/O3466,0)</f>
        <v>55.012688172043013</v>
      </c>
      <c r="S3466" t="s">
        <v>8271</v>
      </c>
      <c r="T3466" t="s">
        <v>8316</v>
      </c>
      <c r="U3466" t="s">
        <v>8317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15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>(((I3467/60)/60)/24)+DATE(1970,1,1)</f>
        <v>42225.666666666672</v>
      </c>
      <c r="K3467">
        <v>1436972472</v>
      </c>
      <c r="L3467" s="13">
        <f>(((K3467/60)/60)/24)+DATE(1970,1,1)</f>
        <v>42200.625833333332</v>
      </c>
      <c r="M3467" s="30">
        <f t="shared" si="54"/>
        <v>25</v>
      </c>
      <c r="N3467" t="b">
        <v>0</v>
      </c>
      <c r="O3467">
        <v>36</v>
      </c>
      <c r="P3467" t="b">
        <v>1</v>
      </c>
      <c r="Q3467" s="6">
        <f>+E3467/D3467</f>
        <v>1.03</v>
      </c>
      <c r="R3467" s="9">
        <f>IF(O3467&gt;0,E3467/O3467,0)</f>
        <v>57.222222222222221</v>
      </c>
      <c r="S3467" t="s">
        <v>8271</v>
      </c>
      <c r="T3467" t="s">
        <v>8316</v>
      </c>
      <c r="U3467" t="s">
        <v>8317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15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>(((I3468/60)/60)/24)+DATE(1970,1,1)</f>
        <v>42479.977430555555</v>
      </c>
      <c r="K3468">
        <v>1455928050</v>
      </c>
      <c r="L3468" s="13">
        <f>(((K3468/60)/60)/24)+DATE(1970,1,1)</f>
        <v>42420.019097222219</v>
      </c>
      <c r="M3468" s="30">
        <f t="shared" si="54"/>
        <v>60</v>
      </c>
      <c r="N3468" t="b">
        <v>0</v>
      </c>
      <c r="O3468">
        <v>61</v>
      </c>
      <c r="P3468" t="b">
        <v>1</v>
      </c>
      <c r="Q3468" s="6">
        <f>+E3468/D3468</f>
        <v>1.2714285714285714</v>
      </c>
      <c r="R3468" s="9">
        <f>IF(O3468&gt;0,E3468/O3468,0)</f>
        <v>72.950819672131146</v>
      </c>
      <c r="S3468" t="s">
        <v>8271</v>
      </c>
      <c r="T3468" t="s">
        <v>8316</v>
      </c>
      <c r="U3468" t="s">
        <v>8317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15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>(((I3469/60)/60)/24)+DATE(1970,1,1)</f>
        <v>42083.630000000005</v>
      </c>
      <c r="K3469">
        <v>1424275632</v>
      </c>
      <c r="L3469" s="13">
        <f>(((K3469/60)/60)/24)+DATE(1970,1,1)</f>
        <v>42053.671666666662</v>
      </c>
      <c r="M3469" s="30">
        <f t="shared" si="54"/>
        <v>30</v>
      </c>
      <c r="N3469" t="b">
        <v>0</v>
      </c>
      <c r="O3469">
        <v>47</v>
      </c>
      <c r="P3469" t="b">
        <v>1</v>
      </c>
      <c r="Q3469" s="6">
        <f>+E3469/D3469</f>
        <v>1.01</v>
      </c>
      <c r="R3469" s="9">
        <f>IF(O3469&gt;0,E3469/O3469,0)</f>
        <v>64.468085106382972</v>
      </c>
      <c r="S3469" t="s">
        <v>8271</v>
      </c>
      <c r="T3469" t="s">
        <v>8316</v>
      </c>
      <c r="U3469" t="s">
        <v>8317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15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>(((I3470/60)/60)/24)+DATE(1970,1,1)</f>
        <v>42634.125</v>
      </c>
      <c r="K3470">
        <v>1471976529</v>
      </c>
      <c r="L3470" s="13">
        <f>(((K3470/60)/60)/24)+DATE(1970,1,1)</f>
        <v>42605.765381944439</v>
      </c>
      <c r="M3470" s="30">
        <f t="shared" si="54"/>
        <v>28</v>
      </c>
      <c r="N3470" t="b">
        <v>0</v>
      </c>
      <c r="O3470">
        <v>17</v>
      </c>
      <c r="P3470" t="b">
        <v>1</v>
      </c>
      <c r="Q3470" s="6">
        <f>+E3470/D3470</f>
        <v>1.2178</v>
      </c>
      <c r="R3470" s="9">
        <f>IF(O3470&gt;0,E3470/O3470,0)</f>
        <v>716.35294117647061</v>
      </c>
      <c r="S3470" t="s">
        <v>8271</v>
      </c>
      <c r="T3470" t="s">
        <v>8316</v>
      </c>
      <c r="U3470" t="s">
        <v>8317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15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>(((I3471/60)/60)/24)+DATE(1970,1,1)</f>
        <v>42488.641724537039</v>
      </c>
      <c r="K3471">
        <v>1459265045</v>
      </c>
      <c r="L3471" s="13">
        <f>(((K3471/60)/60)/24)+DATE(1970,1,1)</f>
        <v>42458.641724537039</v>
      </c>
      <c r="M3471" s="30">
        <f t="shared" si="54"/>
        <v>30</v>
      </c>
      <c r="N3471" t="b">
        <v>0</v>
      </c>
      <c r="O3471">
        <v>63</v>
      </c>
      <c r="P3471" t="b">
        <v>1</v>
      </c>
      <c r="Q3471" s="6">
        <f>+E3471/D3471</f>
        <v>1.1339285714285714</v>
      </c>
      <c r="R3471" s="9">
        <f>IF(O3471&gt;0,E3471/O3471,0)</f>
        <v>50.396825396825399</v>
      </c>
      <c r="S3471" t="s">
        <v>8271</v>
      </c>
      <c r="T3471" t="s">
        <v>8316</v>
      </c>
      <c r="U3471" t="s">
        <v>8317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15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>(((I3472/60)/60)/24)+DATE(1970,1,1)</f>
        <v>42566.901388888888</v>
      </c>
      <c r="K3472">
        <v>1465345902</v>
      </c>
      <c r="L3472" s="13">
        <f>(((K3472/60)/60)/24)+DATE(1970,1,1)</f>
        <v>42529.022013888884</v>
      </c>
      <c r="M3472" s="30">
        <f t="shared" si="54"/>
        <v>38</v>
      </c>
      <c r="N3472" t="b">
        <v>0</v>
      </c>
      <c r="O3472">
        <v>9</v>
      </c>
      <c r="P3472" t="b">
        <v>1</v>
      </c>
      <c r="Q3472" s="6">
        <f>+E3472/D3472</f>
        <v>1.5</v>
      </c>
      <c r="R3472" s="9">
        <f>IF(O3472&gt;0,E3472/O3472,0)</f>
        <v>41.666666666666664</v>
      </c>
      <c r="S3472" t="s">
        <v>8271</v>
      </c>
      <c r="T3472" t="s">
        <v>8316</v>
      </c>
      <c r="U3472" t="s">
        <v>8317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15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>(((I3473/60)/60)/24)+DATE(1970,1,1)</f>
        <v>41882.833333333336</v>
      </c>
      <c r="K3473">
        <v>1405971690</v>
      </c>
      <c r="L3473" s="13">
        <f>(((K3473/60)/60)/24)+DATE(1970,1,1)</f>
        <v>41841.820486111108</v>
      </c>
      <c r="M3473" s="30">
        <f t="shared" si="54"/>
        <v>41</v>
      </c>
      <c r="N3473" t="b">
        <v>0</v>
      </c>
      <c r="O3473">
        <v>30</v>
      </c>
      <c r="P3473" t="b">
        <v>1</v>
      </c>
      <c r="Q3473" s="6">
        <f>+E3473/D3473</f>
        <v>2.1459999999999999</v>
      </c>
      <c r="R3473" s="9">
        <f>IF(O3473&gt;0,E3473/O3473,0)</f>
        <v>35.766666666666666</v>
      </c>
      <c r="S3473" t="s">
        <v>8271</v>
      </c>
      <c r="T3473" t="s">
        <v>8316</v>
      </c>
      <c r="U3473" t="s">
        <v>8317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15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>(((I3474/60)/60)/24)+DATE(1970,1,1)</f>
        <v>41949.249305555553</v>
      </c>
      <c r="K3474">
        <v>1413432331</v>
      </c>
      <c r="L3474" s="13">
        <f>(((K3474/60)/60)/24)+DATE(1970,1,1)</f>
        <v>41928.170497685183</v>
      </c>
      <c r="M3474" s="30">
        <f t="shared" si="54"/>
        <v>21</v>
      </c>
      <c r="N3474" t="b">
        <v>0</v>
      </c>
      <c r="O3474">
        <v>23</v>
      </c>
      <c r="P3474" t="b">
        <v>1</v>
      </c>
      <c r="Q3474" s="6">
        <f>+E3474/D3474</f>
        <v>1.0205</v>
      </c>
      <c r="R3474" s="9">
        <f>IF(O3474&gt;0,E3474/O3474,0)</f>
        <v>88.739130434782609</v>
      </c>
      <c r="S3474" t="s">
        <v>8271</v>
      </c>
      <c r="T3474" t="s">
        <v>8316</v>
      </c>
      <c r="U3474" t="s">
        <v>8317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1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>(((I3475/60)/60)/24)+DATE(1970,1,1)</f>
        <v>42083.852083333331</v>
      </c>
      <c r="K3475">
        <v>1425067296</v>
      </c>
      <c r="L3475" s="13">
        <f>(((K3475/60)/60)/24)+DATE(1970,1,1)</f>
        <v>42062.834444444445</v>
      </c>
      <c r="M3475" s="30">
        <f t="shared" si="54"/>
        <v>21</v>
      </c>
      <c r="N3475" t="b">
        <v>0</v>
      </c>
      <c r="O3475">
        <v>33</v>
      </c>
      <c r="P3475" t="b">
        <v>1</v>
      </c>
      <c r="Q3475" s="6">
        <f>+E3475/D3475</f>
        <v>1</v>
      </c>
      <c r="R3475" s="9">
        <f>IF(O3475&gt;0,E3475/O3475,0)</f>
        <v>148.4848484848485</v>
      </c>
      <c r="S3475" t="s">
        <v>8271</v>
      </c>
      <c r="T3475" t="s">
        <v>8316</v>
      </c>
      <c r="U3475" t="s">
        <v>8317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15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>(((I3476/60)/60)/24)+DATE(1970,1,1)</f>
        <v>42571.501516203702</v>
      </c>
      <c r="K3476">
        <v>1466424131</v>
      </c>
      <c r="L3476" s="13">
        <f>(((K3476/60)/60)/24)+DATE(1970,1,1)</f>
        <v>42541.501516203702</v>
      </c>
      <c r="M3476" s="30">
        <f t="shared" si="54"/>
        <v>30</v>
      </c>
      <c r="N3476" t="b">
        <v>0</v>
      </c>
      <c r="O3476">
        <v>39</v>
      </c>
      <c r="P3476" t="b">
        <v>1</v>
      </c>
      <c r="Q3476" s="6">
        <f>+E3476/D3476</f>
        <v>1.01</v>
      </c>
      <c r="R3476" s="9">
        <f>IF(O3476&gt;0,E3476/O3476,0)</f>
        <v>51.794871794871796</v>
      </c>
      <c r="S3476" t="s">
        <v>8271</v>
      </c>
      <c r="T3476" t="s">
        <v>8316</v>
      </c>
      <c r="U3476" t="s">
        <v>8317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15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>(((I3477/60)/60)/24)+DATE(1970,1,1)</f>
        <v>41946</v>
      </c>
      <c r="K3477">
        <v>1412629704</v>
      </c>
      <c r="L3477" s="13">
        <f>(((K3477/60)/60)/24)+DATE(1970,1,1)</f>
        <v>41918.880833333329</v>
      </c>
      <c r="M3477" s="30">
        <f t="shared" si="54"/>
        <v>27</v>
      </c>
      <c r="N3477" t="b">
        <v>0</v>
      </c>
      <c r="O3477">
        <v>17</v>
      </c>
      <c r="P3477" t="b">
        <v>1</v>
      </c>
      <c r="Q3477" s="6">
        <f>+E3477/D3477</f>
        <v>1.1333333333333333</v>
      </c>
      <c r="R3477" s="9">
        <f>IF(O3477&gt;0,E3477/O3477,0)</f>
        <v>20</v>
      </c>
      <c r="S3477" t="s">
        <v>8271</v>
      </c>
      <c r="T3477" t="s">
        <v>8316</v>
      </c>
      <c r="U3477" t="s">
        <v>8317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15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>(((I3478/60)/60)/24)+DATE(1970,1,1)</f>
        <v>41939.125</v>
      </c>
      <c r="K3478">
        <v>1412836990</v>
      </c>
      <c r="L3478" s="13">
        <f>(((K3478/60)/60)/24)+DATE(1970,1,1)</f>
        <v>41921.279976851853</v>
      </c>
      <c r="M3478" s="30">
        <f t="shared" si="54"/>
        <v>18</v>
      </c>
      <c r="N3478" t="b">
        <v>0</v>
      </c>
      <c r="O3478">
        <v>6</v>
      </c>
      <c r="P3478" t="b">
        <v>1</v>
      </c>
      <c r="Q3478" s="6">
        <f>+E3478/D3478</f>
        <v>1.04</v>
      </c>
      <c r="R3478" s="9">
        <f>IF(O3478&gt;0,E3478/O3478,0)</f>
        <v>52</v>
      </c>
      <c r="S3478" t="s">
        <v>8271</v>
      </c>
      <c r="T3478" t="s">
        <v>8316</v>
      </c>
      <c r="U3478" t="s">
        <v>8317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15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>(((I3479/60)/60)/24)+DATE(1970,1,1)</f>
        <v>42141.125</v>
      </c>
      <c r="K3479">
        <v>1430761243</v>
      </c>
      <c r="L3479" s="13">
        <f>(((K3479/60)/60)/24)+DATE(1970,1,1)</f>
        <v>42128.736608796295</v>
      </c>
      <c r="M3479" s="30">
        <f t="shared" si="54"/>
        <v>12</v>
      </c>
      <c r="N3479" t="b">
        <v>0</v>
      </c>
      <c r="O3479">
        <v>39</v>
      </c>
      <c r="P3479" t="b">
        <v>1</v>
      </c>
      <c r="Q3479" s="6">
        <f>+E3479/D3479</f>
        <v>1.1533333333333333</v>
      </c>
      <c r="R3479" s="9">
        <f>IF(O3479&gt;0,E3479/O3479,0)</f>
        <v>53.230769230769234</v>
      </c>
      <c r="S3479" t="s">
        <v>8271</v>
      </c>
      <c r="T3479" t="s">
        <v>8316</v>
      </c>
      <c r="U3479" t="s">
        <v>8317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15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>(((I3480/60)/60)/24)+DATE(1970,1,1)</f>
        <v>42079.875</v>
      </c>
      <c r="K3480">
        <v>1424296822</v>
      </c>
      <c r="L3480" s="13">
        <f>(((K3480/60)/60)/24)+DATE(1970,1,1)</f>
        <v>42053.916921296302</v>
      </c>
      <c r="M3480" s="30">
        <f t="shared" si="54"/>
        <v>26</v>
      </c>
      <c r="N3480" t="b">
        <v>0</v>
      </c>
      <c r="O3480">
        <v>57</v>
      </c>
      <c r="P3480" t="b">
        <v>1</v>
      </c>
      <c r="Q3480" s="6">
        <f>+E3480/D3480</f>
        <v>1.1285000000000001</v>
      </c>
      <c r="R3480" s="9">
        <f>IF(O3480&gt;0,E3480/O3480,0)</f>
        <v>39.596491228070178</v>
      </c>
      <c r="S3480" t="s">
        <v>8271</v>
      </c>
      <c r="T3480" t="s">
        <v>8316</v>
      </c>
      <c r="U3480" t="s">
        <v>8317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15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>(((I3481/60)/60)/24)+DATE(1970,1,1)</f>
        <v>41811.855092592588</v>
      </c>
      <c r="K3481">
        <v>1400790680</v>
      </c>
      <c r="L3481" s="13">
        <f>(((K3481/60)/60)/24)+DATE(1970,1,1)</f>
        <v>41781.855092592588</v>
      </c>
      <c r="M3481" s="30">
        <f t="shared" si="54"/>
        <v>30</v>
      </c>
      <c r="N3481" t="b">
        <v>0</v>
      </c>
      <c r="O3481">
        <v>56</v>
      </c>
      <c r="P3481" t="b">
        <v>1</v>
      </c>
      <c r="Q3481" s="6">
        <f>+E3481/D3481</f>
        <v>1.2786666666666666</v>
      </c>
      <c r="R3481" s="9">
        <f>IF(O3481&gt;0,E3481/O3481,0)</f>
        <v>34.25</v>
      </c>
      <c r="S3481" t="s">
        <v>8271</v>
      </c>
      <c r="T3481" t="s">
        <v>8316</v>
      </c>
      <c r="U3481" t="s">
        <v>8317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15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>(((I3482/60)/60)/24)+DATE(1970,1,1)</f>
        <v>42195.875</v>
      </c>
      <c r="K3482">
        <v>1434440227</v>
      </c>
      <c r="L3482" s="13">
        <f>(((K3482/60)/60)/24)+DATE(1970,1,1)</f>
        <v>42171.317442129628</v>
      </c>
      <c r="M3482" s="30">
        <f t="shared" si="54"/>
        <v>25</v>
      </c>
      <c r="N3482" t="b">
        <v>0</v>
      </c>
      <c r="O3482">
        <v>13</v>
      </c>
      <c r="P3482" t="b">
        <v>1</v>
      </c>
      <c r="Q3482" s="6">
        <f>+E3482/D3482</f>
        <v>1.4266666666666667</v>
      </c>
      <c r="R3482" s="9">
        <f>IF(O3482&gt;0,E3482/O3482,0)</f>
        <v>164.61538461538461</v>
      </c>
      <c r="S3482" t="s">
        <v>8271</v>
      </c>
      <c r="T3482" t="s">
        <v>8316</v>
      </c>
      <c r="U3482" t="s">
        <v>8317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15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>(((I3483/60)/60)/24)+DATE(1970,1,1)</f>
        <v>42006.24754629629</v>
      </c>
      <c r="K3483">
        <v>1418709388</v>
      </c>
      <c r="L3483" s="13">
        <f>(((K3483/60)/60)/24)+DATE(1970,1,1)</f>
        <v>41989.24754629629</v>
      </c>
      <c r="M3483" s="30">
        <f t="shared" si="54"/>
        <v>17</v>
      </c>
      <c r="N3483" t="b">
        <v>0</v>
      </c>
      <c r="O3483">
        <v>95</v>
      </c>
      <c r="P3483" t="b">
        <v>1</v>
      </c>
      <c r="Q3483" s="6">
        <f>+E3483/D3483</f>
        <v>1.1879999999999999</v>
      </c>
      <c r="R3483" s="9">
        <f>IF(O3483&gt;0,E3483/O3483,0)</f>
        <v>125.05263157894737</v>
      </c>
      <c r="S3483" t="s">
        <v>8271</v>
      </c>
      <c r="T3483" t="s">
        <v>8316</v>
      </c>
      <c r="U3483" t="s">
        <v>8317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15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>(((I3484/60)/60)/24)+DATE(1970,1,1)</f>
        <v>41826.771597222221</v>
      </c>
      <c r="K3484">
        <v>1402079466</v>
      </c>
      <c r="L3484" s="13">
        <f>(((K3484/60)/60)/24)+DATE(1970,1,1)</f>
        <v>41796.771597222221</v>
      </c>
      <c r="M3484" s="30">
        <f t="shared" si="54"/>
        <v>30</v>
      </c>
      <c r="N3484" t="b">
        <v>0</v>
      </c>
      <c r="O3484">
        <v>80</v>
      </c>
      <c r="P3484" t="b">
        <v>1</v>
      </c>
      <c r="Q3484" s="6">
        <f>+E3484/D3484</f>
        <v>1.3833333333333333</v>
      </c>
      <c r="R3484" s="9">
        <f>IF(O3484&gt;0,E3484/O3484,0)</f>
        <v>51.875</v>
      </c>
      <c r="S3484" t="s">
        <v>8271</v>
      </c>
      <c r="T3484" t="s">
        <v>8316</v>
      </c>
      <c r="U3484" t="s">
        <v>8317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1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>(((I3485/60)/60)/24)+DATE(1970,1,1)</f>
        <v>41823.668761574074</v>
      </c>
      <c r="K3485">
        <v>1401811381</v>
      </c>
      <c r="L3485" s="13">
        <f>(((K3485/60)/60)/24)+DATE(1970,1,1)</f>
        <v>41793.668761574074</v>
      </c>
      <c r="M3485" s="30">
        <f t="shared" si="54"/>
        <v>30</v>
      </c>
      <c r="N3485" t="b">
        <v>0</v>
      </c>
      <c r="O3485">
        <v>133</v>
      </c>
      <c r="P3485" t="b">
        <v>1</v>
      </c>
      <c r="Q3485" s="6">
        <f>+E3485/D3485</f>
        <v>1.599402985074627</v>
      </c>
      <c r="R3485" s="9">
        <f>IF(O3485&gt;0,E3485/O3485,0)</f>
        <v>40.285714285714285</v>
      </c>
      <c r="S3485" t="s">
        <v>8271</v>
      </c>
      <c r="T3485" t="s">
        <v>8316</v>
      </c>
      <c r="U3485" t="s">
        <v>8317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15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>(((I3486/60)/60)/24)+DATE(1970,1,1)</f>
        <v>42536.760405092587</v>
      </c>
      <c r="K3486">
        <v>1463422499</v>
      </c>
      <c r="L3486" s="13">
        <f>(((K3486/60)/60)/24)+DATE(1970,1,1)</f>
        <v>42506.760405092587</v>
      </c>
      <c r="M3486" s="30">
        <f t="shared" si="54"/>
        <v>30</v>
      </c>
      <c r="N3486" t="b">
        <v>0</v>
      </c>
      <c r="O3486">
        <v>44</v>
      </c>
      <c r="P3486" t="b">
        <v>1</v>
      </c>
      <c r="Q3486" s="6">
        <f>+E3486/D3486</f>
        <v>1.1424000000000001</v>
      </c>
      <c r="R3486" s="9">
        <f>IF(O3486&gt;0,E3486/O3486,0)</f>
        <v>64.909090909090907</v>
      </c>
      <c r="S3486" t="s">
        <v>8271</v>
      </c>
      <c r="T3486" t="s">
        <v>8316</v>
      </c>
      <c r="U3486" t="s">
        <v>8317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15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>(((I3487/60)/60)/24)+DATE(1970,1,1)</f>
        <v>42402.693055555559</v>
      </c>
      <c r="K3487">
        <v>1451839080</v>
      </c>
      <c r="L3487" s="13">
        <f>(((K3487/60)/60)/24)+DATE(1970,1,1)</f>
        <v>42372.693055555559</v>
      </c>
      <c r="M3487" s="30">
        <f t="shared" si="54"/>
        <v>30</v>
      </c>
      <c r="N3487" t="b">
        <v>0</v>
      </c>
      <c r="O3487">
        <v>30</v>
      </c>
      <c r="P3487" t="b">
        <v>1</v>
      </c>
      <c r="Q3487" s="6">
        <f>+E3487/D3487</f>
        <v>1.0060606060606061</v>
      </c>
      <c r="R3487" s="9">
        <f>IF(O3487&gt;0,E3487/O3487,0)</f>
        <v>55.333333333333336</v>
      </c>
      <c r="S3487" t="s">
        <v>8271</v>
      </c>
      <c r="T3487" t="s">
        <v>8316</v>
      </c>
      <c r="U3487" t="s">
        <v>8317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15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>(((I3488/60)/60)/24)+DATE(1970,1,1)</f>
        <v>42158.290972222225</v>
      </c>
      <c r="K3488">
        <v>1430600401</v>
      </c>
      <c r="L3488" s="13">
        <f>(((K3488/60)/60)/24)+DATE(1970,1,1)</f>
        <v>42126.87501157407</v>
      </c>
      <c r="M3488" s="30">
        <f t="shared" si="54"/>
        <v>31</v>
      </c>
      <c r="N3488" t="b">
        <v>0</v>
      </c>
      <c r="O3488">
        <v>56</v>
      </c>
      <c r="P3488" t="b">
        <v>1</v>
      </c>
      <c r="Q3488" s="6">
        <f>+E3488/D3488</f>
        <v>1.552</v>
      </c>
      <c r="R3488" s="9">
        <f>IF(O3488&gt;0,E3488/O3488,0)</f>
        <v>83.142857142857139</v>
      </c>
      <c r="S3488" t="s">
        <v>8271</v>
      </c>
      <c r="T3488" t="s">
        <v>8316</v>
      </c>
      <c r="U3488" t="s">
        <v>8317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15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>(((I3489/60)/60)/24)+DATE(1970,1,1)</f>
        <v>42179.940416666665</v>
      </c>
      <c r="K3489">
        <v>1432593252</v>
      </c>
      <c r="L3489" s="13">
        <f>(((K3489/60)/60)/24)+DATE(1970,1,1)</f>
        <v>42149.940416666665</v>
      </c>
      <c r="M3489" s="30">
        <f t="shared" si="54"/>
        <v>30</v>
      </c>
      <c r="N3489" t="b">
        <v>0</v>
      </c>
      <c r="O3489">
        <v>66</v>
      </c>
      <c r="P3489" t="b">
        <v>1</v>
      </c>
      <c r="Q3489" s="6">
        <f>+E3489/D3489</f>
        <v>1.2775000000000001</v>
      </c>
      <c r="R3489" s="9">
        <f>IF(O3489&gt;0,E3489/O3489,0)</f>
        <v>38.712121212121211</v>
      </c>
      <c r="S3489" t="s">
        <v>8271</v>
      </c>
      <c r="T3489" t="s">
        <v>8316</v>
      </c>
      <c r="U3489" t="s">
        <v>8317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15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>(((I3490/60)/60)/24)+DATE(1970,1,1)</f>
        <v>42111.666666666672</v>
      </c>
      <c r="K3490">
        <v>1427221560</v>
      </c>
      <c r="L3490" s="13">
        <f>(((K3490/60)/60)/24)+DATE(1970,1,1)</f>
        <v>42087.768055555556</v>
      </c>
      <c r="M3490" s="30">
        <f t="shared" si="54"/>
        <v>24</v>
      </c>
      <c r="N3490" t="b">
        <v>0</v>
      </c>
      <c r="O3490">
        <v>29</v>
      </c>
      <c r="P3490" t="b">
        <v>1</v>
      </c>
      <c r="Q3490" s="6">
        <f>+E3490/D3490</f>
        <v>1.212</v>
      </c>
      <c r="R3490" s="9">
        <f>IF(O3490&gt;0,E3490/O3490,0)</f>
        <v>125.37931034482759</v>
      </c>
      <c r="S3490" t="s">
        <v>8271</v>
      </c>
      <c r="T3490" t="s">
        <v>8316</v>
      </c>
      <c r="U3490" t="s">
        <v>8317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15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>(((I3491/60)/60)/24)+DATE(1970,1,1)</f>
        <v>41783.875</v>
      </c>
      <c r="K3491">
        <v>1398352531</v>
      </c>
      <c r="L3491" s="13">
        <f>(((K3491/60)/60)/24)+DATE(1970,1,1)</f>
        <v>41753.635775462964</v>
      </c>
      <c r="M3491" s="30">
        <f t="shared" si="54"/>
        <v>30</v>
      </c>
      <c r="N3491" t="b">
        <v>0</v>
      </c>
      <c r="O3491">
        <v>72</v>
      </c>
      <c r="P3491" t="b">
        <v>1</v>
      </c>
      <c r="Q3491" s="6">
        <f>+E3491/D3491</f>
        <v>1.127</v>
      </c>
      <c r="R3491" s="9">
        <f>IF(O3491&gt;0,E3491/O3491,0)</f>
        <v>78.263888888888886</v>
      </c>
      <c r="S3491" t="s">
        <v>8271</v>
      </c>
      <c r="T3491" t="s">
        <v>8316</v>
      </c>
      <c r="U3491" t="s">
        <v>8317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15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>(((I3492/60)/60)/24)+DATE(1970,1,1)</f>
        <v>42473.802361111113</v>
      </c>
      <c r="K3492">
        <v>1457982924</v>
      </c>
      <c r="L3492" s="13">
        <f>(((K3492/60)/60)/24)+DATE(1970,1,1)</f>
        <v>42443.802361111113</v>
      </c>
      <c r="M3492" s="30">
        <f t="shared" si="54"/>
        <v>30</v>
      </c>
      <c r="N3492" t="b">
        <v>0</v>
      </c>
      <c r="O3492">
        <v>27</v>
      </c>
      <c r="P3492" t="b">
        <v>1</v>
      </c>
      <c r="Q3492" s="6">
        <f>+E3492/D3492</f>
        <v>1.2749999999999999</v>
      </c>
      <c r="R3492" s="9">
        <f>IF(O3492&gt;0,E3492/O3492,0)</f>
        <v>47.222222222222221</v>
      </c>
      <c r="S3492" t="s">
        <v>8271</v>
      </c>
      <c r="T3492" t="s">
        <v>8316</v>
      </c>
      <c r="U3492" t="s">
        <v>8317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15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>(((I3493/60)/60)/24)+DATE(1970,1,1)</f>
        <v>42142.249814814815</v>
      </c>
      <c r="K3493">
        <v>1430114384</v>
      </c>
      <c r="L3493" s="13">
        <f>(((K3493/60)/60)/24)+DATE(1970,1,1)</f>
        <v>42121.249814814815</v>
      </c>
      <c r="M3493" s="30">
        <f t="shared" si="54"/>
        <v>21</v>
      </c>
      <c r="N3493" t="b">
        <v>0</v>
      </c>
      <c r="O3493">
        <v>10</v>
      </c>
      <c r="P3493" t="b">
        <v>1</v>
      </c>
      <c r="Q3493" s="6">
        <f>+E3493/D3493</f>
        <v>1.5820000000000001</v>
      </c>
      <c r="R3493" s="9">
        <f>IF(O3493&gt;0,E3493/O3493,0)</f>
        <v>79.099999999999994</v>
      </c>
      <c r="S3493" t="s">
        <v>8271</v>
      </c>
      <c r="T3493" t="s">
        <v>8316</v>
      </c>
      <c r="U3493" t="s">
        <v>8317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15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>(((I3494/60)/60)/24)+DATE(1970,1,1)</f>
        <v>42303.009224537032</v>
      </c>
      <c r="K3494">
        <v>1442794397</v>
      </c>
      <c r="L3494" s="13">
        <f>(((K3494/60)/60)/24)+DATE(1970,1,1)</f>
        <v>42268.009224537032</v>
      </c>
      <c r="M3494" s="30">
        <f t="shared" si="54"/>
        <v>35</v>
      </c>
      <c r="N3494" t="b">
        <v>0</v>
      </c>
      <c r="O3494">
        <v>35</v>
      </c>
      <c r="P3494" t="b">
        <v>1</v>
      </c>
      <c r="Q3494" s="6">
        <f>+E3494/D3494</f>
        <v>1.0526894736842105</v>
      </c>
      <c r="R3494" s="9">
        <f>IF(O3494&gt;0,E3494/O3494,0)</f>
        <v>114.29199999999999</v>
      </c>
      <c r="S3494" t="s">
        <v>8271</v>
      </c>
      <c r="T3494" t="s">
        <v>8316</v>
      </c>
      <c r="U3494" t="s">
        <v>8317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1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>(((I3495/60)/60)/24)+DATE(1970,1,1)</f>
        <v>41868.21597222222</v>
      </c>
      <c r="K3495">
        <v>1406580436</v>
      </c>
      <c r="L3495" s="13">
        <f>(((K3495/60)/60)/24)+DATE(1970,1,1)</f>
        <v>41848.866157407407</v>
      </c>
      <c r="M3495" s="30">
        <f t="shared" si="54"/>
        <v>19</v>
      </c>
      <c r="N3495" t="b">
        <v>0</v>
      </c>
      <c r="O3495">
        <v>29</v>
      </c>
      <c r="P3495" t="b">
        <v>1</v>
      </c>
      <c r="Q3495" s="6">
        <f>+E3495/D3495</f>
        <v>1</v>
      </c>
      <c r="R3495" s="9">
        <f>IF(O3495&gt;0,E3495/O3495,0)</f>
        <v>51.724137931034484</v>
      </c>
      <c r="S3495" t="s">
        <v>8271</v>
      </c>
      <c r="T3495" t="s">
        <v>8316</v>
      </c>
      <c r="U3495" t="s">
        <v>8317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15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>(((I3496/60)/60)/24)+DATE(1970,1,1)</f>
        <v>42700.25</v>
      </c>
      <c r="K3496">
        <v>1479186575</v>
      </c>
      <c r="L3496" s="13">
        <f>(((K3496/60)/60)/24)+DATE(1970,1,1)</f>
        <v>42689.214988425927</v>
      </c>
      <c r="M3496" s="30">
        <f t="shared" si="54"/>
        <v>11</v>
      </c>
      <c r="N3496" t="b">
        <v>0</v>
      </c>
      <c r="O3496">
        <v>13</v>
      </c>
      <c r="P3496" t="b">
        <v>1</v>
      </c>
      <c r="Q3496" s="6">
        <f>+E3496/D3496</f>
        <v>1</v>
      </c>
      <c r="R3496" s="9">
        <f>IF(O3496&gt;0,E3496/O3496,0)</f>
        <v>30.76923076923077</v>
      </c>
      <c r="S3496" t="s">
        <v>8271</v>
      </c>
      <c r="T3496" t="s">
        <v>8316</v>
      </c>
      <c r="U3496" t="s">
        <v>8317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15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>(((I3497/60)/60)/24)+DATE(1970,1,1)</f>
        <v>41944.720833333333</v>
      </c>
      <c r="K3497">
        <v>1412360309</v>
      </c>
      <c r="L3497" s="13">
        <f>(((K3497/60)/60)/24)+DATE(1970,1,1)</f>
        <v>41915.762835648151</v>
      </c>
      <c r="M3497" s="30">
        <f t="shared" si="54"/>
        <v>29</v>
      </c>
      <c r="N3497" t="b">
        <v>0</v>
      </c>
      <c r="O3497">
        <v>72</v>
      </c>
      <c r="P3497" t="b">
        <v>1</v>
      </c>
      <c r="Q3497" s="6">
        <f>+E3497/D3497</f>
        <v>1.0686</v>
      </c>
      <c r="R3497" s="9">
        <f>IF(O3497&gt;0,E3497/O3497,0)</f>
        <v>74.208333333333329</v>
      </c>
      <c r="S3497" t="s">
        <v>8271</v>
      </c>
      <c r="T3497" t="s">
        <v>8316</v>
      </c>
      <c r="U3497" t="s">
        <v>8317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15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>(((I3498/60)/60)/24)+DATE(1970,1,1)</f>
        <v>42624.846828703703</v>
      </c>
      <c r="K3498">
        <v>1470169166</v>
      </c>
      <c r="L3498" s="13">
        <f>(((K3498/60)/60)/24)+DATE(1970,1,1)</f>
        <v>42584.846828703703</v>
      </c>
      <c r="M3498" s="30">
        <f t="shared" si="54"/>
        <v>40</v>
      </c>
      <c r="N3498" t="b">
        <v>0</v>
      </c>
      <c r="O3498">
        <v>78</v>
      </c>
      <c r="P3498" t="b">
        <v>1</v>
      </c>
      <c r="Q3498" s="6">
        <f>+E3498/D3498</f>
        <v>1.244</v>
      </c>
      <c r="R3498" s="9">
        <f>IF(O3498&gt;0,E3498/O3498,0)</f>
        <v>47.846153846153847</v>
      </c>
      <c r="S3498" t="s">
        <v>8271</v>
      </c>
      <c r="T3498" t="s">
        <v>8316</v>
      </c>
      <c r="U3498" t="s">
        <v>8317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15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>(((I3499/60)/60)/24)+DATE(1970,1,1)</f>
        <v>42523.916666666672</v>
      </c>
      <c r="K3499">
        <v>1463852904</v>
      </c>
      <c r="L3499" s="13">
        <f>(((K3499/60)/60)/24)+DATE(1970,1,1)</f>
        <v>42511.741944444439</v>
      </c>
      <c r="M3499" s="30">
        <f t="shared" si="54"/>
        <v>12</v>
      </c>
      <c r="N3499" t="b">
        <v>0</v>
      </c>
      <c r="O3499">
        <v>49</v>
      </c>
      <c r="P3499" t="b">
        <v>1</v>
      </c>
      <c r="Q3499" s="6">
        <f>+E3499/D3499</f>
        <v>1.0870406189555126</v>
      </c>
      <c r="R3499" s="9">
        <f>IF(O3499&gt;0,E3499/O3499,0)</f>
        <v>34.408163265306122</v>
      </c>
      <c r="S3499" t="s">
        <v>8271</v>
      </c>
      <c r="T3499" t="s">
        <v>8316</v>
      </c>
      <c r="U3499" t="s">
        <v>8317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15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>(((I3500/60)/60)/24)+DATE(1970,1,1)</f>
        <v>42518.905555555553</v>
      </c>
      <c r="K3500">
        <v>1459309704</v>
      </c>
      <c r="L3500" s="13">
        <f>(((K3500/60)/60)/24)+DATE(1970,1,1)</f>
        <v>42459.15861111111</v>
      </c>
      <c r="M3500" s="30">
        <f t="shared" si="54"/>
        <v>60</v>
      </c>
      <c r="N3500" t="b">
        <v>0</v>
      </c>
      <c r="O3500">
        <v>42</v>
      </c>
      <c r="P3500" t="b">
        <v>1</v>
      </c>
      <c r="Q3500" s="6">
        <f>+E3500/D3500</f>
        <v>1.0242424242424242</v>
      </c>
      <c r="R3500" s="9">
        <f>IF(O3500&gt;0,E3500/O3500,0)</f>
        <v>40.238095238095241</v>
      </c>
      <c r="S3500" t="s">
        <v>8271</v>
      </c>
      <c r="T3500" t="s">
        <v>8316</v>
      </c>
      <c r="U3500" t="s">
        <v>8317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15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>(((I3501/60)/60)/24)+DATE(1970,1,1)</f>
        <v>42186.290972222225</v>
      </c>
      <c r="K3501">
        <v>1431046325</v>
      </c>
      <c r="L3501" s="13">
        <f>(((K3501/60)/60)/24)+DATE(1970,1,1)</f>
        <v>42132.036168981482</v>
      </c>
      <c r="M3501" s="30">
        <f t="shared" si="54"/>
        <v>54</v>
      </c>
      <c r="N3501" t="b">
        <v>0</v>
      </c>
      <c r="O3501">
        <v>35</v>
      </c>
      <c r="P3501" t="b">
        <v>1</v>
      </c>
      <c r="Q3501" s="6">
        <f>+E3501/D3501</f>
        <v>1.0549999999999999</v>
      </c>
      <c r="R3501" s="9">
        <f>IF(O3501&gt;0,E3501/O3501,0)</f>
        <v>60.285714285714285</v>
      </c>
      <c r="S3501" t="s">
        <v>8271</v>
      </c>
      <c r="T3501" t="s">
        <v>8316</v>
      </c>
      <c r="U3501" t="s">
        <v>8317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15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>(((I3502/60)/60)/24)+DATE(1970,1,1)</f>
        <v>42436.207638888889</v>
      </c>
      <c r="K3502">
        <v>1455919438</v>
      </c>
      <c r="L3502" s="13">
        <f>(((K3502/60)/60)/24)+DATE(1970,1,1)</f>
        <v>42419.91942129629</v>
      </c>
      <c r="M3502" s="30">
        <f t="shared" si="54"/>
        <v>16</v>
      </c>
      <c r="N3502" t="b">
        <v>0</v>
      </c>
      <c r="O3502">
        <v>42</v>
      </c>
      <c r="P3502" t="b">
        <v>1</v>
      </c>
      <c r="Q3502" s="6">
        <f>+E3502/D3502</f>
        <v>1.0629999999999999</v>
      </c>
      <c r="R3502" s="9">
        <f>IF(O3502&gt;0,E3502/O3502,0)</f>
        <v>25.30952380952381</v>
      </c>
      <c r="S3502" t="s">
        <v>8271</v>
      </c>
      <c r="T3502" t="s">
        <v>8316</v>
      </c>
      <c r="U3502" t="s">
        <v>8317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15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>(((I3503/60)/60)/24)+DATE(1970,1,1)</f>
        <v>42258.763831018514</v>
      </c>
      <c r="K3503">
        <v>1439835595</v>
      </c>
      <c r="L3503" s="13">
        <f>(((K3503/60)/60)/24)+DATE(1970,1,1)</f>
        <v>42233.763831018514</v>
      </c>
      <c r="M3503" s="30">
        <f t="shared" si="54"/>
        <v>25</v>
      </c>
      <c r="N3503" t="b">
        <v>0</v>
      </c>
      <c r="O3503">
        <v>42</v>
      </c>
      <c r="P3503" t="b">
        <v>1</v>
      </c>
      <c r="Q3503" s="6">
        <f>+E3503/D3503</f>
        <v>1.0066666666666666</v>
      </c>
      <c r="R3503" s="9">
        <f>IF(O3503&gt;0,E3503/O3503,0)</f>
        <v>35.952380952380949</v>
      </c>
      <c r="S3503" t="s">
        <v>8271</v>
      </c>
      <c r="T3503" t="s">
        <v>8316</v>
      </c>
      <c r="U3503" t="s">
        <v>8317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15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>(((I3504/60)/60)/24)+DATE(1970,1,1)</f>
        <v>42445.165972222225</v>
      </c>
      <c r="K3504">
        <v>1456862924</v>
      </c>
      <c r="L3504" s="13">
        <f>(((K3504/60)/60)/24)+DATE(1970,1,1)</f>
        <v>42430.839398148149</v>
      </c>
      <c r="M3504" s="30">
        <f t="shared" si="54"/>
        <v>14</v>
      </c>
      <c r="N3504" t="b">
        <v>0</v>
      </c>
      <c r="O3504">
        <v>31</v>
      </c>
      <c r="P3504" t="b">
        <v>1</v>
      </c>
      <c r="Q3504" s="6">
        <f>+E3504/D3504</f>
        <v>1.054</v>
      </c>
      <c r="R3504" s="9">
        <f>IF(O3504&gt;0,E3504/O3504,0)</f>
        <v>136</v>
      </c>
      <c r="S3504" t="s">
        <v>8271</v>
      </c>
      <c r="T3504" t="s">
        <v>8316</v>
      </c>
      <c r="U3504" t="s">
        <v>8317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1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>(((I3505/60)/60)/24)+DATE(1970,1,1)</f>
        <v>42575.478333333333</v>
      </c>
      <c r="K3505">
        <v>1466767728</v>
      </c>
      <c r="L3505" s="13">
        <f>(((K3505/60)/60)/24)+DATE(1970,1,1)</f>
        <v>42545.478333333333</v>
      </c>
      <c r="M3505" s="30">
        <f t="shared" si="54"/>
        <v>30</v>
      </c>
      <c r="N3505" t="b">
        <v>0</v>
      </c>
      <c r="O3505">
        <v>38</v>
      </c>
      <c r="P3505" t="b">
        <v>1</v>
      </c>
      <c r="Q3505" s="6">
        <f>+E3505/D3505</f>
        <v>1.0755999999999999</v>
      </c>
      <c r="R3505" s="9">
        <f>IF(O3505&gt;0,E3505/O3505,0)</f>
        <v>70.763157894736835</v>
      </c>
      <c r="S3505" t="s">
        <v>8271</v>
      </c>
      <c r="T3505" t="s">
        <v>8316</v>
      </c>
      <c r="U3505" t="s">
        <v>8317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15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>(((I3506/60)/60)/24)+DATE(1970,1,1)</f>
        <v>42327.790405092594</v>
      </c>
      <c r="K3506">
        <v>1445363891</v>
      </c>
      <c r="L3506" s="13">
        <f>(((K3506/60)/60)/24)+DATE(1970,1,1)</f>
        <v>42297.748738425929</v>
      </c>
      <c r="M3506" s="30">
        <f t="shared" si="54"/>
        <v>30</v>
      </c>
      <c r="N3506" t="b">
        <v>0</v>
      </c>
      <c r="O3506">
        <v>8</v>
      </c>
      <c r="P3506" t="b">
        <v>1</v>
      </c>
      <c r="Q3506" s="6">
        <f>+E3506/D3506</f>
        <v>1</v>
      </c>
      <c r="R3506" s="9">
        <f>IF(O3506&gt;0,E3506/O3506,0)</f>
        <v>125</v>
      </c>
      <c r="S3506" t="s">
        <v>8271</v>
      </c>
      <c r="T3506" t="s">
        <v>8316</v>
      </c>
      <c r="U3506" t="s">
        <v>8317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15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>(((I3507/60)/60)/24)+DATE(1970,1,1)</f>
        <v>41772.166666666664</v>
      </c>
      <c r="K3507">
        <v>1398983245</v>
      </c>
      <c r="L3507" s="13">
        <f>(((K3507/60)/60)/24)+DATE(1970,1,1)</f>
        <v>41760.935706018521</v>
      </c>
      <c r="M3507" s="30">
        <f t="shared" si="54"/>
        <v>11</v>
      </c>
      <c r="N3507" t="b">
        <v>0</v>
      </c>
      <c r="O3507">
        <v>39</v>
      </c>
      <c r="P3507" t="b">
        <v>1</v>
      </c>
      <c r="Q3507" s="6">
        <f>+E3507/D3507</f>
        <v>1.0376000000000001</v>
      </c>
      <c r="R3507" s="9">
        <f>IF(O3507&gt;0,E3507/O3507,0)</f>
        <v>66.512820512820511</v>
      </c>
      <c r="S3507" t="s">
        <v>8271</v>
      </c>
      <c r="T3507" t="s">
        <v>8316</v>
      </c>
      <c r="U3507" t="s">
        <v>8317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15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>(((I3508/60)/60)/24)+DATE(1970,1,1)</f>
        <v>41874.734259259261</v>
      </c>
      <c r="K3508">
        <v>1404927440</v>
      </c>
      <c r="L3508" s="13">
        <f>(((K3508/60)/60)/24)+DATE(1970,1,1)</f>
        <v>41829.734259259261</v>
      </c>
      <c r="M3508" s="30">
        <f t="shared" si="54"/>
        <v>45</v>
      </c>
      <c r="N3508" t="b">
        <v>0</v>
      </c>
      <c r="O3508">
        <v>29</v>
      </c>
      <c r="P3508" t="b">
        <v>1</v>
      </c>
      <c r="Q3508" s="6">
        <f>+E3508/D3508</f>
        <v>1.0149999999999999</v>
      </c>
      <c r="R3508" s="9">
        <f>IF(O3508&gt;0,E3508/O3508,0)</f>
        <v>105</v>
      </c>
      <c r="S3508" t="s">
        <v>8271</v>
      </c>
      <c r="T3508" t="s">
        <v>8316</v>
      </c>
      <c r="U3508" t="s">
        <v>8317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15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>(((I3509/60)/60)/24)+DATE(1970,1,1)</f>
        <v>42521.92288194444</v>
      </c>
      <c r="K3509">
        <v>1462140537</v>
      </c>
      <c r="L3509" s="13">
        <f>(((K3509/60)/60)/24)+DATE(1970,1,1)</f>
        <v>42491.92288194444</v>
      </c>
      <c r="M3509" s="30">
        <f t="shared" si="54"/>
        <v>30</v>
      </c>
      <c r="N3509" t="b">
        <v>0</v>
      </c>
      <c r="O3509">
        <v>72</v>
      </c>
      <c r="P3509" t="b">
        <v>1</v>
      </c>
      <c r="Q3509" s="6">
        <f>+E3509/D3509</f>
        <v>1.044</v>
      </c>
      <c r="R3509" s="9">
        <f>IF(O3509&gt;0,E3509/O3509,0)</f>
        <v>145</v>
      </c>
      <c r="S3509" t="s">
        <v>8271</v>
      </c>
      <c r="T3509" t="s">
        <v>8316</v>
      </c>
      <c r="U3509" t="s">
        <v>8317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15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>(((I3510/60)/60)/24)+DATE(1970,1,1)</f>
        <v>42500.875</v>
      </c>
      <c r="K3510">
        <v>1460914253</v>
      </c>
      <c r="L3510" s="13">
        <f>(((K3510/60)/60)/24)+DATE(1970,1,1)</f>
        <v>42477.729780092588</v>
      </c>
      <c r="M3510" s="30">
        <f t="shared" si="54"/>
        <v>23</v>
      </c>
      <c r="N3510" t="b">
        <v>0</v>
      </c>
      <c r="O3510">
        <v>15</v>
      </c>
      <c r="P3510" t="b">
        <v>1</v>
      </c>
      <c r="Q3510" s="6">
        <f>+E3510/D3510</f>
        <v>1.8</v>
      </c>
      <c r="R3510" s="9">
        <f>IF(O3510&gt;0,E3510/O3510,0)</f>
        <v>12</v>
      </c>
      <c r="S3510" t="s">
        <v>8271</v>
      </c>
      <c r="T3510" t="s">
        <v>8316</v>
      </c>
      <c r="U3510" t="s">
        <v>8317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15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>(((I3511/60)/60)/24)+DATE(1970,1,1)</f>
        <v>41964.204861111109</v>
      </c>
      <c r="K3511">
        <v>1415392666</v>
      </c>
      <c r="L3511" s="13">
        <f>(((K3511/60)/60)/24)+DATE(1970,1,1)</f>
        <v>41950.859560185185</v>
      </c>
      <c r="M3511" s="30">
        <f t="shared" si="54"/>
        <v>13</v>
      </c>
      <c r="N3511" t="b">
        <v>0</v>
      </c>
      <c r="O3511">
        <v>33</v>
      </c>
      <c r="P3511" t="b">
        <v>1</v>
      </c>
      <c r="Q3511" s="6">
        <f>+E3511/D3511</f>
        <v>1.0633333333333332</v>
      </c>
      <c r="R3511" s="9">
        <f>IF(O3511&gt;0,E3511/O3511,0)</f>
        <v>96.666666666666671</v>
      </c>
      <c r="S3511" t="s">
        <v>8271</v>
      </c>
      <c r="T3511" t="s">
        <v>8316</v>
      </c>
      <c r="U3511" t="s">
        <v>8317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15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>(((I3512/60)/60)/24)+DATE(1970,1,1)</f>
        <v>41822.62090277778</v>
      </c>
      <c r="K3512">
        <v>1402584846</v>
      </c>
      <c r="L3512" s="13">
        <f>(((K3512/60)/60)/24)+DATE(1970,1,1)</f>
        <v>41802.62090277778</v>
      </c>
      <c r="M3512" s="30">
        <f t="shared" si="54"/>
        <v>20</v>
      </c>
      <c r="N3512" t="b">
        <v>0</v>
      </c>
      <c r="O3512">
        <v>15</v>
      </c>
      <c r="P3512" t="b">
        <v>1</v>
      </c>
      <c r="Q3512" s="6">
        <f>+E3512/D3512</f>
        <v>1.0055555555555555</v>
      </c>
      <c r="R3512" s="9">
        <f>IF(O3512&gt;0,E3512/O3512,0)</f>
        <v>60.333333333333336</v>
      </c>
      <c r="S3512" t="s">
        <v>8271</v>
      </c>
      <c r="T3512" t="s">
        <v>8316</v>
      </c>
      <c r="U3512" t="s">
        <v>8317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15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>(((I3513/60)/60)/24)+DATE(1970,1,1)</f>
        <v>41950.770833333336</v>
      </c>
      <c r="K3513">
        <v>1413406695</v>
      </c>
      <c r="L3513" s="13">
        <f>(((K3513/60)/60)/24)+DATE(1970,1,1)</f>
        <v>41927.873784722222</v>
      </c>
      <c r="M3513" s="30">
        <f t="shared" si="54"/>
        <v>23</v>
      </c>
      <c r="N3513" t="b">
        <v>0</v>
      </c>
      <c r="O3513">
        <v>19</v>
      </c>
      <c r="P3513" t="b">
        <v>1</v>
      </c>
      <c r="Q3513" s="6">
        <f>+E3513/D3513</f>
        <v>1.012</v>
      </c>
      <c r="R3513" s="9">
        <f>IF(O3513&gt;0,E3513/O3513,0)</f>
        <v>79.89473684210526</v>
      </c>
      <c r="S3513" t="s">
        <v>8271</v>
      </c>
      <c r="T3513" t="s">
        <v>8316</v>
      </c>
      <c r="U3513" t="s">
        <v>8317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15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>(((I3514/60)/60)/24)+DATE(1970,1,1)</f>
        <v>42117.49527777778</v>
      </c>
      <c r="K3514">
        <v>1424609592</v>
      </c>
      <c r="L3514" s="13">
        <f>(((K3514/60)/60)/24)+DATE(1970,1,1)</f>
        <v>42057.536944444444</v>
      </c>
      <c r="M3514" s="30">
        <f t="shared" si="54"/>
        <v>60</v>
      </c>
      <c r="N3514" t="b">
        <v>0</v>
      </c>
      <c r="O3514">
        <v>17</v>
      </c>
      <c r="P3514" t="b">
        <v>1</v>
      </c>
      <c r="Q3514" s="6">
        <f>+E3514/D3514</f>
        <v>1</v>
      </c>
      <c r="R3514" s="9">
        <f>IF(O3514&gt;0,E3514/O3514,0)</f>
        <v>58.823529411764703</v>
      </c>
      <c r="S3514" t="s">
        <v>8271</v>
      </c>
      <c r="T3514" t="s">
        <v>8316</v>
      </c>
      <c r="U3514" t="s">
        <v>8317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>(((I3515/60)/60)/24)+DATE(1970,1,1)</f>
        <v>41794.207638888889</v>
      </c>
      <c r="K3515">
        <v>1400725112</v>
      </c>
      <c r="L3515" s="13">
        <f>(((K3515/60)/60)/24)+DATE(1970,1,1)</f>
        <v>41781.096203703702</v>
      </c>
      <c r="M3515" s="30">
        <f t="shared" si="54"/>
        <v>13</v>
      </c>
      <c r="N3515" t="b">
        <v>0</v>
      </c>
      <c r="O3515">
        <v>44</v>
      </c>
      <c r="P3515" t="b">
        <v>1</v>
      </c>
      <c r="Q3515" s="6">
        <f>+E3515/D3515</f>
        <v>1.1839285714285714</v>
      </c>
      <c r="R3515" s="9">
        <f>IF(O3515&gt;0,E3515/O3515,0)</f>
        <v>75.340909090909093</v>
      </c>
      <c r="S3515" t="s">
        <v>8271</v>
      </c>
      <c r="T3515" t="s">
        <v>8316</v>
      </c>
      <c r="U3515" t="s">
        <v>8317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15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>(((I3516/60)/60)/24)+DATE(1970,1,1)</f>
        <v>42037.207638888889</v>
      </c>
      <c r="K3516">
        <v>1421439552</v>
      </c>
      <c r="L3516" s="13">
        <f>(((K3516/60)/60)/24)+DATE(1970,1,1)</f>
        <v>42020.846666666665</v>
      </c>
      <c r="M3516" s="30">
        <f t="shared" si="54"/>
        <v>16</v>
      </c>
      <c r="N3516" t="b">
        <v>0</v>
      </c>
      <c r="O3516">
        <v>10</v>
      </c>
      <c r="P3516" t="b">
        <v>1</v>
      </c>
      <c r="Q3516" s="6">
        <f>+E3516/D3516</f>
        <v>1.1000000000000001</v>
      </c>
      <c r="R3516" s="9">
        <f>IF(O3516&gt;0,E3516/O3516,0)</f>
        <v>55</v>
      </c>
      <c r="S3516" t="s">
        <v>8271</v>
      </c>
      <c r="T3516" t="s">
        <v>8316</v>
      </c>
      <c r="U3516" t="s">
        <v>8317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15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>(((I3517/60)/60)/24)+DATE(1970,1,1)</f>
        <v>42155.772812499999</v>
      </c>
      <c r="K3517">
        <v>1430505171</v>
      </c>
      <c r="L3517" s="13">
        <f>(((K3517/60)/60)/24)+DATE(1970,1,1)</f>
        <v>42125.772812499999</v>
      </c>
      <c r="M3517" s="30">
        <f t="shared" si="54"/>
        <v>30</v>
      </c>
      <c r="N3517" t="b">
        <v>0</v>
      </c>
      <c r="O3517">
        <v>46</v>
      </c>
      <c r="P3517" t="b">
        <v>1</v>
      </c>
      <c r="Q3517" s="6">
        <f>+E3517/D3517</f>
        <v>1.0266666666666666</v>
      </c>
      <c r="R3517" s="9">
        <f>IF(O3517&gt;0,E3517/O3517,0)</f>
        <v>66.956521739130437</v>
      </c>
      <c r="S3517" t="s">
        <v>8271</v>
      </c>
      <c r="T3517" t="s">
        <v>8316</v>
      </c>
      <c r="U3517" t="s">
        <v>8317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15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>(((I3518/60)/60)/24)+DATE(1970,1,1)</f>
        <v>41890.125</v>
      </c>
      <c r="K3518">
        <v>1407197670</v>
      </c>
      <c r="L3518" s="13">
        <f>(((K3518/60)/60)/24)+DATE(1970,1,1)</f>
        <v>41856.010069444441</v>
      </c>
      <c r="M3518" s="30">
        <f t="shared" si="54"/>
        <v>34</v>
      </c>
      <c r="N3518" t="b">
        <v>0</v>
      </c>
      <c r="O3518">
        <v>11</v>
      </c>
      <c r="P3518" t="b">
        <v>1</v>
      </c>
      <c r="Q3518" s="6">
        <f>+E3518/D3518</f>
        <v>1</v>
      </c>
      <c r="R3518" s="9">
        <f>IF(O3518&gt;0,E3518/O3518,0)</f>
        <v>227.27272727272728</v>
      </c>
      <c r="S3518" t="s">
        <v>8271</v>
      </c>
      <c r="T3518" t="s">
        <v>8316</v>
      </c>
      <c r="U3518" t="s">
        <v>8317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15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>(((I3519/60)/60)/24)+DATE(1970,1,1)</f>
        <v>41824.458333333336</v>
      </c>
      <c r="K3519">
        <v>1401910634</v>
      </c>
      <c r="L3519" s="13">
        <f>(((K3519/60)/60)/24)+DATE(1970,1,1)</f>
        <v>41794.817523148151</v>
      </c>
      <c r="M3519" s="30">
        <f t="shared" si="54"/>
        <v>30</v>
      </c>
      <c r="N3519" t="b">
        <v>0</v>
      </c>
      <c r="O3519">
        <v>13</v>
      </c>
      <c r="P3519" t="b">
        <v>1</v>
      </c>
      <c r="Q3519" s="6">
        <f>+E3519/D3519</f>
        <v>1</v>
      </c>
      <c r="R3519" s="9">
        <f>IF(O3519&gt;0,E3519/O3519,0)</f>
        <v>307.69230769230768</v>
      </c>
      <c r="S3519" t="s">
        <v>8271</v>
      </c>
      <c r="T3519" t="s">
        <v>8316</v>
      </c>
      <c r="U3519" t="s">
        <v>8317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15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>(((I3520/60)/60)/24)+DATE(1970,1,1)</f>
        <v>41914.597916666666</v>
      </c>
      <c r="K3520">
        <v>1410461299</v>
      </c>
      <c r="L3520" s="13">
        <f>(((K3520/60)/60)/24)+DATE(1970,1,1)</f>
        <v>41893.783553240741</v>
      </c>
      <c r="M3520" s="30">
        <f t="shared" si="54"/>
        <v>21</v>
      </c>
      <c r="N3520" t="b">
        <v>0</v>
      </c>
      <c r="O3520">
        <v>33</v>
      </c>
      <c r="P3520" t="b">
        <v>1</v>
      </c>
      <c r="Q3520" s="6">
        <f>+E3520/D3520</f>
        <v>1.10046</v>
      </c>
      <c r="R3520" s="9">
        <f>IF(O3520&gt;0,E3520/O3520,0)</f>
        <v>50.020909090909093</v>
      </c>
      <c r="S3520" t="s">
        <v>8271</v>
      </c>
      <c r="T3520" t="s">
        <v>8316</v>
      </c>
      <c r="U3520" t="s">
        <v>8317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15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>(((I3521/60)/60)/24)+DATE(1970,1,1)</f>
        <v>42067.598958333328</v>
      </c>
      <c r="K3521">
        <v>1422886950</v>
      </c>
      <c r="L3521" s="13">
        <f>(((K3521/60)/60)/24)+DATE(1970,1,1)</f>
        <v>42037.598958333328</v>
      </c>
      <c r="M3521" s="30">
        <f t="shared" si="54"/>
        <v>30</v>
      </c>
      <c r="N3521" t="b">
        <v>0</v>
      </c>
      <c r="O3521">
        <v>28</v>
      </c>
      <c r="P3521" t="b">
        <v>1</v>
      </c>
      <c r="Q3521" s="6">
        <f>+E3521/D3521</f>
        <v>1.0135000000000001</v>
      </c>
      <c r="R3521" s="9">
        <f>IF(O3521&gt;0,E3521/O3521,0)</f>
        <v>72.392857142857139</v>
      </c>
      <c r="S3521" t="s">
        <v>8271</v>
      </c>
      <c r="T3521" t="s">
        <v>8316</v>
      </c>
      <c r="U3521" t="s">
        <v>8317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15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>(((I3522/60)/60)/24)+DATE(1970,1,1)</f>
        <v>42253.57430555555</v>
      </c>
      <c r="K3522">
        <v>1439322412</v>
      </c>
      <c r="L3522" s="13">
        <f>(((K3522/60)/60)/24)+DATE(1970,1,1)</f>
        <v>42227.824212962965</v>
      </c>
      <c r="M3522" s="30">
        <f t="shared" si="54"/>
        <v>26</v>
      </c>
      <c r="N3522" t="b">
        <v>0</v>
      </c>
      <c r="O3522">
        <v>21</v>
      </c>
      <c r="P3522" t="b">
        <v>1</v>
      </c>
      <c r="Q3522" s="6">
        <f>+E3522/D3522</f>
        <v>1.0075000000000001</v>
      </c>
      <c r="R3522" s="9">
        <f>IF(O3522&gt;0,E3522/O3522,0)</f>
        <v>95.952380952380949</v>
      </c>
      <c r="S3522" t="s">
        <v>8271</v>
      </c>
      <c r="T3522" t="s">
        <v>8316</v>
      </c>
      <c r="U3522" t="s">
        <v>8317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15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>(((I3523/60)/60)/24)+DATE(1970,1,1)</f>
        <v>41911.361342592594</v>
      </c>
      <c r="K3523">
        <v>1409388020</v>
      </c>
      <c r="L3523" s="13">
        <f>(((K3523/60)/60)/24)+DATE(1970,1,1)</f>
        <v>41881.361342592594</v>
      </c>
      <c r="M3523" s="30">
        <f t="shared" ref="M3523:M3586" si="55">ROUND(+J3523-L3523,0)</f>
        <v>30</v>
      </c>
      <c r="N3523" t="b">
        <v>0</v>
      </c>
      <c r="O3523">
        <v>13</v>
      </c>
      <c r="P3523" t="b">
        <v>1</v>
      </c>
      <c r="Q3523" s="6">
        <f>+E3523/D3523</f>
        <v>1.6942857142857144</v>
      </c>
      <c r="R3523" s="9">
        <f>IF(O3523&gt;0,E3523/O3523,0)</f>
        <v>45.615384615384613</v>
      </c>
      <c r="S3523" t="s">
        <v>8271</v>
      </c>
      <c r="T3523" t="s">
        <v>8316</v>
      </c>
      <c r="U3523" t="s">
        <v>8317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15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>(((I3524/60)/60)/24)+DATE(1970,1,1)</f>
        <v>42262.420833333337</v>
      </c>
      <c r="K3524">
        <v>1439924246</v>
      </c>
      <c r="L3524" s="13">
        <f>(((K3524/60)/60)/24)+DATE(1970,1,1)</f>
        <v>42234.789884259255</v>
      </c>
      <c r="M3524" s="30">
        <f t="shared" si="55"/>
        <v>28</v>
      </c>
      <c r="N3524" t="b">
        <v>0</v>
      </c>
      <c r="O3524">
        <v>34</v>
      </c>
      <c r="P3524" t="b">
        <v>1</v>
      </c>
      <c r="Q3524" s="6">
        <f>+E3524/D3524</f>
        <v>1</v>
      </c>
      <c r="R3524" s="9">
        <f>IF(O3524&gt;0,E3524/O3524,0)</f>
        <v>41.029411764705884</v>
      </c>
      <c r="S3524" t="s">
        <v>8271</v>
      </c>
      <c r="T3524" t="s">
        <v>8316</v>
      </c>
      <c r="U3524" t="s">
        <v>8317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1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>(((I3525/60)/60)/24)+DATE(1970,1,1)</f>
        <v>42638.958333333328</v>
      </c>
      <c r="K3525">
        <v>1469871148</v>
      </c>
      <c r="L3525" s="13">
        <f>(((K3525/60)/60)/24)+DATE(1970,1,1)</f>
        <v>42581.397546296299</v>
      </c>
      <c r="M3525" s="30">
        <f t="shared" si="55"/>
        <v>58</v>
      </c>
      <c r="N3525" t="b">
        <v>0</v>
      </c>
      <c r="O3525">
        <v>80</v>
      </c>
      <c r="P3525" t="b">
        <v>1</v>
      </c>
      <c r="Q3525" s="6">
        <f>+E3525/D3525</f>
        <v>1.1365000000000001</v>
      </c>
      <c r="R3525" s="9">
        <f>IF(O3525&gt;0,E3525/O3525,0)</f>
        <v>56.825000000000003</v>
      </c>
      <c r="S3525" t="s">
        <v>8271</v>
      </c>
      <c r="T3525" t="s">
        <v>8316</v>
      </c>
      <c r="U3525" t="s">
        <v>8317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15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>(((I3526/60)/60)/24)+DATE(1970,1,1)</f>
        <v>41895.166666666664</v>
      </c>
      <c r="K3526">
        <v>1409336373</v>
      </c>
      <c r="L3526" s="13">
        <f>(((K3526/60)/60)/24)+DATE(1970,1,1)</f>
        <v>41880.76357638889</v>
      </c>
      <c r="M3526" s="30">
        <f t="shared" si="55"/>
        <v>14</v>
      </c>
      <c r="N3526" t="b">
        <v>0</v>
      </c>
      <c r="O3526">
        <v>74</v>
      </c>
      <c r="P3526" t="b">
        <v>1</v>
      </c>
      <c r="Q3526" s="6">
        <f>+E3526/D3526</f>
        <v>1.0156000000000001</v>
      </c>
      <c r="R3526" s="9">
        <f>IF(O3526&gt;0,E3526/O3526,0)</f>
        <v>137.24324324324326</v>
      </c>
      <c r="S3526" t="s">
        <v>8271</v>
      </c>
      <c r="T3526" t="s">
        <v>8316</v>
      </c>
      <c r="U3526" t="s">
        <v>8317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15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>(((I3527/60)/60)/24)+DATE(1970,1,1)</f>
        <v>42225.666666666672</v>
      </c>
      <c r="K3527">
        <v>1438188106</v>
      </c>
      <c r="L3527" s="13">
        <f>(((K3527/60)/60)/24)+DATE(1970,1,1)</f>
        <v>42214.6956712963</v>
      </c>
      <c r="M3527" s="30">
        <f t="shared" si="55"/>
        <v>11</v>
      </c>
      <c r="N3527" t="b">
        <v>0</v>
      </c>
      <c r="O3527">
        <v>7</v>
      </c>
      <c r="P3527" t="b">
        <v>1</v>
      </c>
      <c r="Q3527" s="6">
        <f>+E3527/D3527</f>
        <v>1.06</v>
      </c>
      <c r="R3527" s="9">
        <f>IF(O3527&gt;0,E3527/O3527,0)</f>
        <v>75.714285714285708</v>
      </c>
      <c r="S3527" t="s">
        <v>8271</v>
      </c>
      <c r="T3527" t="s">
        <v>8316</v>
      </c>
      <c r="U3527" t="s">
        <v>8317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15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>(((I3528/60)/60)/24)+DATE(1970,1,1)</f>
        <v>42488.249305555553</v>
      </c>
      <c r="K3528">
        <v>1459411371</v>
      </c>
      <c r="L3528" s="13">
        <f>(((K3528/60)/60)/24)+DATE(1970,1,1)</f>
        <v>42460.335312499999</v>
      </c>
      <c r="M3528" s="30">
        <f t="shared" si="55"/>
        <v>28</v>
      </c>
      <c r="N3528" t="b">
        <v>0</v>
      </c>
      <c r="O3528">
        <v>34</v>
      </c>
      <c r="P3528" t="b">
        <v>1</v>
      </c>
      <c r="Q3528" s="6">
        <f>+E3528/D3528</f>
        <v>1.02</v>
      </c>
      <c r="R3528" s="9">
        <f>IF(O3528&gt;0,E3528/O3528,0)</f>
        <v>99</v>
      </c>
      <c r="S3528" t="s">
        <v>8271</v>
      </c>
      <c r="T3528" t="s">
        <v>8316</v>
      </c>
      <c r="U3528" t="s">
        <v>8317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15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>(((I3529/60)/60)/24)+DATE(1970,1,1)</f>
        <v>42196.165972222225</v>
      </c>
      <c r="K3529">
        <v>1434069205</v>
      </c>
      <c r="L3529" s="13">
        <f>(((K3529/60)/60)/24)+DATE(1970,1,1)</f>
        <v>42167.023206018523</v>
      </c>
      <c r="M3529" s="30">
        <f t="shared" si="55"/>
        <v>29</v>
      </c>
      <c r="N3529" t="b">
        <v>0</v>
      </c>
      <c r="O3529">
        <v>86</v>
      </c>
      <c r="P3529" t="b">
        <v>1</v>
      </c>
      <c r="Q3529" s="6">
        <f>+E3529/D3529</f>
        <v>1.1691666666666667</v>
      </c>
      <c r="R3529" s="9">
        <f>IF(O3529&gt;0,E3529/O3529,0)</f>
        <v>81.569767441860463</v>
      </c>
      <c r="S3529" t="s">
        <v>8271</v>
      </c>
      <c r="T3529" t="s">
        <v>8316</v>
      </c>
      <c r="U3529" t="s">
        <v>8317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15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>(((I3530/60)/60)/24)+DATE(1970,1,1)</f>
        <v>42753.50136574074</v>
      </c>
      <c r="K3530">
        <v>1483012918</v>
      </c>
      <c r="L3530" s="13">
        <f>(((K3530/60)/60)/24)+DATE(1970,1,1)</f>
        <v>42733.50136574074</v>
      </c>
      <c r="M3530" s="30">
        <f t="shared" si="55"/>
        <v>20</v>
      </c>
      <c r="N3530" t="b">
        <v>0</v>
      </c>
      <c r="O3530">
        <v>37</v>
      </c>
      <c r="P3530" t="b">
        <v>1</v>
      </c>
      <c r="Q3530" s="6">
        <f>+E3530/D3530</f>
        <v>1.0115151515151515</v>
      </c>
      <c r="R3530" s="9">
        <f>IF(O3530&gt;0,E3530/O3530,0)</f>
        <v>45.108108108108105</v>
      </c>
      <c r="S3530" t="s">
        <v>8271</v>
      </c>
      <c r="T3530" t="s">
        <v>8316</v>
      </c>
      <c r="U3530" t="s">
        <v>8317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15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>(((I3531/60)/60)/24)+DATE(1970,1,1)</f>
        <v>42198.041666666672</v>
      </c>
      <c r="K3531">
        <v>1434997018</v>
      </c>
      <c r="L3531" s="13">
        <f>(((K3531/60)/60)/24)+DATE(1970,1,1)</f>
        <v>42177.761782407411</v>
      </c>
      <c r="M3531" s="30">
        <f t="shared" si="55"/>
        <v>20</v>
      </c>
      <c r="N3531" t="b">
        <v>0</v>
      </c>
      <c r="O3531">
        <v>18</v>
      </c>
      <c r="P3531" t="b">
        <v>1</v>
      </c>
      <c r="Q3531" s="6">
        <f>+E3531/D3531</f>
        <v>1.32</v>
      </c>
      <c r="R3531" s="9">
        <f>IF(O3531&gt;0,E3531/O3531,0)</f>
        <v>36.666666666666664</v>
      </c>
      <c r="S3531" t="s">
        <v>8271</v>
      </c>
      <c r="T3531" t="s">
        <v>8316</v>
      </c>
      <c r="U3531" t="s">
        <v>8317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15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>(((I3532/60)/60)/24)+DATE(1970,1,1)</f>
        <v>42470.833333333328</v>
      </c>
      <c r="K3532">
        <v>1457881057</v>
      </c>
      <c r="L3532" s="13">
        <f>(((K3532/60)/60)/24)+DATE(1970,1,1)</f>
        <v>42442.623344907406</v>
      </c>
      <c r="M3532" s="30">
        <f t="shared" si="55"/>
        <v>28</v>
      </c>
      <c r="N3532" t="b">
        <v>0</v>
      </c>
      <c r="O3532">
        <v>22</v>
      </c>
      <c r="P3532" t="b">
        <v>1</v>
      </c>
      <c r="Q3532" s="6">
        <f>+E3532/D3532</f>
        <v>1</v>
      </c>
      <c r="R3532" s="9">
        <f>IF(O3532&gt;0,E3532/O3532,0)</f>
        <v>125</v>
      </c>
      <c r="S3532" t="s">
        <v>8271</v>
      </c>
      <c r="T3532" t="s">
        <v>8316</v>
      </c>
      <c r="U3532" t="s">
        <v>8317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15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>(((I3533/60)/60)/24)+DATE(1970,1,1)</f>
        <v>42551.654328703706</v>
      </c>
      <c r="K3533">
        <v>1464709334</v>
      </c>
      <c r="L3533" s="13">
        <f>(((K3533/60)/60)/24)+DATE(1970,1,1)</f>
        <v>42521.654328703706</v>
      </c>
      <c r="M3533" s="30">
        <f t="shared" si="55"/>
        <v>30</v>
      </c>
      <c r="N3533" t="b">
        <v>0</v>
      </c>
      <c r="O3533">
        <v>26</v>
      </c>
      <c r="P3533" t="b">
        <v>1</v>
      </c>
      <c r="Q3533" s="6">
        <f>+E3533/D3533</f>
        <v>1.28</v>
      </c>
      <c r="R3533" s="9">
        <f>IF(O3533&gt;0,E3533/O3533,0)</f>
        <v>49.230769230769234</v>
      </c>
      <c r="S3533" t="s">
        <v>8271</v>
      </c>
      <c r="T3533" t="s">
        <v>8316</v>
      </c>
      <c r="U3533" t="s">
        <v>8317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15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>(((I3534/60)/60)/24)+DATE(1970,1,1)</f>
        <v>41900.165972222225</v>
      </c>
      <c r="K3534">
        <v>1409667827</v>
      </c>
      <c r="L3534" s="13">
        <f>(((K3534/60)/60)/24)+DATE(1970,1,1)</f>
        <v>41884.599849537037</v>
      </c>
      <c r="M3534" s="30">
        <f t="shared" si="55"/>
        <v>16</v>
      </c>
      <c r="N3534" t="b">
        <v>0</v>
      </c>
      <c r="O3534">
        <v>27</v>
      </c>
      <c r="P3534" t="b">
        <v>1</v>
      </c>
      <c r="Q3534" s="6">
        <f>+E3534/D3534</f>
        <v>1.1895833333333334</v>
      </c>
      <c r="R3534" s="9">
        <f>IF(O3534&gt;0,E3534/O3534,0)</f>
        <v>42.296296296296298</v>
      </c>
      <c r="S3534" t="s">
        <v>8271</v>
      </c>
      <c r="T3534" t="s">
        <v>8316</v>
      </c>
      <c r="U3534" t="s">
        <v>8317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1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>(((I3535/60)/60)/24)+DATE(1970,1,1)</f>
        <v>42319.802858796291</v>
      </c>
      <c r="K3535">
        <v>1444673767</v>
      </c>
      <c r="L3535" s="13">
        <f>(((K3535/60)/60)/24)+DATE(1970,1,1)</f>
        <v>42289.761192129634</v>
      </c>
      <c r="M3535" s="30">
        <f t="shared" si="55"/>
        <v>30</v>
      </c>
      <c r="N3535" t="b">
        <v>0</v>
      </c>
      <c r="O3535">
        <v>8</v>
      </c>
      <c r="P3535" t="b">
        <v>1</v>
      </c>
      <c r="Q3535" s="6">
        <f>+E3535/D3535</f>
        <v>1.262</v>
      </c>
      <c r="R3535" s="9">
        <f>IF(O3535&gt;0,E3535/O3535,0)</f>
        <v>78.875</v>
      </c>
      <c r="S3535" t="s">
        <v>8271</v>
      </c>
      <c r="T3535" t="s">
        <v>8316</v>
      </c>
      <c r="U3535" t="s">
        <v>8317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15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>(((I3536/60)/60)/24)+DATE(1970,1,1)</f>
        <v>42278.6252662037</v>
      </c>
      <c r="K3536">
        <v>1440687623</v>
      </c>
      <c r="L3536" s="13">
        <f>(((K3536/60)/60)/24)+DATE(1970,1,1)</f>
        <v>42243.6252662037</v>
      </c>
      <c r="M3536" s="30">
        <f t="shared" si="55"/>
        <v>35</v>
      </c>
      <c r="N3536" t="b">
        <v>0</v>
      </c>
      <c r="O3536">
        <v>204</v>
      </c>
      <c r="P3536" t="b">
        <v>1</v>
      </c>
      <c r="Q3536" s="6">
        <f>+E3536/D3536</f>
        <v>1.5620000000000001</v>
      </c>
      <c r="R3536" s="9">
        <f>IF(O3536&gt;0,E3536/O3536,0)</f>
        <v>38.284313725490193</v>
      </c>
      <c r="S3536" t="s">
        <v>8271</v>
      </c>
      <c r="T3536" t="s">
        <v>8316</v>
      </c>
      <c r="U3536" t="s">
        <v>8317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15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>(((I3537/60)/60)/24)+DATE(1970,1,1)</f>
        <v>42279.75</v>
      </c>
      <c r="K3537">
        <v>1441120910</v>
      </c>
      <c r="L3537" s="13">
        <f>(((K3537/60)/60)/24)+DATE(1970,1,1)</f>
        <v>42248.640162037031</v>
      </c>
      <c r="M3537" s="30">
        <f t="shared" si="55"/>
        <v>31</v>
      </c>
      <c r="N3537" t="b">
        <v>0</v>
      </c>
      <c r="O3537">
        <v>46</v>
      </c>
      <c r="P3537" t="b">
        <v>1</v>
      </c>
      <c r="Q3537" s="6">
        <f>+E3537/D3537</f>
        <v>1.0315000000000001</v>
      </c>
      <c r="R3537" s="9">
        <f>IF(O3537&gt;0,E3537/O3537,0)</f>
        <v>44.847826086956523</v>
      </c>
      <c r="S3537" t="s">
        <v>8271</v>
      </c>
      <c r="T3537" t="s">
        <v>8316</v>
      </c>
      <c r="U3537" t="s">
        <v>8317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15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>(((I3538/60)/60)/24)+DATE(1970,1,1)</f>
        <v>42358.499305555553</v>
      </c>
      <c r="K3538">
        <v>1448040425</v>
      </c>
      <c r="L3538" s="13">
        <f>(((K3538/60)/60)/24)+DATE(1970,1,1)</f>
        <v>42328.727141203708</v>
      </c>
      <c r="M3538" s="30">
        <f t="shared" si="55"/>
        <v>30</v>
      </c>
      <c r="N3538" t="b">
        <v>0</v>
      </c>
      <c r="O3538">
        <v>17</v>
      </c>
      <c r="P3538" t="b">
        <v>1</v>
      </c>
      <c r="Q3538" s="6">
        <f>+E3538/D3538</f>
        <v>1.5333333333333334</v>
      </c>
      <c r="R3538" s="9">
        <f>IF(O3538&gt;0,E3538/O3538,0)</f>
        <v>13.529411764705882</v>
      </c>
      <c r="S3538" t="s">
        <v>8271</v>
      </c>
      <c r="T3538" t="s">
        <v>8316</v>
      </c>
      <c r="U3538" t="s">
        <v>8317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15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>(((I3539/60)/60)/24)+DATE(1970,1,1)</f>
        <v>41960.332638888889</v>
      </c>
      <c r="K3539">
        <v>1413016216</v>
      </c>
      <c r="L3539" s="13">
        <f>(((K3539/60)/60)/24)+DATE(1970,1,1)</f>
        <v>41923.354351851849</v>
      </c>
      <c r="M3539" s="30">
        <f t="shared" si="55"/>
        <v>37</v>
      </c>
      <c r="N3539" t="b">
        <v>0</v>
      </c>
      <c r="O3539">
        <v>28</v>
      </c>
      <c r="P3539" t="b">
        <v>1</v>
      </c>
      <c r="Q3539" s="6">
        <f>+E3539/D3539</f>
        <v>1.8044444444444445</v>
      </c>
      <c r="R3539" s="9">
        <f>IF(O3539&gt;0,E3539/O3539,0)</f>
        <v>43.5</v>
      </c>
      <c r="S3539" t="s">
        <v>8271</v>
      </c>
      <c r="T3539" t="s">
        <v>8316</v>
      </c>
      <c r="U3539" t="s">
        <v>8317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15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>(((I3540/60)/60)/24)+DATE(1970,1,1)</f>
        <v>42599.420601851853</v>
      </c>
      <c r="K3540">
        <v>1469009140</v>
      </c>
      <c r="L3540" s="13">
        <f>(((K3540/60)/60)/24)+DATE(1970,1,1)</f>
        <v>42571.420601851853</v>
      </c>
      <c r="M3540" s="30">
        <f t="shared" si="55"/>
        <v>28</v>
      </c>
      <c r="N3540" t="b">
        <v>0</v>
      </c>
      <c r="O3540">
        <v>83</v>
      </c>
      <c r="P3540" t="b">
        <v>1</v>
      </c>
      <c r="Q3540" s="6">
        <f>+E3540/D3540</f>
        <v>1.2845</v>
      </c>
      <c r="R3540" s="9">
        <f>IF(O3540&gt;0,E3540/O3540,0)</f>
        <v>30.951807228915662</v>
      </c>
      <c r="S3540" t="s">
        <v>8271</v>
      </c>
      <c r="T3540" t="s">
        <v>8316</v>
      </c>
      <c r="U3540" t="s">
        <v>8317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15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>(((I3541/60)/60)/24)+DATE(1970,1,1)</f>
        <v>42621.756041666667</v>
      </c>
      <c r="K3541">
        <v>1471543722</v>
      </c>
      <c r="L3541" s="13">
        <f>(((K3541/60)/60)/24)+DATE(1970,1,1)</f>
        <v>42600.756041666667</v>
      </c>
      <c r="M3541" s="30">
        <f t="shared" si="55"/>
        <v>21</v>
      </c>
      <c r="N3541" t="b">
        <v>0</v>
      </c>
      <c r="O3541">
        <v>13</v>
      </c>
      <c r="P3541" t="b">
        <v>1</v>
      </c>
      <c r="Q3541" s="6">
        <f>+E3541/D3541</f>
        <v>1.1966666666666668</v>
      </c>
      <c r="R3541" s="9">
        <f>IF(O3541&gt;0,E3541/O3541,0)</f>
        <v>55.230769230769234</v>
      </c>
      <c r="S3541" t="s">
        <v>8271</v>
      </c>
      <c r="T3541" t="s">
        <v>8316</v>
      </c>
      <c r="U3541" t="s">
        <v>8317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15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>(((I3542/60)/60)/24)+DATE(1970,1,1)</f>
        <v>42547.003368055557</v>
      </c>
      <c r="K3542">
        <v>1464307491</v>
      </c>
      <c r="L3542" s="13">
        <f>(((K3542/60)/60)/24)+DATE(1970,1,1)</f>
        <v>42517.003368055557</v>
      </c>
      <c r="M3542" s="30">
        <f t="shared" si="55"/>
        <v>30</v>
      </c>
      <c r="N3542" t="b">
        <v>0</v>
      </c>
      <c r="O3542">
        <v>8</v>
      </c>
      <c r="P3542" t="b">
        <v>1</v>
      </c>
      <c r="Q3542" s="6">
        <f>+E3542/D3542</f>
        <v>1.23</v>
      </c>
      <c r="R3542" s="9">
        <f>IF(O3542&gt;0,E3542/O3542,0)</f>
        <v>46.125</v>
      </c>
      <c r="S3542" t="s">
        <v>8271</v>
      </c>
      <c r="T3542" t="s">
        <v>8316</v>
      </c>
      <c r="U3542" t="s">
        <v>8317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15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>(((I3543/60)/60)/24)+DATE(1970,1,1)</f>
        <v>42247.730034722219</v>
      </c>
      <c r="K3543">
        <v>1438882275</v>
      </c>
      <c r="L3543" s="13">
        <f>(((K3543/60)/60)/24)+DATE(1970,1,1)</f>
        <v>42222.730034722219</v>
      </c>
      <c r="M3543" s="30">
        <f t="shared" si="55"/>
        <v>25</v>
      </c>
      <c r="N3543" t="b">
        <v>0</v>
      </c>
      <c r="O3543">
        <v>32</v>
      </c>
      <c r="P3543" t="b">
        <v>1</v>
      </c>
      <c r="Q3543" s="6">
        <f>+E3543/D3543</f>
        <v>1.05</v>
      </c>
      <c r="R3543" s="9">
        <f>IF(O3543&gt;0,E3543/O3543,0)</f>
        <v>39.375</v>
      </c>
      <c r="S3543" t="s">
        <v>8271</v>
      </c>
      <c r="T3543" t="s">
        <v>8316</v>
      </c>
      <c r="U3543" t="s">
        <v>8317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15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>(((I3544/60)/60)/24)+DATE(1970,1,1)</f>
        <v>41889.599791666667</v>
      </c>
      <c r="K3544">
        <v>1404915822</v>
      </c>
      <c r="L3544" s="13">
        <f>(((K3544/60)/60)/24)+DATE(1970,1,1)</f>
        <v>41829.599791666667</v>
      </c>
      <c r="M3544" s="30">
        <f t="shared" si="55"/>
        <v>60</v>
      </c>
      <c r="N3544" t="b">
        <v>0</v>
      </c>
      <c r="O3544">
        <v>85</v>
      </c>
      <c r="P3544" t="b">
        <v>1</v>
      </c>
      <c r="Q3544" s="6">
        <f>+E3544/D3544</f>
        <v>1.0223636363636364</v>
      </c>
      <c r="R3544" s="9">
        <f>IF(O3544&gt;0,E3544/O3544,0)</f>
        <v>66.152941176470591</v>
      </c>
      <c r="S3544" t="s">
        <v>8271</v>
      </c>
      <c r="T3544" t="s">
        <v>8316</v>
      </c>
      <c r="U3544" t="s">
        <v>8317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1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>(((I3545/60)/60)/24)+DATE(1970,1,1)</f>
        <v>42180.755312499998</v>
      </c>
      <c r="K3545">
        <v>1432663659</v>
      </c>
      <c r="L3545" s="13">
        <f>(((K3545/60)/60)/24)+DATE(1970,1,1)</f>
        <v>42150.755312499998</v>
      </c>
      <c r="M3545" s="30">
        <f t="shared" si="55"/>
        <v>30</v>
      </c>
      <c r="N3545" t="b">
        <v>0</v>
      </c>
      <c r="O3545">
        <v>29</v>
      </c>
      <c r="P3545" t="b">
        <v>1</v>
      </c>
      <c r="Q3545" s="6">
        <f>+E3545/D3545</f>
        <v>1.0466666666666666</v>
      </c>
      <c r="R3545" s="9">
        <f>IF(O3545&gt;0,E3545/O3545,0)</f>
        <v>54.137931034482762</v>
      </c>
      <c r="S3545" t="s">
        <v>8271</v>
      </c>
      <c r="T3545" t="s">
        <v>8316</v>
      </c>
      <c r="U3545" t="s">
        <v>8317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15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>(((I3546/60)/60)/24)+DATE(1970,1,1)</f>
        <v>42070.831678240742</v>
      </c>
      <c r="K3546">
        <v>1423166257</v>
      </c>
      <c r="L3546" s="13">
        <f>(((K3546/60)/60)/24)+DATE(1970,1,1)</f>
        <v>42040.831678240742</v>
      </c>
      <c r="M3546" s="30">
        <f t="shared" si="55"/>
        <v>30</v>
      </c>
      <c r="N3546" t="b">
        <v>0</v>
      </c>
      <c r="O3546">
        <v>24</v>
      </c>
      <c r="P3546" t="b">
        <v>1</v>
      </c>
      <c r="Q3546" s="6">
        <f>+E3546/D3546</f>
        <v>1</v>
      </c>
      <c r="R3546" s="9">
        <f>IF(O3546&gt;0,E3546/O3546,0)</f>
        <v>104.16666666666667</v>
      </c>
      <c r="S3546" t="s">
        <v>8271</v>
      </c>
      <c r="T3546" t="s">
        <v>8316</v>
      </c>
      <c r="U3546" t="s">
        <v>8317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15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>(((I3547/60)/60)/24)+DATE(1970,1,1)</f>
        <v>42105.807395833333</v>
      </c>
      <c r="K3547">
        <v>1426188159</v>
      </c>
      <c r="L3547" s="13">
        <f>(((K3547/60)/60)/24)+DATE(1970,1,1)</f>
        <v>42075.807395833333</v>
      </c>
      <c r="M3547" s="30">
        <f t="shared" si="55"/>
        <v>30</v>
      </c>
      <c r="N3547" t="b">
        <v>0</v>
      </c>
      <c r="O3547">
        <v>8</v>
      </c>
      <c r="P3547" t="b">
        <v>1</v>
      </c>
      <c r="Q3547" s="6">
        <f>+E3547/D3547</f>
        <v>1.004</v>
      </c>
      <c r="R3547" s="9">
        <f>IF(O3547&gt;0,E3547/O3547,0)</f>
        <v>31.375</v>
      </c>
      <c r="S3547" t="s">
        <v>8271</v>
      </c>
      <c r="T3547" t="s">
        <v>8316</v>
      </c>
      <c r="U3547" t="s">
        <v>8317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15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>(((I3548/60)/60)/24)+DATE(1970,1,1)</f>
        <v>42095.165972222225</v>
      </c>
      <c r="K3548">
        <v>1426002684</v>
      </c>
      <c r="L3548" s="13">
        <f>(((K3548/60)/60)/24)+DATE(1970,1,1)</f>
        <v>42073.660694444443</v>
      </c>
      <c r="M3548" s="30">
        <f t="shared" si="55"/>
        <v>22</v>
      </c>
      <c r="N3548" t="b">
        <v>0</v>
      </c>
      <c r="O3548">
        <v>19</v>
      </c>
      <c r="P3548" t="b">
        <v>1</v>
      </c>
      <c r="Q3548" s="6">
        <f>+E3548/D3548</f>
        <v>1.0227272727272727</v>
      </c>
      <c r="R3548" s="9">
        <f>IF(O3548&gt;0,E3548/O3548,0)</f>
        <v>59.210526315789473</v>
      </c>
      <c r="S3548" t="s">
        <v>8271</v>
      </c>
      <c r="T3548" t="s">
        <v>8316</v>
      </c>
      <c r="U3548" t="s">
        <v>8317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15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>(((I3549/60)/60)/24)+DATE(1970,1,1)</f>
        <v>42504.165972222225</v>
      </c>
      <c r="K3549">
        <v>1461117201</v>
      </c>
      <c r="L3549" s="13">
        <f>(((K3549/60)/60)/24)+DATE(1970,1,1)</f>
        <v>42480.078715277778</v>
      </c>
      <c r="M3549" s="30">
        <f t="shared" si="55"/>
        <v>24</v>
      </c>
      <c r="N3549" t="b">
        <v>0</v>
      </c>
      <c r="O3549">
        <v>336</v>
      </c>
      <c r="P3549" t="b">
        <v>1</v>
      </c>
      <c r="Q3549" s="6">
        <f>+E3549/D3549</f>
        <v>1.1440928571428572</v>
      </c>
      <c r="R3549" s="9">
        <f>IF(O3549&gt;0,E3549/O3549,0)</f>
        <v>119.17633928571429</v>
      </c>
      <c r="S3549" t="s">
        <v>8271</v>
      </c>
      <c r="T3549" t="s">
        <v>8316</v>
      </c>
      <c r="U3549" t="s">
        <v>8317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15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>(((I3550/60)/60)/24)+DATE(1970,1,1)</f>
        <v>42434.041666666672</v>
      </c>
      <c r="K3550">
        <v>1455230214</v>
      </c>
      <c r="L3550" s="13">
        <f>(((K3550/60)/60)/24)+DATE(1970,1,1)</f>
        <v>42411.942291666666</v>
      </c>
      <c r="M3550" s="30">
        <f t="shared" si="55"/>
        <v>22</v>
      </c>
      <c r="N3550" t="b">
        <v>0</v>
      </c>
      <c r="O3550">
        <v>13</v>
      </c>
      <c r="P3550" t="b">
        <v>1</v>
      </c>
      <c r="Q3550" s="6">
        <f>+E3550/D3550</f>
        <v>1.019047619047619</v>
      </c>
      <c r="R3550" s="9">
        <f>IF(O3550&gt;0,E3550/O3550,0)</f>
        <v>164.61538461538461</v>
      </c>
      <c r="S3550" t="s">
        <v>8271</v>
      </c>
      <c r="T3550" t="s">
        <v>8316</v>
      </c>
      <c r="U3550" t="s">
        <v>8317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15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>(((I3551/60)/60)/24)+DATE(1970,1,1)</f>
        <v>42251.394363425927</v>
      </c>
      <c r="K3551">
        <v>1438939673</v>
      </c>
      <c r="L3551" s="13">
        <f>(((K3551/60)/60)/24)+DATE(1970,1,1)</f>
        <v>42223.394363425927</v>
      </c>
      <c r="M3551" s="30">
        <f t="shared" si="55"/>
        <v>28</v>
      </c>
      <c r="N3551" t="b">
        <v>0</v>
      </c>
      <c r="O3551">
        <v>42</v>
      </c>
      <c r="P3551" t="b">
        <v>1</v>
      </c>
      <c r="Q3551" s="6">
        <f>+E3551/D3551</f>
        <v>1.02</v>
      </c>
      <c r="R3551" s="9">
        <f>IF(O3551&gt;0,E3551/O3551,0)</f>
        <v>24.285714285714285</v>
      </c>
      <c r="S3551" t="s">
        <v>8271</v>
      </c>
      <c r="T3551" t="s">
        <v>8316</v>
      </c>
      <c r="U3551" t="s">
        <v>8317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15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>(((I3552/60)/60)/24)+DATE(1970,1,1)</f>
        <v>42492.893495370372</v>
      </c>
      <c r="K3552">
        <v>1459632398</v>
      </c>
      <c r="L3552" s="13">
        <f>(((K3552/60)/60)/24)+DATE(1970,1,1)</f>
        <v>42462.893495370372</v>
      </c>
      <c r="M3552" s="30">
        <f t="shared" si="55"/>
        <v>30</v>
      </c>
      <c r="N3552" t="b">
        <v>0</v>
      </c>
      <c r="O3552">
        <v>64</v>
      </c>
      <c r="P3552" t="b">
        <v>1</v>
      </c>
      <c r="Q3552" s="6">
        <f>+E3552/D3552</f>
        <v>1.048</v>
      </c>
      <c r="R3552" s="9">
        <f>IF(O3552&gt;0,E3552/O3552,0)</f>
        <v>40.9375</v>
      </c>
      <c r="S3552" t="s">
        <v>8271</v>
      </c>
      <c r="T3552" t="s">
        <v>8316</v>
      </c>
      <c r="U3552" t="s">
        <v>8317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15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>(((I3553/60)/60)/24)+DATE(1970,1,1)</f>
        <v>41781.921527777777</v>
      </c>
      <c r="K3553">
        <v>1398342170</v>
      </c>
      <c r="L3553" s="13">
        <f>(((K3553/60)/60)/24)+DATE(1970,1,1)</f>
        <v>41753.515856481477</v>
      </c>
      <c r="M3553" s="30">
        <f t="shared" si="55"/>
        <v>28</v>
      </c>
      <c r="N3553" t="b">
        <v>0</v>
      </c>
      <c r="O3553">
        <v>25</v>
      </c>
      <c r="P3553" t="b">
        <v>1</v>
      </c>
      <c r="Q3553" s="6">
        <f>+E3553/D3553</f>
        <v>1.0183333333333333</v>
      </c>
      <c r="R3553" s="9">
        <f>IF(O3553&gt;0,E3553/O3553,0)</f>
        <v>61.1</v>
      </c>
      <c r="S3553" t="s">
        <v>8271</v>
      </c>
      <c r="T3553" t="s">
        <v>8316</v>
      </c>
      <c r="U3553" t="s">
        <v>8317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15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>(((I3554/60)/60)/24)+DATE(1970,1,1)</f>
        <v>41818.587083333332</v>
      </c>
      <c r="K3554">
        <v>1401372324</v>
      </c>
      <c r="L3554" s="13">
        <f>(((K3554/60)/60)/24)+DATE(1970,1,1)</f>
        <v>41788.587083333332</v>
      </c>
      <c r="M3554" s="30">
        <f t="shared" si="55"/>
        <v>30</v>
      </c>
      <c r="N3554" t="b">
        <v>0</v>
      </c>
      <c r="O3554">
        <v>20</v>
      </c>
      <c r="P3554" t="b">
        <v>1</v>
      </c>
      <c r="Q3554" s="6">
        <f>+E3554/D3554</f>
        <v>1</v>
      </c>
      <c r="R3554" s="9">
        <f>IF(O3554&gt;0,E3554/O3554,0)</f>
        <v>38.65</v>
      </c>
      <c r="S3554" t="s">
        <v>8271</v>
      </c>
      <c r="T3554" t="s">
        <v>8316</v>
      </c>
      <c r="U3554" t="s">
        <v>8317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1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>(((I3555/60)/60)/24)+DATE(1970,1,1)</f>
        <v>42228</v>
      </c>
      <c r="K3555">
        <v>1436575280</v>
      </c>
      <c r="L3555" s="13">
        <f>(((K3555/60)/60)/24)+DATE(1970,1,1)</f>
        <v>42196.028703703705</v>
      </c>
      <c r="M3555" s="30">
        <f t="shared" si="55"/>
        <v>32</v>
      </c>
      <c r="N3555" t="b">
        <v>0</v>
      </c>
      <c r="O3555">
        <v>104</v>
      </c>
      <c r="P3555" t="b">
        <v>1</v>
      </c>
      <c r="Q3555" s="6">
        <f>+E3555/D3555</f>
        <v>1.0627272727272727</v>
      </c>
      <c r="R3555" s="9">
        <f>IF(O3555&gt;0,E3555/O3555,0)</f>
        <v>56.20192307692308</v>
      </c>
      <c r="S3555" t="s">
        <v>8271</v>
      </c>
      <c r="T3555" t="s">
        <v>8316</v>
      </c>
      <c r="U3555" t="s">
        <v>8317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15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>(((I3556/60)/60)/24)+DATE(1970,1,1)</f>
        <v>42046.708333333328</v>
      </c>
      <c r="K3556">
        <v>1421025159</v>
      </c>
      <c r="L3556" s="13">
        <f>(((K3556/60)/60)/24)+DATE(1970,1,1)</f>
        <v>42016.050451388888</v>
      </c>
      <c r="M3556" s="30">
        <f t="shared" si="55"/>
        <v>31</v>
      </c>
      <c r="N3556" t="b">
        <v>0</v>
      </c>
      <c r="O3556">
        <v>53</v>
      </c>
      <c r="P3556" t="b">
        <v>1</v>
      </c>
      <c r="Q3556" s="6">
        <f>+E3556/D3556</f>
        <v>1.1342219999999998</v>
      </c>
      <c r="R3556" s="9">
        <f>IF(O3556&gt;0,E3556/O3556,0)</f>
        <v>107.00207547169811</v>
      </c>
      <c r="S3556" t="s">
        <v>8271</v>
      </c>
      <c r="T3556" t="s">
        <v>8316</v>
      </c>
      <c r="U3556" t="s">
        <v>8317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15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>(((I3557/60)/60)/24)+DATE(1970,1,1)</f>
        <v>42691.483726851846</v>
      </c>
      <c r="K3557">
        <v>1476786994</v>
      </c>
      <c r="L3557" s="13">
        <f>(((K3557/60)/60)/24)+DATE(1970,1,1)</f>
        <v>42661.442060185189</v>
      </c>
      <c r="M3557" s="30">
        <f t="shared" si="55"/>
        <v>30</v>
      </c>
      <c r="N3557" t="b">
        <v>0</v>
      </c>
      <c r="O3557">
        <v>14</v>
      </c>
      <c r="P3557" t="b">
        <v>1</v>
      </c>
      <c r="Q3557" s="6">
        <f>+E3557/D3557</f>
        <v>1</v>
      </c>
      <c r="R3557" s="9">
        <f>IF(O3557&gt;0,E3557/O3557,0)</f>
        <v>171.42857142857142</v>
      </c>
      <c r="S3557" t="s">
        <v>8271</v>
      </c>
      <c r="T3557" t="s">
        <v>8316</v>
      </c>
      <c r="U3557" t="s">
        <v>8317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15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>(((I3558/60)/60)/24)+DATE(1970,1,1)</f>
        <v>41868.649583333332</v>
      </c>
      <c r="K3558">
        <v>1403105724</v>
      </c>
      <c r="L3558" s="13">
        <f>(((K3558/60)/60)/24)+DATE(1970,1,1)</f>
        <v>41808.649583333332</v>
      </c>
      <c r="M3558" s="30">
        <f t="shared" si="55"/>
        <v>60</v>
      </c>
      <c r="N3558" t="b">
        <v>0</v>
      </c>
      <c r="O3558">
        <v>20</v>
      </c>
      <c r="P3558" t="b">
        <v>1</v>
      </c>
      <c r="Q3558" s="6">
        <f>+E3558/D3558</f>
        <v>1.0045454545454546</v>
      </c>
      <c r="R3558" s="9">
        <f>IF(O3558&gt;0,E3558/O3558,0)</f>
        <v>110.5</v>
      </c>
      <c r="S3558" t="s">
        <v>8271</v>
      </c>
      <c r="T3558" t="s">
        <v>8316</v>
      </c>
      <c r="U3558" t="s">
        <v>8317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15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>(((I3559/60)/60)/24)+DATE(1970,1,1)</f>
        <v>41764.276747685188</v>
      </c>
      <c r="K3559">
        <v>1396334311</v>
      </c>
      <c r="L3559" s="13">
        <f>(((K3559/60)/60)/24)+DATE(1970,1,1)</f>
        <v>41730.276747685188</v>
      </c>
      <c r="M3559" s="30">
        <f t="shared" si="55"/>
        <v>34</v>
      </c>
      <c r="N3559" t="b">
        <v>0</v>
      </c>
      <c r="O3559">
        <v>558</v>
      </c>
      <c r="P3559" t="b">
        <v>1</v>
      </c>
      <c r="Q3559" s="6">
        <f>+E3559/D3559</f>
        <v>1.0003599999999999</v>
      </c>
      <c r="R3559" s="9">
        <f>IF(O3559&gt;0,E3559/O3559,0)</f>
        <v>179.27598566308242</v>
      </c>
      <c r="S3559" t="s">
        <v>8271</v>
      </c>
      <c r="T3559" t="s">
        <v>8316</v>
      </c>
      <c r="U3559" t="s">
        <v>8317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15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>(((I3560/60)/60)/24)+DATE(1970,1,1)</f>
        <v>42181.875</v>
      </c>
      <c r="K3560">
        <v>1431718575</v>
      </c>
      <c r="L3560" s="13">
        <f>(((K3560/60)/60)/24)+DATE(1970,1,1)</f>
        <v>42139.816840277781</v>
      </c>
      <c r="M3560" s="30">
        <f t="shared" si="55"/>
        <v>42</v>
      </c>
      <c r="N3560" t="b">
        <v>0</v>
      </c>
      <c r="O3560">
        <v>22</v>
      </c>
      <c r="P3560" t="b">
        <v>1</v>
      </c>
      <c r="Q3560" s="6">
        <f>+E3560/D3560</f>
        <v>1.44</v>
      </c>
      <c r="R3560" s="9">
        <f>IF(O3560&gt;0,E3560/O3560,0)</f>
        <v>22.90909090909091</v>
      </c>
      <c r="S3560" t="s">
        <v>8271</v>
      </c>
      <c r="T3560" t="s">
        <v>8316</v>
      </c>
      <c r="U3560" t="s">
        <v>8317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15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>(((I3561/60)/60)/24)+DATE(1970,1,1)</f>
        <v>42216.373611111107</v>
      </c>
      <c r="K3561">
        <v>1436408308</v>
      </c>
      <c r="L3561" s="13">
        <f>(((K3561/60)/60)/24)+DATE(1970,1,1)</f>
        <v>42194.096157407403</v>
      </c>
      <c r="M3561" s="30">
        <f t="shared" si="55"/>
        <v>22</v>
      </c>
      <c r="N3561" t="b">
        <v>0</v>
      </c>
      <c r="O3561">
        <v>24</v>
      </c>
      <c r="P3561" t="b">
        <v>1</v>
      </c>
      <c r="Q3561" s="6">
        <f>+E3561/D3561</f>
        <v>1.0349999999999999</v>
      </c>
      <c r="R3561" s="9">
        <f>IF(O3561&gt;0,E3561/O3561,0)</f>
        <v>43.125</v>
      </c>
      <c r="S3561" t="s">
        <v>8271</v>
      </c>
      <c r="T3561" t="s">
        <v>8316</v>
      </c>
      <c r="U3561" t="s">
        <v>8317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15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>(((I3562/60)/60)/24)+DATE(1970,1,1)</f>
        <v>42151.114583333328</v>
      </c>
      <c r="K3562">
        <v>1429651266</v>
      </c>
      <c r="L3562" s="13">
        <f>(((K3562/60)/60)/24)+DATE(1970,1,1)</f>
        <v>42115.889652777783</v>
      </c>
      <c r="M3562" s="30">
        <f t="shared" si="55"/>
        <v>35</v>
      </c>
      <c r="N3562" t="b">
        <v>0</v>
      </c>
      <c r="O3562">
        <v>74</v>
      </c>
      <c r="P3562" t="b">
        <v>1</v>
      </c>
      <c r="Q3562" s="6">
        <f>+E3562/D3562</f>
        <v>1.0843750000000001</v>
      </c>
      <c r="R3562" s="9">
        <f>IF(O3562&gt;0,E3562/O3562,0)</f>
        <v>46.891891891891895</v>
      </c>
      <c r="S3562" t="s">
        <v>8271</v>
      </c>
      <c r="T3562" t="s">
        <v>8316</v>
      </c>
      <c r="U3562" t="s">
        <v>8317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15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>(((I3563/60)/60)/24)+DATE(1970,1,1)</f>
        <v>42221.774999999994</v>
      </c>
      <c r="K3563">
        <v>1437236378</v>
      </c>
      <c r="L3563" s="13">
        <f>(((K3563/60)/60)/24)+DATE(1970,1,1)</f>
        <v>42203.680300925931</v>
      </c>
      <c r="M3563" s="30">
        <f t="shared" si="55"/>
        <v>18</v>
      </c>
      <c r="N3563" t="b">
        <v>0</v>
      </c>
      <c r="O3563">
        <v>54</v>
      </c>
      <c r="P3563" t="b">
        <v>1</v>
      </c>
      <c r="Q3563" s="6">
        <f>+E3563/D3563</f>
        <v>1.024</v>
      </c>
      <c r="R3563" s="9">
        <f>IF(O3563&gt;0,E3563/O3563,0)</f>
        <v>47.407407407407405</v>
      </c>
      <c r="S3563" t="s">
        <v>8271</v>
      </c>
      <c r="T3563" t="s">
        <v>8316</v>
      </c>
      <c r="U3563" t="s">
        <v>8317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15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>(((I3564/60)/60)/24)+DATE(1970,1,1)</f>
        <v>42442.916666666672</v>
      </c>
      <c r="K3564">
        <v>1457115427</v>
      </c>
      <c r="L3564" s="13">
        <f>(((K3564/60)/60)/24)+DATE(1970,1,1)</f>
        <v>42433.761886574073</v>
      </c>
      <c r="M3564" s="30">
        <f t="shared" si="55"/>
        <v>9</v>
      </c>
      <c r="N3564" t="b">
        <v>0</v>
      </c>
      <c r="O3564">
        <v>31</v>
      </c>
      <c r="P3564" t="b">
        <v>1</v>
      </c>
      <c r="Q3564" s="6">
        <f>+E3564/D3564</f>
        <v>1.4888888888888889</v>
      </c>
      <c r="R3564" s="9">
        <f>IF(O3564&gt;0,E3564/O3564,0)</f>
        <v>15.129032258064516</v>
      </c>
      <c r="S3564" t="s">
        <v>8271</v>
      </c>
      <c r="T3564" t="s">
        <v>8316</v>
      </c>
      <c r="U3564" t="s">
        <v>8317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1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>(((I3565/60)/60)/24)+DATE(1970,1,1)</f>
        <v>42583.791666666672</v>
      </c>
      <c r="K3565">
        <v>1467648456</v>
      </c>
      <c r="L3565" s="13">
        <f>(((K3565/60)/60)/24)+DATE(1970,1,1)</f>
        <v>42555.671944444446</v>
      </c>
      <c r="M3565" s="30">
        <f t="shared" si="55"/>
        <v>28</v>
      </c>
      <c r="N3565" t="b">
        <v>0</v>
      </c>
      <c r="O3565">
        <v>25</v>
      </c>
      <c r="P3565" t="b">
        <v>1</v>
      </c>
      <c r="Q3565" s="6">
        <f>+E3565/D3565</f>
        <v>1.0549000000000002</v>
      </c>
      <c r="R3565" s="9">
        <f>IF(O3565&gt;0,E3565/O3565,0)</f>
        <v>21.098000000000003</v>
      </c>
      <c r="S3565" t="s">
        <v>8271</v>
      </c>
      <c r="T3565" t="s">
        <v>8316</v>
      </c>
      <c r="U3565" t="s">
        <v>8317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15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>(((I3566/60)/60)/24)+DATE(1970,1,1)</f>
        <v>42282.666666666672</v>
      </c>
      <c r="K3566">
        <v>1440082649</v>
      </c>
      <c r="L3566" s="13">
        <f>(((K3566/60)/60)/24)+DATE(1970,1,1)</f>
        <v>42236.623252314821</v>
      </c>
      <c r="M3566" s="30">
        <f t="shared" si="55"/>
        <v>46</v>
      </c>
      <c r="N3566" t="b">
        <v>0</v>
      </c>
      <c r="O3566">
        <v>17</v>
      </c>
      <c r="P3566" t="b">
        <v>1</v>
      </c>
      <c r="Q3566" s="6">
        <f>+E3566/D3566</f>
        <v>1.0049999999999999</v>
      </c>
      <c r="R3566" s="9">
        <f>IF(O3566&gt;0,E3566/O3566,0)</f>
        <v>59.117647058823529</v>
      </c>
      <c r="S3566" t="s">
        <v>8271</v>
      </c>
      <c r="T3566" t="s">
        <v>8316</v>
      </c>
      <c r="U3566" t="s">
        <v>8317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15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>(((I3567/60)/60)/24)+DATE(1970,1,1)</f>
        <v>42004.743148148147</v>
      </c>
      <c r="K3567">
        <v>1417456208</v>
      </c>
      <c r="L3567" s="13">
        <f>(((K3567/60)/60)/24)+DATE(1970,1,1)</f>
        <v>41974.743148148147</v>
      </c>
      <c r="M3567" s="30">
        <f t="shared" si="55"/>
        <v>30</v>
      </c>
      <c r="N3567" t="b">
        <v>0</v>
      </c>
      <c r="O3567">
        <v>12</v>
      </c>
      <c r="P3567" t="b">
        <v>1</v>
      </c>
      <c r="Q3567" s="6">
        <f>+E3567/D3567</f>
        <v>1.3055555555555556</v>
      </c>
      <c r="R3567" s="9">
        <f>IF(O3567&gt;0,E3567/O3567,0)</f>
        <v>97.916666666666671</v>
      </c>
      <c r="S3567" t="s">
        <v>8271</v>
      </c>
      <c r="T3567" t="s">
        <v>8316</v>
      </c>
      <c r="U3567" t="s">
        <v>8317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15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>(((I3568/60)/60)/24)+DATE(1970,1,1)</f>
        <v>42027.507905092592</v>
      </c>
      <c r="K3568">
        <v>1419423083</v>
      </c>
      <c r="L3568" s="13">
        <f>(((K3568/60)/60)/24)+DATE(1970,1,1)</f>
        <v>41997.507905092592</v>
      </c>
      <c r="M3568" s="30">
        <f t="shared" si="55"/>
        <v>30</v>
      </c>
      <c r="N3568" t="b">
        <v>0</v>
      </c>
      <c r="O3568">
        <v>38</v>
      </c>
      <c r="P3568" t="b">
        <v>1</v>
      </c>
      <c r="Q3568" s="6">
        <f>+E3568/D3568</f>
        <v>1.0475000000000001</v>
      </c>
      <c r="R3568" s="9">
        <f>IF(O3568&gt;0,E3568/O3568,0)</f>
        <v>55.131578947368418</v>
      </c>
      <c r="S3568" t="s">
        <v>8271</v>
      </c>
      <c r="T3568" t="s">
        <v>8316</v>
      </c>
      <c r="U3568" t="s">
        <v>8317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15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>(((I3569/60)/60)/24)+DATE(1970,1,1)</f>
        <v>42165.810694444444</v>
      </c>
      <c r="K3569">
        <v>1431372444</v>
      </c>
      <c r="L3569" s="13">
        <f>(((K3569/60)/60)/24)+DATE(1970,1,1)</f>
        <v>42135.810694444444</v>
      </c>
      <c r="M3569" s="30">
        <f t="shared" si="55"/>
        <v>30</v>
      </c>
      <c r="N3569" t="b">
        <v>0</v>
      </c>
      <c r="O3569">
        <v>41</v>
      </c>
      <c r="P3569" t="b">
        <v>1</v>
      </c>
      <c r="Q3569" s="6">
        <f>+E3569/D3569</f>
        <v>1.0880000000000001</v>
      </c>
      <c r="R3569" s="9">
        <f>IF(O3569&gt;0,E3569/O3569,0)</f>
        <v>26.536585365853657</v>
      </c>
      <c r="S3569" t="s">
        <v>8271</v>
      </c>
      <c r="T3569" t="s">
        <v>8316</v>
      </c>
      <c r="U3569" t="s">
        <v>8317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15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>(((I3570/60)/60)/24)+DATE(1970,1,1)</f>
        <v>41899.740671296298</v>
      </c>
      <c r="K3570">
        <v>1408383994</v>
      </c>
      <c r="L3570" s="13">
        <f>(((K3570/60)/60)/24)+DATE(1970,1,1)</f>
        <v>41869.740671296298</v>
      </c>
      <c r="M3570" s="30">
        <f t="shared" si="55"/>
        <v>30</v>
      </c>
      <c r="N3570" t="b">
        <v>0</v>
      </c>
      <c r="O3570">
        <v>19</v>
      </c>
      <c r="P3570" t="b">
        <v>1</v>
      </c>
      <c r="Q3570" s="6">
        <f>+E3570/D3570</f>
        <v>1.1100000000000001</v>
      </c>
      <c r="R3570" s="9">
        <f>IF(O3570&gt;0,E3570/O3570,0)</f>
        <v>58.421052631578945</v>
      </c>
      <c r="S3570" t="s">
        <v>8271</v>
      </c>
      <c r="T3570" t="s">
        <v>8316</v>
      </c>
      <c r="U3570" t="s">
        <v>8317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15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>(((I3571/60)/60)/24)+DATE(1970,1,1)</f>
        <v>42012.688611111109</v>
      </c>
      <c r="K3571">
        <v>1418142696</v>
      </c>
      <c r="L3571" s="13">
        <f>(((K3571/60)/60)/24)+DATE(1970,1,1)</f>
        <v>41982.688611111109</v>
      </c>
      <c r="M3571" s="30">
        <f t="shared" si="55"/>
        <v>30</v>
      </c>
      <c r="N3571" t="b">
        <v>0</v>
      </c>
      <c r="O3571">
        <v>41</v>
      </c>
      <c r="P3571" t="b">
        <v>1</v>
      </c>
      <c r="Q3571" s="6">
        <f>+E3571/D3571</f>
        <v>1.0047999999999999</v>
      </c>
      <c r="R3571" s="9">
        <f>IF(O3571&gt;0,E3571/O3571,0)</f>
        <v>122.53658536585365</v>
      </c>
      <c r="S3571" t="s">
        <v>8271</v>
      </c>
      <c r="T3571" t="s">
        <v>8316</v>
      </c>
      <c r="U3571" t="s">
        <v>8317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15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>(((I3572/60)/60)/24)+DATE(1970,1,1)</f>
        <v>42004.291666666672</v>
      </c>
      <c r="K3572">
        <v>1417593483</v>
      </c>
      <c r="L3572" s="13">
        <f>(((K3572/60)/60)/24)+DATE(1970,1,1)</f>
        <v>41976.331979166673</v>
      </c>
      <c r="M3572" s="30">
        <f t="shared" si="55"/>
        <v>28</v>
      </c>
      <c r="N3572" t="b">
        <v>0</v>
      </c>
      <c r="O3572">
        <v>26</v>
      </c>
      <c r="P3572" t="b">
        <v>1</v>
      </c>
      <c r="Q3572" s="6">
        <f>+E3572/D3572</f>
        <v>1.1435</v>
      </c>
      <c r="R3572" s="9">
        <f>IF(O3572&gt;0,E3572/O3572,0)</f>
        <v>87.961538461538467</v>
      </c>
      <c r="S3572" t="s">
        <v>8271</v>
      </c>
      <c r="T3572" t="s">
        <v>8316</v>
      </c>
      <c r="U3572" t="s">
        <v>8317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15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>(((I3573/60)/60)/24)+DATE(1970,1,1)</f>
        <v>41942.858946759261</v>
      </c>
      <c r="K3573">
        <v>1412109413</v>
      </c>
      <c r="L3573" s="13">
        <f>(((K3573/60)/60)/24)+DATE(1970,1,1)</f>
        <v>41912.858946759261</v>
      </c>
      <c r="M3573" s="30">
        <f t="shared" si="55"/>
        <v>30</v>
      </c>
      <c r="N3573" t="b">
        <v>0</v>
      </c>
      <c r="O3573">
        <v>25</v>
      </c>
      <c r="P3573" t="b">
        <v>1</v>
      </c>
      <c r="Q3573" s="6">
        <f>+E3573/D3573</f>
        <v>1.2206666666666666</v>
      </c>
      <c r="R3573" s="9">
        <f>IF(O3573&gt;0,E3573/O3573,0)</f>
        <v>73.239999999999995</v>
      </c>
      <c r="S3573" t="s">
        <v>8271</v>
      </c>
      <c r="T3573" t="s">
        <v>8316</v>
      </c>
      <c r="U3573" t="s">
        <v>8317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15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>(((I3574/60)/60)/24)+DATE(1970,1,1)</f>
        <v>42176.570393518516</v>
      </c>
      <c r="K3574">
        <v>1432302082</v>
      </c>
      <c r="L3574" s="13">
        <f>(((K3574/60)/60)/24)+DATE(1970,1,1)</f>
        <v>42146.570393518516</v>
      </c>
      <c r="M3574" s="30">
        <f t="shared" si="55"/>
        <v>30</v>
      </c>
      <c r="N3574" t="b">
        <v>0</v>
      </c>
      <c r="O3574">
        <v>9</v>
      </c>
      <c r="P3574" t="b">
        <v>1</v>
      </c>
      <c r="Q3574" s="6">
        <f>+E3574/D3574</f>
        <v>1</v>
      </c>
      <c r="R3574" s="9">
        <f>IF(O3574&gt;0,E3574/O3574,0)</f>
        <v>55.555555555555557</v>
      </c>
      <c r="S3574" t="s">
        <v>8271</v>
      </c>
      <c r="T3574" t="s">
        <v>8316</v>
      </c>
      <c r="U3574" t="s">
        <v>8317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1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>(((I3575/60)/60)/24)+DATE(1970,1,1)</f>
        <v>41951.417199074072</v>
      </c>
      <c r="K3575">
        <v>1412845246</v>
      </c>
      <c r="L3575" s="13">
        <f>(((K3575/60)/60)/24)+DATE(1970,1,1)</f>
        <v>41921.375532407408</v>
      </c>
      <c r="M3575" s="30">
        <f t="shared" si="55"/>
        <v>30</v>
      </c>
      <c r="N3575" t="b">
        <v>0</v>
      </c>
      <c r="O3575">
        <v>78</v>
      </c>
      <c r="P3575" t="b">
        <v>1</v>
      </c>
      <c r="Q3575" s="6">
        <f>+E3575/D3575</f>
        <v>1.028</v>
      </c>
      <c r="R3575" s="9">
        <f>IF(O3575&gt;0,E3575/O3575,0)</f>
        <v>39.53846153846154</v>
      </c>
      <c r="S3575" t="s">
        <v>8271</v>
      </c>
      <c r="T3575" t="s">
        <v>8316</v>
      </c>
      <c r="U3575" t="s">
        <v>8317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15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>(((I3576/60)/60)/24)+DATE(1970,1,1)</f>
        <v>41956.984351851846</v>
      </c>
      <c r="K3576">
        <v>1413326248</v>
      </c>
      <c r="L3576" s="13">
        <f>(((K3576/60)/60)/24)+DATE(1970,1,1)</f>
        <v>41926.942685185182</v>
      </c>
      <c r="M3576" s="30">
        <f t="shared" si="55"/>
        <v>30</v>
      </c>
      <c r="N3576" t="b">
        <v>0</v>
      </c>
      <c r="O3576">
        <v>45</v>
      </c>
      <c r="P3576" t="b">
        <v>1</v>
      </c>
      <c r="Q3576" s="6">
        <f>+E3576/D3576</f>
        <v>1.0612068965517241</v>
      </c>
      <c r="R3576" s="9">
        <f>IF(O3576&gt;0,E3576/O3576,0)</f>
        <v>136.77777777777777</v>
      </c>
      <c r="S3576" t="s">
        <v>8271</v>
      </c>
      <c r="T3576" t="s">
        <v>8316</v>
      </c>
      <c r="U3576" t="s">
        <v>8317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15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>(((I3577/60)/60)/24)+DATE(1970,1,1)</f>
        <v>42593.165972222225</v>
      </c>
      <c r="K3577">
        <v>1468176527</v>
      </c>
      <c r="L3577" s="13">
        <f>(((K3577/60)/60)/24)+DATE(1970,1,1)</f>
        <v>42561.783877314811</v>
      </c>
      <c r="M3577" s="30">
        <f t="shared" si="55"/>
        <v>31</v>
      </c>
      <c r="N3577" t="b">
        <v>0</v>
      </c>
      <c r="O3577">
        <v>102</v>
      </c>
      <c r="P3577" t="b">
        <v>1</v>
      </c>
      <c r="Q3577" s="6">
        <f>+E3577/D3577</f>
        <v>1.0133000000000001</v>
      </c>
      <c r="R3577" s="9">
        <f>IF(O3577&gt;0,E3577/O3577,0)</f>
        <v>99.343137254901961</v>
      </c>
      <c r="S3577" t="s">
        <v>8271</v>
      </c>
      <c r="T3577" t="s">
        <v>8316</v>
      </c>
      <c r="U3577" t="s">
        <v>8317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15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>(((I3578/60)/60)/24)+DATE(1970,1,1)</f>
        <v>42709.590902777782</v>
      </c>
      <c r="K3578">
        <v>1475759454</v>
      </c>
      <c r="L3578" s="13">
        <f>(((K3578/60)/60)/24)+DATE(1970,1,1)</f>
        <v>42649.54923611111</v>
      </c>
      <c r="M3578" s="30">
        <f t="shared" si="55"/>
        <v>60</v>
      </c>
      <c r="N3578" t="b">
        <v>0</v>
      </c>
      <c r="O3578">
        <v>5</v>
      </c>
      <c r="P3578" t="b">
        <v>1</v>
      </c>
      <c r="Q3578" s="6">
        <f>+E3578/D3578</f>
        <v>1</v>
      </c>
      <c r="R3578" s="9">
        <f>IF(O3578&gt;0,E3578/O3578,0)</f>
        <v>20</v>
      </c>
      <c r="S3578" t="s">
        <v>8271</v>
      </c>
      <c r="T3578" t="s">
        <v>8316</v>
      </c>
      <c r="U3578" t="s">
        <v>8317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15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>(((I3579/60)/60)/24)+DATE(1970,1,1)</f>
        <v>42120.26944444445</v>
      </c>
      <c r="K3579">
        <v>1427741583</v>
      </c>
      <c r="L3579" s="13">
        <f>(((K3579/60)/60)/24)+DATE(1970,1,1)</f>
        <v>42093.786840277782</v>
      </c>
      <c r="M3579" s="30">
        <f t="shared" si="55"/>
        <v>26</v>
      </c>
      <c r="N3579" t="b">
        <v>0</v>
      </c>
      <c r="O3579">
        <v>27</v>
      </c>
      <c r="P3579" t="b">
        <v>1</v>
      </c>
      <c r="Q3579" s="6">
        <f>+E3579/D3579</f>
        <v>1.3</v>
      </c>
      <c r="R3579" s="9">
        <f>IF(O3579&gt;0,E3579/O3579,0)</f>
        <v>28.888888888888889</v>
      </c>
      <c r="S3579" t="s">
        <v>8271</v>
      </c>
      <c r="T3579" t="s">
        <v>8316</v>
      </c>
      <c r="U3579" t="s">
        <v>8317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15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>(((I3580/60)/60)/24)+DATE(1970,1,1)</f>
        <v>42490.733530092592</v>
      </c>
      <c r="K3580">
        <v>1459445777</v>
      </c>
      <c r="L3580" s="13">
        <f>(((K3580/60)/60)/24)+DATE(1970,1,1)</f>
        <v>42460.733530092592</v>
      </c>
      <c r="M3580" s="30">
        <f t="shared" si="55"/>
        <v>30</v>
      </c>
      <c r="N3580" t="b">
        <v>0</v>
      </c>
      <c r="O3580">
        <v>37</v>
      </c>
      <c r="P3580" t="b">
        <v>1</v>
      </c>
      <c r="Q3580" s="6">
        <f>+E3580/D3580</f>
        <v>1.0001333333333333</v>
      </c>
      <c r="R3580" s="9">
        <f>IF(O3580&gt;0,E3580/O3580,0)</f>
        <v>40.545945945945945</v>
      </c>
      <c r="S3580" t="s">
        <v>8271</v>
      </c>
      <c r="T3580" t="s">
        <v>8316</v>
      </c>
      <c r="U3580" t="s">
        <v>8317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15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>(((I3581/60)/60)/24)+DATE(1970,1,1)</f>
        <v>42460.720555555556</v>
      </c>
      <c r="K3581">
        <v>1456856256</v>
      </c>
      <c r="L3581" s="13">
        <f>(((K3581/60)/60)/24)+DATE(1970,1,1)</f>
        <v>42430.762222222227</v>
      </c>
      <c r="M3581" s="30">
        <f t="shared" si="55"/>
        <v>30</v>
      </c>
      <c r="N3581" t="b">
        <v>0</v>
      </c>
      <c r="O3581">
        <v>14</v>
      </c>
      <c r="P3581" t="b">
        <v>1</v>
      </c>
      <c r="Q3581" s="6">
        <f>+E3581/D3581</f>
        <v>1</v>
      </c>
      <c r="R3581" s="9">
        <f>IF(O3581&gt;0,E3581/O3581,0)</f>
        <v>35.714285714285715</v>
      </c>
      <c r="S3581" t="s">
        <v>8271</v>
      </c>
      <c r="T3581" t="s">
        <v>8316</v>
      </c>
      <c r="U3581" t="s">
        <v>8317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15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>(((I3582/60)/60)/24)+DATE(1970,1,1)</f>
        <v>42064.207638888889</v>
      </c>
      <c r="K3582">
        <v>1421900022</v>
      </c>
      <c r="L3582" s="13">
        <f>(((K3582/60)/60)/24)+DATE(1970,1,1)</f>
        <v>42026.176180555558</v>
      </c>
      <c r="M3582" s="30">
        <f t="shared" si="55"/>
        <v>38</v>
      </c>
      <c r="N3582" t="b">
        <v>0</v>
      </c>
      <c r="O3582">
        <v>27</v>
      </c>
      <c r="P3582" t="b">
        <v>1</v>
      </c>
      <c r="Q3582" s="6">
        <f>+E3582/D3582</f>
        <v>1.1388888888888888</v>
      </c>
      <c r="R3582" s="9">
        <f>IF(O3582&gt;0,E3582/O3582,0)</f>
        <v>37.962962962962962</v>
      </c>
      <c r="S3582" t="s">
        <v>8271</v>
      </c>
      <c r="T3582" t="s">
        <v>8316</v>
      </c>
      <c r="U3582" t="s">
        <v>8317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15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>(((I3583/60)/60)/24)+DATE(1970,1,1)</f>
        <v>41850.471180555556</v>
      </c>
      <c r="K3583">
        <v>1405509510</v>
      </c>
      <c r="L3583" s="13">
        <f>(((K3583/60)/60)/24)+DATE(1970,1,1)</f>
        <v>41836.471180555556</v>
      </c>
      <c r="M3583" s="30">
        <f t="shared" si="55"/>
        <v>14</v>
      </c>
      <c r="N3583" t="b">
        <v>0</v>
      </c>
      <c r="O3583">
        <v>45</v>
      </c>
      <c r="P3583" t="b">
        <v>1</v>
      </c>
      <c r="Q3583" s="6">
        <f>+E3583/D3583</f>
        <v>1</v>
      </c>
      <c r="R3583" s="9">
        <f>IF(O3583&gt;0,E3583/O3583,0)</f>
        <v>33.333333333333336</v>
      </c>
      <c r="S3583" t="s">
        <v>8271</v>
      </c>
      <c r="T3583" t="s">
        <v>8316</v>
      </c>
      <c r="U3583" t="s">
        <v>8317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15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>(((I3584/60)/60)/24)+DATE(1970,1,1)</f>
        <v>42465.095856481479</v>
      </c>
      <c r="K3584">
        <v>1458613082</v>
      </c>
      <c r="L3584" s="13">
        <f>(((K3584/60)/60)/24)+DATE(1970,1,1)</f>
        <v>42451.095856481479</v>
      </c>
      <c r="M3584" s="30">
        <f t="shared" si="55"/>
        <v>14</v>
      </c>
      <c r="N3584" t="b">
        <v>0</v>
      </c>
      <c r="O3584">
        <v>49</v>
      </c>
      <c r="P3584" t="b">
        <v>1</v>
      </c>
      <c r="Q3584" s="6">
        <f>+E3584/D3584</f>
        <v>2.87</v>
      </c>
      <c r="R3584" s="9">
        <f>IF(O3584&gt;0,E3584/O3584,0)</f>
        <v>58.571428571428569</v>
      </c>
      <c r="S3584" t="s">
        <v>8271</v>
      </c>
      <c r="T3584" t="s">
        <v>8316</v>
      </c>
      <c r="U3584" t="s">
        <v>8317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1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>(((I3585/60)/60)/24)+DATE(1970,1,1)</f>
        <v>42478.384317129632</v>
      </c>
      <c r="K3585">
        <v>1455790405</v>
      </c>
      <c r="L3585" s="13">
        <f>(((K3585/60)/60)/24)+DATE(1970,1,1)</f>
        <v>42418.425983796296</v>
      </c>
      <c r="M3585" s="30">
        <f t="shared" si="55"/>
        <v>60</v>
      </c>
      <c r="N3585" t="b">
        <v>0</v>
      </c>
      <c r="O3585">
        <v>24</v>
      </c>
      <c r="P3585" t="b">
        <v>1</v>
      </c>
      <c r="Q3585" s="6">
        <f>+E3585/D3585</f>
        <v>1.085</v>
      </c>
      <c r="R3585" s="9">
        <f>IF(O3585&gt;0,E3585/O3585,0)</f>
        <v>135.625</v>
      </c>
      <c r="S3585" t="s">
        <v>8271</v>
      </c>
      <c r="T3585" t="s">
        <v>8316</v>
      </c>
      <c r="U3585" t="s">
        <v>8317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15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>(((I3586/60)/60)/24)+DATE(1970,1,1)</f>
        <v>42198.316481481481</v>
      </c>
      <c r="K3586">
        <v>1434180944</v>
      </c>
      <c r="L3586" s="13">
        <f>(((K3586/60)/60)/24)+DATE(1970,1,1)</f>
        <v>42168.316481481481</v>
      </c>
      <c r="M3586" s="30">
        <f t="shared" si="55"/>
        <v>30</v>
      </c>
      <c r="N3586" t="b">
        <v>0</v>
      </c>
      <c r="O3586">
        <v>112</v>
      </c>
      <c r="P3586" t="b">
        <v>1</v>
      </c>
      <c r="Q3586" s="6">
        <f>+E3586/D3586</f>
        <v>1.155</v>
      </c>
      <c r="R3586" s="9">
        <f>IF(O3586&gt;0,E3586/O3586,0)</f>
        <v>30.9375</v>
      </c>
      <c r="S3586" t="s">
        <v>8271</v>
      </c>
      <c r="T3586" t="s">
        <v>8316</v>
      </c>
      <c r="U3586" t="s">
        <v>8317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15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>(((I3587/60)/60)/24)+DATE(1970,1,1)</f>
        <v>41994.716319444444</v>
      </c>
      <c r="K3587">
        <v>1416589890</v>
      </c>
      <c r="L3587" s="13">
        <f>(((K3587/60)/60)/24)+DATE(1970,1,1)</f>
        <v>41964.716319444444</v>
      </c>
      <c r="M3587" s="30">
        <f t="shared" ref="M3587:M3650" si="56">ROUND(+J3587-L3587,0)</f>
        <v>30</v>
      </c>
      <c r="N3587" t="b">
        <v>0</v>
      </c>
      <c r="O3587">
        <v>23</v>
      </c>
      <c r="P3587" t="b">
        <v>1</v>
      </c>
      <c r="Q3587" s="6">
        <f>+E3587/D3587</f>
        <v>1.1911764705882353</v>
      </c>
      <c r="R3587" s="9">
        <f>IF(O3587&gt;0,E3587/O3587,0)</f>
        <v>176.08695652173913</v>
      </c>
      <c r="S3587" t="s">
        <v>8271</v>
      </c>
      <c r="T3587" t="s">
        <v>8316</v>
      </c>
      <c r="U3587" t="s">
        <v>8317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15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>(((I3588/60)/60)/24)+DATE(1970,1,1)</f>
        <v>42636.697569444441</v>
      </c>
      <c r="K3588">
        <v>1469465070</v>
      </c>
      <c r="L3588" s="13">
        <f>(((K3588/60)/60)/24)+DATE(1970,1,1)</f>
        <v>42576.697569444441</v>
      </c>
      <c r="M3588" s="30">
        <f t="shared" si="56"/>
        <v>60</v>
      </c>
      <c r="N3588" t="b">
        <v>0</v>
      </c>
      <c r="O3588">
        <v>54</v>
      </c>
      <c r="P3588" t="b">
        <v>1</v>
      </c>
      <c r="Q3588" s="6">
        <f>+E3588/D3588</f>
        <v>1.0942666666666667</v>
      </c>
      <c r="R3588" s="9">
        <f>IF(O3588&gt;0,E3588/O3588,0)</f>
        <v>151.9814814814815</v>
      </c>
      <c r="S3588" t="s">
        <v>8271</v>
      </c>
      <c r="T3588" t="s">
        <v>8316</v>
      </c>
      <c r="U3588" t="s">
        <v>8317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15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>(((I3589/60)/60)/24)+DATE(1970,1,1)</f>
        <v>42548.791666666672</v>
      </c>
      <c r="K3589">
        <v>1463144254</v>
      </c>
      <c r="L3589" s="13">
        <f>(((K3589/60)/60)/24)+DATE(1970,1,1)</f>
        <v>42503.539976851855</v>
      </c>
      <c r="M3589" s="30">
        <f t="shared" si="56"/>
        <v>45</v>
      </c>
      <c r="N3589" t="b">
        <v>0</v>
      </c>
      <c r="O3589">
        <v>28</v>
      </c>
      <c r="P3589" t="b">
        <v>1</v>
      </c>
      <c r="Q3589" s="6">
        <f>+E3589/D3589</f>
        <v>1.266</v>
      </c>
      <c r="R3589" s="9">
        <f>IF(O3589&gt;0,E3589/O3589,0)</f>
        <v>22.607142857142858</v>
      </c>
      <c r="S3589" t="s">
        <v>8271</v>
      </c>
      <c r="T3589" t="s">
        <v>8316</v>
      </c>
      <c r="U3589" t="s">
        <v>8317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15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>(((I3590/60)/60)/24)+DATE(1970,1,1)</f>
        <v>42123.958333333328</v>
      </c>
      <c r="K3590">
        <v>1428436410</v>
      </c>
      <c r="L3590" s="13">
        <f>(((K3590/60)/60)/24)+DATE(1970,1,1)</f>
        <v>42101.828819444447</v>
      </c>
      <c r="M3590" s="30">
        <f t="shared" si="56"/>
        <v>22</v>
      </c>
      <c r="N3590" t="b">
        <v>0</v>
      </c>
      <c r="O3590">
        <v>11</v>
      </c>
      <c r="P3590" t="b">
        <v>1</v>
      </c>
      <c r="Q3590" s="6">
        <f>+E3590/D3590</f>
        <v>1.0049999999999999</v>
      </c>
      <c r="R3590" s="9">
        <f>IF(O3590&gt;0,E3590/O3590,0)</f>
        <v>18.272727272727273</v>
      </c>
      <c r="S3590" t="s">
        <v>8271</v>
      </c>
      <c r="T3590" t="s">
        <v>8316</v>
      </c>
      <c r="U3590" t="s">
        <v>8317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15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>(((I3591/60)/60)/24)+DATE(1970,1,1)</f>
        <v>42150.647534722222</v>
      </c>
      <c r="K3591">
        <v>1430494347</v>
      </c>
      <c r="L3591" s="13">
        <f>(((K3591/60)/60)/24)+DATE(1970,1,1)</f>
        <v>42125.647534722222</v>
      </c>
      <c r="M3591" s="30">
        <f t="shared" si="56"/>
        <v>25</v>
      </c>
      <c r="N3591" t="b">
        <v>0</v>
      </c>
      <c r="O3591">
        <v>62</v>
      </c>
      <c r="P3591" t="b">
        <v>1</v>
      </c>
      <c r="Q3591" s="6">
        <f>+E3591/D3591</f>
        <v>1.2749999999999999</v>
      </c>
      <c r="R3591" s="9">
        <f>IF(O3591&gt;0,E3591/O3591,0)</f>
        <v>82.258064516129039</v>
      </c>
      <c r="S3591" t="s">
        <v>8271</v>
      </c>
      <c r="T3591" t="s">
        <v>8316</v>
      </c>
      <c r="U3591" t="s">
        <v>8317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15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>(((I3592/60)/60)/24)+DATE(1970,1,1)</f>
        <v>41932.333726851852</v>
      </c>
      <c r="K3592">
        <v>1411200034</v>
      </c>
      <c r="L3592" s="13">
        <f>(((K3592/60)/60)/24)+DATE(1970,1,1)</f>
        <v>41902.333726851852</v>
      </c>
      <c r="M3592" s="30">
        <f t="shared" si="56"/>
        <v>30</v>
      </c>
      <c r="N3592" t="b">
        <v>0</v>
      </c>
      <c r="O3592">
        <v>73</v>
      </c>
      <c r="P3592" t="b">
        <v>1</v>
      </c>
      <c r="Q3592" s="6">
        <f>+E3592/D3592</f>
        <v>1.0005999999999999</v>
      </c>
      <c r="R3592" s="9">
        <f>IF(O3592&gt;0,E3592/O3592,0)</f>
        <v>68.534246575342465</v>
      </c>
      <c r="S3592" t="s">
        <v>8271</v>
      </c>
      <c r="T3592" t="s">
        <v>8316</v>
      </c>
      <c r="U3592" t="s">
        <v>8317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15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>(((I3593/60)/60)/24)+DATE(1970,1,1)</f>
        <v>42028.207638888889</v>
      </c>
      <c r="K3593">
        <v>1419979544</v>
      </c>
      <c r="L3593" s="13">
        <f>(((K3593/60)/60)/24)+DATE(1970,1,1)</f>
        <v>42003.948425925926</v>
      </c>
      <c r="M3593" s="30">
        <f t="shared" si="56"/>
        <v>24</v>
      </c>
      <c r="N3593" t="b">
        <v>0</v>
      </c>
      <c r="O3593">
        <v>18</v>
      </c>
      <c r="P3593" t="b">
        <v>1</v>
      </c>
      <c r="Q3593" s="6">
        <f>+E3593/D3593</f>
        <v>1.75</v>
      </c>
      <c r="R3593" s="9">
        <f>IF(O3593&gt;0,E3593/O3593,0)</f>
        <v>68.055555555555557</v>
      </c>
      <c r="S3593" t="s">
        <v>8271</v>
      </c>
      <c r="T3593" t="s">
        <v>8316</v>
      </c>
      <c r="U3593" t="s">
        <v>8317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15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>(((I3594/60)/60)/24)+DATE(1970,1,1)</f>
        <v>42046.207638888889</v>
      </c>
      <c r="K3594">
        <v>1418673307</v>
      </c>
      <c r="L3594" s="13">
        <f>(((K3594/60)/60)/24)+DATE(1970,1,1)</f>
        <v>41988.829942129625</v>
      </c>
      <c r="M3594" s="30">
        <f t="shared" si="56"/>
        <v>57</v>
      </c>
      <c r="N3594" t="b">
        <v>0</v>
      </c>
      <c r="O3594">
        <v>35</v>
      </c>
      <c r="P3594" t="b">
        <v>1</v>
      </c>
      <c r="Q3594" s="6">
        <f>+E3594/D3594</f>
        <v>1.2725</v>
      </c>
      <c r="R3594" s="9">
        <f>IF(O3594&gt;0,E3594/O3594,0)</f>
        <v>72.714285714285708</v>
      </c>
      <c r="S3594" t="s">
        <v>8271</v>
      </c>
      <c r="T3594" t="s">
        <v>8316</v>
      </c>
      <c r="U3594" t="s">
        <v>8317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1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>(((I3595/60)/60)/24)+DATE(1970,1,1)</f>
        <v>42009.851388888885</v>
      </c>
      <c r="K3595">
        <v>1417469639</v>
      </c>
      <c r="L3595" s="13">
        <f>(((K3595/60)/60)/24)+DATE(1970,1,1)</f>
        <v>41974.898599537039</v>
      </c>
      <c r="M3595" s="30">
        <f t="shared" si="56"/>
        <v>35</v>
      </c>
      <c r="N3595" t="b">
        <v>0</v>
      </c>
      <c r="O3595">
        <v>43</v>
      </c>
      <c r="P3595" t="b">
        <v>1</v>
      </c>
      <c r="Q3595" s="6">
        <f>+E3595/D3595</f>
        <v>1.1063333333333334</v>
      </c>
      <c r="R3595" s="9">
        <f>IF(O3595&gt;0,E3595/O3595,0)</f>
        <v>77.186046511627907</v>
      </c>
      <c r="S3595" t="s">
        <v>8271</v>
      </c>
      <c r="T3595" t="s">
        <v>8316</v>
      </c>
      <c r="U3595" t="s">
        <v>8317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15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>(((I3596/60)/60)/24)+DATE(1970,1,1)</f>
        <v>42617.066921296297</v>
      </c>
      <c r="K3596">
        <v>1470792982</v>
      </c>
      <c r="L3596" s="13">
        <f>(((K3596/60)/60)/24)+DATE(1970,1,1)</f>
        <v>42592.066921296297</v>
      </c>
      <c r="M3596" s="30">
        <f t="shared" si="56"/>
        <v>25</v>
      </c>
      <c r="N3596" t="b">
        <v>0</v>
      </c>
      <c r="O3596">
        <v>36</v>
      </c>
      <c r="P3596" t="b">
        <v>1</v>
      </c>
      <c r="Q3596" s="6">
        <f>+E3596/D3596</f>
        <v>1.2593749999999999</v>
      </c>
      <c r="R3596" s="9">
        <f>IF(O3596&gt;0,E3596/O3596,0)</f>
        <v>55.972222222222221</v>
      </c>
      <c r="S3596" t="s">
        <v>8271</v>
      </c>
      <c r="T3596" t="s">
        <v>8316</v>
      </c>
      <c r="U3596" t="s">
        <v>8317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15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>(((I3597/60)/60)/24)+DATE(1970,1,1)</f>
        <v>42076.290972222225</v>
      </c>
      <c r="K3597">
        <v>1423959123</v>
      </c>
      <c r="L3597" s="13">
        <f>(((K3597/60)/60)/24)+DATE(1970,1,1)</f>
        <v>42050.008368055554</v>
      </c>
      <c r="M3597" s="30">
        <f t="shared" si="56"/>
        <v>26</v>
      </c>
      <c r="N3597" t="b">
        <v>0</v>
      </c>
      <c r="O3597">
        <v>62</v>
      </c>
      <c r="P3597" t="b">
        <v>1</v>
      </c>
      <c r="Q3597" s="6">
        <f>+E3597/D3597</f>
        <v>1.1850000000000001</v>
      </c>
      <c r="R3597" s="9">
        <f>IF(O3597&gt;0,E3597/O3597,0)</f>
        <v>49.693548387096776</v>
      </c>
      <c r="S3597" t="s">
        <v>8271</v>
      </c>
      <c r="T3597" t="s">
        <v>8316</v>
      </c>
      <c r="U3597" t="s">
        <v>8317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15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>(((I3598/60)/60)/24)+DATE(1970,1,1)</f>
        <v>41877.715069444443</v>
      </c>
      <c r="K3598">
        <v>1407258582</v>
      </c>
      <c r="L3598" s="13">
        <f>(((K3598/60)/60)/24)+DATE(1970,1,1)</f>
        <v>41856.715069444443</v>
      </c>
      <c r="M3598" s="30">
        <f t="shared" si="56"/>
        <v>21</v>
      </c>
      <c r="N3598" t="b">
        <v>0</v>
      </c>
      <c r="O3598">
        <v>15</v>
      </c>
      <c r="P3598" t="b">
        <v>1</v>
      </c>
      <c r="Q3598" s="6">
        <f>+E3598/D3598</f>
        <v>1.0772727272727274</v>
      </c>
      <c r="R3598" s="9">
        <f>IF(O3598&gt;0,E3598/O3598,0)</f>
        <v>79</v>
      </c>
      <c r="S3598" t="s">
        <v>8271</v>
      </c>
      <c r="T3598" t="s">
        <v>8316</v>
      </c>
      <c r="U3598" t="s">
        <v>8317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15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>(((I3599/60)/60)/24)+DATE(1970,1,1)</f>
        <v>42432.249305555553</v>
      </c>
      <c r="K3599">
        <v>1455717790</v>
      </c>
      <c r="L3599" s="13">
        <f>(((K3599/60)/60)/24)+DATE(1970,1,1)</f>
        <v>42417.585532407407</v>
      </c>
      <c r="M3599" s="30">
        <f t="shared" si="56"/>
        <v>15</v>
      </c>
      <c r="N3599" t="b">
        <v>0</v>
      </c>
      <c r="O3599">
        <v>33</v>
      </c>
      <c r="P3599" t="b">
        <v>1</v>
      </c>
      <c r="Q3599" s="6">
        <f>+E3599/D3599</f>
        <v>1.026</v>
      </c>
      <c r="R3599" s="9">
        <f>IF(O3599&gt;0,E3599/O3599,0)</f>
        <v>77.727272727272734</v>
      </c>
      <c r="S3599" t="s">
        <v>8271</v>
      </c>
      <c r="T3599" t="s">
        <v>8316</v>
      </c>
      <c r="U3599" t="s">
        <v>8317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15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>(((I3600/60)/60)/24)+DATE(1970,1,1)</f>
        <v>41885.207638888889</v>
      </c>
      <c r="K3600">
        <v>1408129822</v>
      </c>
      <c r="L3600" s="13">
        <f>(((K3600/60)/60)/24)+DATE(1970,1,1)</f>
        <v>41866.79886574074</v>
      </c>
      <c r="M3600" s="30">
        <f t="shared" si="56"/>
        <v>18</v>
      </c>
      <c r="N3600" t="b">
        <v>0</v>
      </c>
      <c r="O3600">
        <v>27</v>
      </c>
      <c r="P3600" t="b">
        <v>1</v>
      </c>
      <c r="Q3600" s="6">
        <f>+E3600/D3600</f>
        <v>1.101</v>
      </c>
      <c r="R3600" s="9">
        <f>IF(O3600&gt;0,E3600/O3600,0)</f>
        <v>40.777777777777779</v>
      </c>
      <c r="S3600" t="s">
        <v>8271</v>
      </c>
      <c r="T3600" t="s">
        <v>8316</v>
      </c>
      <c r="U3600" t="s">
        <v>8317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15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>(((I3601/60)/60)/24)+DATE(1970,1,1)</f>
        <v>42246</v>
      </c>
      <c r="K3601">
        <v>1438715077</v>
      </c>
      <c r="L3601" s="13">
        <f>(((K3601/60)/60)/24)+DATE(1970,1,1)</f>
        <v>42220.79487268519</v>
      </c>
      <c r="M3601" s="30">
        <f t="shared" si="56"/>
        <v>25</v>
      </c>
      <c r="N3601" t="b">
        <v>0</v>
      </c>
      <c r="O3601">
        <v>17</v>
      </c>
      <c r="P3601" t="b">
        <v>1</v>
      </c>
      <c r="Q3601" s="6">
        <f>+E3601/D3601</f>
        <v>2.02</v>
      </c>
      <c r="R3601" s="9">
        <f>IF(O3601&gt;0,E3601/O3601,0)</f>
        <v>59.411764705882355</v>
      </c>
      <c r="S3601" t="s">
        <v>8271</v>
      </c>
      <c r="T3601" t="s">
        <v>8316</v>
      </c>
      <c r="U3601" t="s">
        <v>8317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15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>(((I3602/60)/60)/24)+DATE(1970,1,1)</f>
        <v>42656.849120370374</v>
      </c>
      <c r="K3602">
        <v>1473970964</v>
      </c>
      <c r="L3602" s="13">
        <f>(((K3602/60)/60)/24)+DATE(1970,1,1)</f>
        <v>42628.849120370374</v>
      </c>
      <c r="M3602" s="30">
        <f t="shared" si="56"/>
        <v>28</v>
      </c>
      <c r="N3602" t="b">
        <v>0</v>
      </c>
      <c r="O3602">
        <v>4</v>
      </c>
      <c r="P3602" t="b">
        <v>1</v>
      </c>
      <c r="Q3602" s="6">
        <f>+E3602/D3602</f>
        <v>1.3</v>
      </c>
      <c r="R3602" s="9">
        <f>IF(O3602&gt;0,E3602/O3602,0)</f>
        <v>3.25</v>
      </c>
      <c r="S3602" t="s">
        <v>8271</v>
      </c>
      <c r="T3602" t="s">
        <v>8316</v>
      </c>
      <c r="U3602" t="s">
        <v>8317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15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>(((I3603/60)/60)/24)+DATE(1970,1,1)</f>
        <v>42020.99863425926</v>
      </c>
      <c r="K3603">
        <v>1418860682</v>
      </c>
      <c r="L3603" s="13">
        <f>(((K3603/60)/60)/24)+DATE(1970,1,1)</f>
        <v>41990.99863425926</v>
      </c>
      <c r="M3603" s="30">
        <f t="shared" si="56"/>
        <v>30</v>
      </c>
      <c r="N3603" t="b">
        <v>0</v>
      </c>
      <c r="O3603">
        <v>53</v>
      </c>
      <c r="P3603" t="b">
        <v>1</v>
      </c>
      <c r="Q3603" s="6">
        <f>+E3603/D3603</f>
        <v>1.0435000000000001</v>
      </c>
      <c r="R3603" s="9">
        <f>IF(O3603&gt;0,E3603/O3603,0)</f>
        <v>39.377358490566039</v>
      </c>
      <c r="S3603" t="s">
        <v>8271</v>
      </c>
      <c r="T3603" t="s">
        <v>8316</v>
      </c>
      <c r="U3603" t="s">
        <v>8317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15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>(((I3604/60)/60)/24)+DATE(1970,1,1)</f>
        <v>42507.894432870366</v>
      </c>
      <c r="K3604">
        <v>1458336479</v>
      </c>
      <c r="L3604" s="13">
        <f>(((K3604/60)/60)/24)+DATE(1970,1,1)</f>
        <v>42447.894432870366</v>
      </c>
      <c r="M3604" s="30">
        <f t="shared" si="56"/>
        <v>60</v>
      </c>
      <c r="N3604" t="b">
        <v>0</v>
      </c>
      <c r="O3604">
        <v>49</v>
      </c>
      <c r="P3604" t="b">
        <v>1</v>
      </c>
      <c r="Q3604" s="6">
        <f>+E3604/D3604</f>
        <v>1.0004999999999999</v>
      </c>
      <c r="R3604" s="9">
        <f>IF(O3604&gt;0,E3604/O3604,0)</f>
        <v>81.673469387755105</v>
      </c>
      <c r="S3604" t="s">
        <v>8271</v>
      </c>
      <c r="T3604" t="s">
        <v>8316</v>
      </c>
      <c r="U3604" t="s">
        <v>8317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1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>(((I3605/60)/60)/24)+DATE(1970,1,1)</f>
        <v>42313.906018518523</v>
      </c>
      <c r="K3605">
        <v>1444164280</v>
      </c>
      <c r="L3605" s="13">
        <f>(((K3605/60)/60)/24)+DATE(1970,1,1)</f>
        <v>42283.864351851851</v>
      </c>
      <c r="M3605" s="30">
        <f t="shared" si="56"/>
        <v>30</v>
      </c>
      <c r="N3605" t="b">
        <v>0</v>
      </c>
      <c r="O3605">
        <v>57</v>
      </c>
      <c r="P3605" t="b">
        <v>1</v>
      </c>
      <c r="Q3605" s="6">
        <f>+E3605/D3605</f>
        <v>1.7066666666666668</v>
      </c>
      <c r="R3605" s="9">
        <f>IF(O3605&gt;0,E3605/O3605,0)</f>
        <v>44.912280701754383</v>
      </c>
      <c r="S3605" t="s">
        <v>8271</v>
      </c>
      <c r="T3605" t="s">
        <v>8316</v>
      </c>
      <c r="U3605" t="s">
        <v>8317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15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>(((I3606/60)/60)/24)+DATE(1970,1,1)</f>
        <v>42489.290972222225</v>
      </c>
      <c r="K3606">
        <v>1461370956</v>
      </c>
      <c r="L3606" s="13">
        <f>(((K3606/60)/60)/24)+DATE(1970,1,1)</f>
        <v>42483.015694444446</v>
      </c>
      <c r="M3606" s="30">
        <f t="shared" si="56"/>
        <v>6</v>
      </c>
      <c r="N3606" t="b">
        <v>0</v>
      </c>
      <c r="O3606">
        <v>69</v>
      </c>
      <c r="P3606" t="b">
        <v>1</v>
      </c>
      <c r="Q3606" s="6">
        <f>+E3606/D3606</f>
        <v>1.1283333333333334</v>
      </c>
      <c r="R3606" s="9">
        <f>IF(O3606&gt;0,E3606/O3606,0)</f>
        <v>49.05797101449275</v>
      </c>
      <c r="S3606" t="s">
        <v>8271</v>
      </c>
      <c r="T3606" t="s">
        <v>8316</v>
      </c>
      <c r="U3606" t="s">
        <v>8317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15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>(((I3607/60)/60)/24)+DATE(1970,1,1)</f>
        <v>42413.793124999997</v>
      </c>
      <c r="K3607">
        <v>1452798126</v>
      </c>
      <c r="L3607" s="13">
        <f>(((K3607/60)/60)/24)+DATE(1970,1,1)</f>
        <v>42383.793124999997</v>
      </c>
      <c r="M3607" s="30">
        <f t="shared" si="56"/>
        <v>30</v>
      </c>
      <c r="N3607" t="b">
        <v>0</v>
      </c>
      <c r="O3607">
        <v>15</v>
      </c>
      <c r="P3607" t="b">
        <v>1</v>
      </c>
      <c r="Q3607" s="6">
        <f>+E3607/D3607</f>
        <v>1.84</v>
      </c>
      <c r="R3607" s="9">
        <f>IF(O3607&gt;0,E3607/O3607,0)</f>
        <v>30.666666666666668</v>
      </c>
      <c r="S3607" t="s">
        <v>8271</v>
      </c>
      <c r="T3607" t="s">
        <v>8316</v>
      </c>
      <c r="U3607" t="s">
        <v>8317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15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>(((I3608/60)/60)/24)+DATE(1970,1,1)</f>
        <v>42596.604826388888</v>
      </c>
      <c r="K3608">
        <v>1468593057</v>
      </c>
      <c r="L3608" s="13">
        <f>(((K3608/60)/60)/24)+DATE(1970,1,1)</f>
        <v>42566.604826388888</v>
      </c>
      <c r="M3608" s="30">
        <f t="shared" si="56"/>
        <v>30</v>
      </c>
      <c r="N3608" t="b">
        <v>0</v>
      </c>
      <c r="O3608">
        <v>64</v>
      </c>
      <c r="P3608" t="b">
        <v>1</v>
      </c>
      <c r="Q3608" s="6">
        <f>+E3608/D3608</f>
        <v>1.3026666666666666</v>
      </c>
      <c r="R3608" s="9">
        <f>IF(O3608&gt;0,E3608/O3608,0)</f>
        <v>61.0625</v>
      </c>
      <c r="S3608" t="s">
        <v>8271</v>
      </c>
      <c r="T3608" t="s">
        <v>8316</v>
      </c>
      <c r="U3608" t="s">
        <v>8317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15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>(((I3609/60)/60)/24)+DATE(1970,1,1)</f>
        <v>42353</v>
      </c>
      <c r="K3609">
        <v>1448924882</v>
      </c>
      <c r="L3609" s="13">
        <f>(((K3609/60)/60)/24)+DATE(1970,1,1)</f>
        <v>42338.963912037041</v>
      </c>
      <c r="M3609" s="30">
        <f t="shared" si="56"/>
        <v>14</v>
      </c>
      <c r="N3609" t="b">
        <v>0</v>
      </c>
      <c r="O3609">
        <v>20</v>
      </c>
      <c r="P3609" t="b">
        <v>1</v>
      </c>
      <c r="Q3609" s="6">
        <f>+E3609/D3609</f>
        <v>1.0545454545454545</v>
      </c>
      <c r="R3609" s="9">
        <f>IF(O3609&gt;0,E3609/O3609,0)</f>
        <v>29</v>
      </c>
      <c r="S3609" t="s">
        <v>8271</v>
      </c>
      <c r="T3609" t="s">
        <v>8316</v>
      </c>
      <c r="U3609" t="s">
        <v>8317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15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>(((I3610/60)/60)/24)+DATE(1970,1,1)</f>
        <v>42538.583333333328</v>
      </c>
      <c r="K3610">
        <v>1463418090</v>
      </c>
      <c r="L3610" s="13">
        <f>(((K3610/60)/60)/24)+DATE(1970,1,1)</f>
        <v>42506.709375000006</v>
      </c>
      <c r="M3610" s="30">
        <f t="shared" si="56"/>
        <v>32</v>
      </c>
      <c r="N3610" t="b">
        <v>0</v>
      </c>
      <c r="O3610">
        <v>27</v>
      </c>
      <c r="P3610" t="b">
        <v>1</v>
      </c>
      <c r="Q3610" s="6">
        <f>+E3610/D3610</f>
        <v>1</v>
      </c>
      <c r="R3610" s="9">
        <f>IF(O3610&gt;0,E3610/O3610,0)</f>
        <v>29.62962962962963</v>
      </c>
      <c r="S3610" t="s">
        <v>8271</v>
      </c>
      <c r="T3610" t="s">
        <v>8316</v>
      </c>
      <c r="U3610" t="s">
        <v>8317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15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>(((I3611/60)/60)/24)+DATE(1970,1,1)</f>
        <v>42459.950057870374</v>
      </c>
      <c r="K3611">
        <v>1456789685</v>
      </c>
      <c r="L3611" s="13">
        <f>(((K3611/60)/60)/24)+DATE(1970,1,1)</f>
        <v>42429.991724537031</v>
      </c>
      <c r="M3611" s="30">
        <f t="shared" si="56"/>
        <v>30</v>
      </c>
      <c r="N3611" t="b">
        <v>0</v>
      </c>
      <c r="O3611">
        <v>21</v>
      </c>
      <c r="P3611" t="b">
        <v>1</v>
      </c>
      <c r="Q3611" s="6">
        <f>+E3611/D3611</f>
        <v>1.5331632653061225</v>
      </c>
      <c r="R3611" s="9">
        <f>IF(O3611&gt;0,E3611/O3611,0)</f>
        <v>143.0952380952381</v>
      </c>
      <c r="S3611" t="s">
        <v>8271</v>
      </c>
      <c r="T3611" t="s">
        <v>8316</v>
      </c>
      <c r="U3611" t="s">
        <v>8317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15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>(((I3612/60)/60)/24)+DATE(1970,1,1)</f>
        <v>42233.432129629626</v>
      </c>
      <c r="K3612">
        <v>1437214936</v>
      </c>
      <c r="L3612" s="13">
        <f>(((K3612/60)/60)/24)+DATE(1970,1,1)</f>
        <v>42203.432129629626</v>
      </c>
      <c r="M3612" s="30">
        <f t="shared" si="56"/>
        <v>30</v>
      </c>
      <c r="N3612" t="b">
        <v>0</v>
      </c>
      <c r="O3612">
        <v>31</v>
      </c>
      <c r="P3612" t="b">
        <v>1</v>
      </c>
      <c r="Q3612" s="6">
        <f>+E3612/D3612</f>
        <v>1.623</v>
      </c>
      <c r="R3612" s="9">
        <f>IF(O3612&gt;0,E3612/O3612,0)</f>
        <v>52.354838709677416</v>
      </c>
      <c r="S3612" t="s">
        <v>8271</v>
      </c>
      <c r="T3612" t="s">
        <v>8316</v>
      </c>
      <c r="U3612" t="s">
        <v>8317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15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>(((I3613/60)/60)/24)+DATE(1970,1,1)</f>
        <v>42102.370381944449</v>
      </c>
      <c r="K3613">
        <v>1425891201</v>
      </c>
      <c r="L3613" s="13">
        <f>(((K3613/60)/60)/24)+DATE(1970,1,1)</f>
        <v>42072.370381944449</v>
      </c>
      <c r="M3613" s="30">
        <f t="shared" si="56"/>
        <v>30</v>
      </c>
      <c r="N3613" t="b">
        <v>0</v>
      </c>
      <c r="O3613">
        <v>51</v>
      </c>
      <c r="P3613" t="b">
        <v>1</v>
      </c>
      <c r="Q3613" s="6">
        <f>+E3613/D3613</f>
        <v>1.36</v>
      </c>
      <c r="R3613" s="9">
        <f>IF(O3613&gt;0,E3613/O3613,0)</f>
        <v>66.666666666666671</v>
      </c>
      <c r="S3613" t="s">
        <v>8271</v>
      </c>
      <c r="T3613" t="s">
        <v>8316</v>
      </c>
      <c r="U3613" t="s">
        <v>8317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15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>(((I3614/60)/60)/24)+DATE(1970,1,1)</f>
        <v>41799.726979166669</v>
      </c>
      <c r="K3614">
        <v>1401470811</v>
      </c>
      <c r="L3614" s="13">
        <f>(((K3614/60)/60)/24)+DATE(1970,1,1)</f>
        <v>41789.726979166669</v>
      </c>
      <c r="M3614" s="30">
        <f t="shared" si="56"/>
        <v>10</v>
      </c>
      <c r="N3614" t="b">
        <v>0</v>
      </c>
      <c r="O3614">
        <v>57</v>
      </c>
      <c r="P3614" t="b">
        <v>1</v>
      </c>
      <c r="Q3614" s="6">
        <f>+E3614/D3614</f>
        <v>1.444</v>
      </c>
      <c r="R3614" s="9">
        <f>IF(O3614&gt;0,E3614/O3614,0)</f>
        <v>126.66666666666667</v>
      </c>
      <c r="S3614" t="s">
        <v>8271</v>
      </c>
      <c r="T3614" t="s">
        <v>8316</v>
      </c>
      <c r="U3614" t="s">
        <v>8317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>(((I3615/60)/60)/24)+DATE(1970,1,1)</f>
        <v>41818.58997685185</v>
      </c>
      <c r="K3615">
        <v>1401372574</v>
      </c>
      <c r="L3615" s="13">
        <f>(((K3615/60)/60)/24)+DATE(1970,1,1)</f>
        <v>41788.58997685185</v>
      </c>
      <c r="M3615" s="30">
        <f t="shared" si="56"/>
        <v>30</v>
      </c>
      <c r="N3615" t="b">
        <v>0</v>
      </c>
      <c r="O3615">
        <v>20</v>
      </c>
      <c r="P3615" t="b">
        <v>1</v>
      </c>
      <c r="Q3615" s="6">
        <f>+E3615/D3615</f>
        <v>1</v>
      </c>
      <c r="R3615" s="9">
        <f>IF(O3615&gt;0,E3615/O3615,0)</f>
        <v>62.5</v>
      </c>
      <c r="S3615" t="s">
        <v>8271</v>
      </c>
      <c r="T3615" t="s">
        <v>8316</v>
      </c>
      <c r="U3615" t="s">
        <v>8317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15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>(((I3616/60)/60)/24)+DATE(1970,1,1)</f>
        <v>42174.041851851856</v>
      </c>
      <c r="K3616">
        <v>1432083616</v>
      </c>
      <c r="L3616" s="13">
        <f>(((K3616/60)/60)/24)+DATE(1970,1,1)</f>
        <v>42144.041851851856</v>
      </c>
      <c r="M3616" s="30">
        <f t="shared" si="56"/>
        <v>30</v>
      </c>
      <c r="N3616" t="b">
        <v>0</v>
      </c>
      <c r="O3616">
        <v>71</v>
      </c>
      <c r="P3616" t="b">
        <v>1</v>
      </c>
      <c r="Q3616" s="6">
        <f>+E3616/D3616</f>
        <v>1.008</v>
      </c>
      <c r="R3616" s="9">
        <f>IF(O3616&gt;0,E3616/O3616,0)</f>
        <v>35.492957746478872</v>
      </c>
      <c r="S3616" t="s">
        <v>8271</v>
      </c>
      <c r="T3616" t="s">
        <v>8316</v>
      </c>
      <c r="U3616" t="s">
        <v>8317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15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>(((I3617/60)/60)/24)+DATE(1970,1,1)</f>
        <v>42348.593703703707</v>
      </c>
      <c r="K3617">
        <v>1447164896</v>
      </c>
      <c r="L3617" s="13">
        <f>(((K3617/60)/60)/24)+DATE(1970,1,1)</f>
        <v>42318.593703703707</v>
      </c>
      <c r="M3617" s="30">
        <f t="shared" si="56"/>
        <v>30</v>
      </c>
      <c r="N3617" t="b">
        <v>0</v>
      </c>
      <c r="O3617">
        <v>72</v>
      </c>
      <c r="P3617" t="b">
        <v>1</v>
      </c>
      <c r="Q3617" s="6">
        <f>+E3617/D3617</f>
        <v>1.0680000000000001</v>
      </c>
      <c r="R3617" s="9">
        <f>IF(O3617&gt;0,E3617/O3617,0)</f>
        <v>37.083333333333336</v>
      </c>
      <c r="S3617" t="s">
        <v>8271</v>
      </c>
      <c r="T3617" t="s">
        <v>8316</v>
      </c>
      <c r="U3617" t="s">
        <v>8317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15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>(((I3618/60)/60)/24)+DATE(1970,1,1)</f>
        <v>42082.908148148148</v>
      </c>
      <c r="K3618">
        <v>1424213264</v>
      </c>
      <c r="L3618" s="13">
        <f>(((K3618/60)/60)/24)+DATE(1970,1,1)</f>
        <v>42052.949814814812</v>
      </c>
      <c r="M3618" s="30">
        <f t="shared" si="56"/>
        <v>30</v>
      </c>
      <c r="N3618" t="b">
        <v>0</v>
      </c>
      <c r="O3618">
        <v>45</v>
      </c>
      <c r="P3618" t="b">
        <v>1</v>
      </c>
      <c r="Q3618" s="6">
        <f>+E3618/D3618</f>
        <v>1.248</v>
      </c>
      <c r="R3618" s="9">
        <f>IF(O3618&gt;0,E3618/O3618,0)</f>
        <v>69.333333333333329</v>
      </c>
      <c r="S3618" t="s">
        <v>8271</v>
      </c>
      <c r="T3618" t="s">
        <v>8316</v>
      </c>
      <c r="U3618" t="s">
        <v>8317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15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>(((I3619/60)/60)/24)+DATE(1970,1,1)</f>
        <v>42794</v>
      </c>
      <c r="K3619">
        <v>1486996729</v>
      </c>
      <c r="L3619" s="13">
        <f>(((K3619/60)/60)/24)+DATE(1970,1,1)</f>
        <v>42779.610289351855</v>
      </c>
      <c r="M3619" s="30">
        <f t="shared" si="56"/>
        <v>14</v>
      </c>
      <c r="N3619" t="b">
        <v>0</v>
      </c>
      <c r="O3619">
        <v>51</v>
      </c>
      <c r="P3619" t="b">
        <v>1</v>
      </c>
      <c r="Q3619" s="6">
        <f>+E3619/D3619</f>
        <v>1.1891891891891893</v>
      </c>
      <c r="R3619" s="9">
        <f>IF(O3619&gt;0,E3619/O3619,0)</f>
        <v>17.254901960784313</v>
      </c>
      <c r="S3619" t="s">
        <v>8271</v>
      </c>
      <c r="T3619" t="s">
        <v>8316</v>
      </c>
      <c r="U3619" t="s">
        <v>8317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15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>(((I3620/60)/60)/24)+DATE(1970,1,1)</f>
        <v>42158.627893518518</v>
      </c>
      <c r="K3620">
        <v>1430751850</v>
      </c>
      <c r="L3620" s="13">
        <f>(((K3620/60)/60)/24)+DATE(1970,1,1)</f>
        <v>42128.627893518518</v>
      </c>
      <c r="M3620" s="30">
        <f t="shared" si="56"/>
        <v>30</v>
      </c>
      <c r="N3620" t="b">
        <v>0</v>
      </c>
      <c r="O3620">
        <v>56</v>
      </c>
      <c r="P3620" t="b">
        <v>1</v>
      </c>
      <c r="Q3620" s="6">
        <f>+E3620/D3620</f>
        <v>1.01</v>
      </c>
      <c r="R3620" s="9">
        <f>IF(O3620&gt;0,E3620/O3620,0)</f>
        <v>36.071428571428569</v>
      </c>
      <c r="S3620" t="s">
        <v>8271</v>
      </c>
      <c r="T3620" t="s">
        <v>8316</v>
      </c>
      <c r="U3620" t="s">
        <v>8317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15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>(((I3621/60)/60)/24)+DATE(1970,1,1)</f>
        <v>42693.916666666672</v>
      </c>
      <c r="K3621">
        <v>1476760226</v>
      </c>
      <c r="L3621" s="13">
        <f>(((K3621/60)/60)/24)+DATE(1970,1,1)</f>
        <v>42661.132245370376</v>
      </c>
      <c r="M3621" s="30">
        <f t="shared" si="56"/>
        <v>33</v>
      </c>
      <c r="N3621" t="b">
        <v>0</v>
      </c>
      <c r="O3621">
        <v>17</v>
      </c>
      <c r="P3621" t="b">
        <v>1</v>
      </c>
      <c r="Q3621" s="6">
        <f>+E3621/D3621</f>
        <v>1.1299999999999999</v>
      </c>
      <c r="R3621" s="9">
        <f>IF(O3621&gt;0,E3621/O3621,0)</f>
        <v>66.470588235294116</v>
      </c>
      <c r="S3621" t="s">
        <v>8271</v>
      </c>
      <c r="T3621" t="s">
        <v>8316</v>
      </c>
      <c r="U3621" t="s">
        <v>8317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15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>(((I3622/60)/60)/24)+DATE(1970,1,1)</f>
        <v>42068.166666666672</v>
      </c>
      <c r="K3622">
        <v>1422916261</v>
      </c>
      <c r="L3622" s="13">
        <f>(((K3622/60)/60)/24)+DATE(1970,1,1)</f>
        <v>42037.938206018516</v>
      </c>
      <c r="M3622" s="30">
        <f t="shared" si="56"/>
        <v>30</v>
      </c>
      <c r="N3622" t="b">
        <v>0</v>
      </c>
      <c r="O3622">
        <v>197</v>
      </c>
      <c r="P3622" t="b">
        <v>1</v>
      </c>
      <c r="Q3622" s="6">
        <f>+E3622/D3622</f>
        <v>1.0519047619047619</v>
      </c>
      <c r="R3622" s="9">
        <f>IF(O3622&gt;0,E3622/O3622,0)</f>
        <v>56.065989847715734</v>
      </c>
      <c r="S3622" t="s">
        <v>8271</v>
      </c>
      <c r="T3622" t="s">
        <v>8316</v>
      </c>
      <c r="U3622" t="s">
        <v>8317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15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>(((I3623/60)/60)/24)+DATE(1970,1,1)</f>
        <v>42643.875</v>
      </c>
      <c r="K3623">
        <v>1473200844</v>
      </c>
      <c r="L3623" s="13">
        <f>(((K3623/60)/60)/24)+DATE(1970,1,1)</f>
        <v>42619.935694444444</v>
      </c>
      <c r="M3623" s="30">
        <f t="shared" si="56"/>
        <v>24</v>
      </c>
      <c r="N3623" t="b">
        <v>0</v>
      </c>
      <c r="O3623">
        <v>70</v>
      </c>
      <c r="P3623" t="b">
        <v>1</v>
      </c>
      <c r="Q3623" s="6">
        <f>+E3623/D3623</f>
        <v>1.0973333333333333</v>
      </c>
      <c r="R3623" s="9">
        <f>IF(O3623&gt;0,E3623/O3623,0)</f>
        <v>47.028571428571432</v>
      </c>
      <c r="S3623" t="s">
        <v>8271</v>
      </c>
      <c r="T3623" t="s">
        <v>8316</v>
      </c>
      <c r="U3623" t="s">
        <v>8317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15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>(((I3624/60)/60)/24)+DATE(1970,1,1)</f>
        <v>41910.140972222223</v>
      </c>
      <c r="K3624">
        <v>1409030371</v>
      </c>
      <c r="L3624" s="13">
        <f>(((K3624/60)/60)/24)+DATE(1970,1,1)</f>
        <v>41877.221886574072</v>
      </c>
      <c r="M3624" s="30">
        <f t="shared" si="56"/>
        <v>33</v>
      </c>
      <c r="N3624" t="b">
        <v>0</v>
      </c>
      <c r="O3624">
        <v>21</v>
      </c>
      <c r="P3624" t="b">
        <v>1</v>
      </c>
      <c r="Q3624" s="6">
        <f>+E3624/D3624</f>
        <v>1.00099</v>
      </c>
      <c r="R3624" s="9">
        <f>IF(O3624&gt;0,E3624/O3624,0)</f>
        <v>47.666190476190479</v>
      </c>
      <c r="S3624" t="s">
        <v>8271</v>
      </c>
      <c r="T3624" t="s">
        <v>8316</v>
      </c>
      <c r="U3624" t="s">
        <v>8317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1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>(((I3625/60)/60)/24)+DATE(1970,1,1)</f>
        <v>41846.291666666664</v>
      </c>
      <c r="K3625">
        <v>1404841270</v>
      </c>
      <c r="L3625" s="13">
        <f>(((K3625/60)/60)/24)+DATE(1970,1,1)</f>
        <v>41828.736921296295</v>
      </c>
      <c r="M3625" s="30">
        <f t="shared" si="56"/>
        <v>18</v>
      </c>
      <c r="N3625" t="b">
        <v>0</v>
      </c>
      <c r="O3625">
        <v>34</v>
      </c>
      <c r="P3625" t="b">
        <v>1</v>
      </c>
      <c r="Q3625" s="6">
        <f>+E3625/D3625</f>
        <v>1.2</v>
      </c>
      <c r="R3625" s="9">
        <f>IF(O3625&gt;0,E3625/O3625,0)</f>
        <v>88.235294117647058</v>
      </c>
      <c r="S3625" t="s">
        <v>8271</v>
      </c>
      <c r="T3625" t="s">
        <v>8316</v>
      </c>
      <c r="U3625" t="s">
        <v>8317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15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>(((I3626/60)/60)/24)+DATE(1970,1,1)</f>
        <v>42605.774189814809</v>
      </c>
      <c r="K3626">
        <v>1466793290</v>
      </c>
      <c r="L3626" s="13">
        <f>(((K3626/60)/60)/24)+DATE(1970,1,1)</f>
        <v>42545.774189814809</v>
      </c>
      <c r="M3626" s="30">
        <f t="shared" si="56"/>
        <v>60</v>
      </c>
      <c r="N3626" t="b">
        <v>0</v>
      </c>
      <c r="O3626">
        <v>39</v>
      </c>
      <c r="P3626" t="b">
        <v>1</v>
      </c>
      <c r="Q3626" s="6">
        <f>+E3626/D3626</f>
        <v>1.0493333333333332</v>
      </c>
      <c r="R3626" s="9">
        <f>IF(O3626&gt;0,E3626/O3626,0)</f>
        <v>80.717948717948715</v>
      </c>
      <c r="S3626" t="s">
        <v>8271</v>
      </c>
      <c r="T3626" t="s">
        <v>8316</v>
      </c>
      <c r="U3626" t="s">
        <v>8317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15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>(((I3627/60)/60)/24)+DATE(1970,1,1)</f>
        <v>42187.652511574073</v>
      </c>
      <c r="K3627">
        <v>1433259577</v>
      </c>
      <c r="L3627" s="13">
        <f>(((K3627/60)/60)/24)+DATE(1970,1,1)</f>
        <v>42157.652511574073</v>
      </c>
      <c r="M3627" s="30">
        <f t="shared" si="56"/>
        <v>30</v>
      </c>
      <c r="N3627" t="b">
        <v>0</v>
      </c>
      <c r="O3627">
        <v>78</v>
      </c>
      <c r="P3627" t="b">
        <v>1</v>
      </c>
      <c r="Q3627" s="6">
        <f>+E3627/D3627</f>
        <v>1.0266666666666666</v>
      </c>
      <c r="R3627" s="9">
        <f>IF(O3627&gt;0,E3627/O3627,0)</f>
        <v>39.487179487179489</v>
      </c>
      <c r="S3627" t="s">
        <v>8271</v>
      </c>
      <c r="T3627" t="s">
        <v>8316</v>
      </c>
      <c r="U3627" t="s">
        <v>8317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15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>(((I3628/60)/60)/24)+DATE(1970,1,1)</f>
        <v>41867.667326388888</v>
      </c>
      <c r="K3628">
        <v>1406390457</v>
      </c>
      <c r="L3628" s="13">
        <f>(((K3628/60)/60)/24)+DATE(1970,1,1)</f>
        <v>41846.667326388888</v>
      </c>
      <c r="M3628" s="30">
        <f t="shared" si="56"/>
        <v>21</v>
      </c>
      <c r="N3628" t="b">
        <v>0</v>
      </c>
      <c r="O3628">
        <v>48</v>
      </c>
      <c r="P3628" t="b">
        <v>1</v>
      </c>
      <c r="Q3628" s="6">
        <f>+E3628/D3628</f>
        <v>1.0182500000000001</v>
      </c>
      <c r="R3628" s="9">
        <f>IF(O3628&gt;0,E3628/O3628,0)</f>
        <v>84.854166666666671</v>
      </c>
      <c r="S3628" t="s">
        <v>8271</v>
      </c>
      <c r="T3628" t="s">
        <v>8316</v>
      </c>
      <c r="U3628" t="s">
        <v>8317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15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>(((I3629/60)/60)/24)+DATE(1970,1,1)</f>
        <v>42511.165972222225</v>
      </c>
      <c r="K3629">
        <v>1459446487</v>
      </c>
      <c r="L3629" s="13">
        <f>(((K3629/60)/60)/24)+DATE(1970,1,1)</f>
        <v>42460.741747685184</v>
      </c>
      <c r="M3629" s="30">
        <f t="shared" si="56"/>
        <v>50</v>
      </c>
      <c r="N3629" t="b">
        <v>0</v>
      </c>
      <c r="O3629">
        <v>29</v>
      </c>
      <c r="P3629" t="b">
        <v>1</v>
      </c>
      <c r="Q3629" s="6">
        <f>+E3629/D3629</f>
        <v>1</v>
      </c>
      <c r="R3629" s="9">
        <f>IF(O3629&gt;0,E3629/O3629,0)</f>
        <v>68.965517241379317</v>
      </c>
      <c r="S3629" t="s">
        <v>8271</v>
      </c>
      <c r="T3629" t="s">
        <v>8316</v>
      </c>
      <c r="U3629" t="s">
        <v>8317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15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>(((I3630/60)/60)/24)+DATE(1970,1,1)</f>
        <v>42351.874953703707</v>
      </c>
      <c r="K3630">
        <v>1444852796</v>
      </c>
      <c r="L3630" s="13">
        <f>(((K3630/60)/60)/24)+DATE(1970,1,1)</f>
        <v>42291.833287037036</v>
      </c>
      <c r="M3630" s="30">
        <f t="shared" si="56"/>
        <v>60</v>
      </c>
      <c r="N3630" t="b">
        <v>0</v>
      </c>
      <c r="O3630">
        <v>0</v>
      </c>
      <c r="P3630" t="b">
        <v>0</v>
      </c>
      <c r="Q3630" s="6">
        <f>+E3630/D3630</f>
        <v>0</v>
      </c>
      <c r="R3630" s="9">
        <f>IF(O3630&gt;0,E3630/O3630,0)</f>
        <v>0</v>
      </c>
      <c r="S3630" t="s">
        <v>8305</v>
      </c>
      <c r="T3630" t="s">
        <v>8316</v>
      </c>
      <c r="U3630" t="s">
        <v>8358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15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>(((I3631/60)/60)/24)+DATE(1970,1,1)</f>
        <v>42495.708333333328</v>
      </c>
      <c r="K3631">
        <v>1457403364</v>
      </c>
      <c r="L3631" s="13">
        <f>(((K3631/60)/60)/24)+DATE(1970,1,1)</f>
        <v>42437.094490740739</v>
      </c>
      <c r="M3631" s="30">
        <f t="shared" si="56"/>
        <v>59</v>
      </c>
      <c r="N3631" t="b">
        <v>0</v>
      </c>
      <c r="O3631">
        <v>2</v>
      </c>
      <c r="P3631" t="b">
        <v>0</v>
      </c>
      <c r="Q3631" s="6">
        <f>+E3631/D3631</f>
        <v>1.9999999999999999E-6</v>
      </c>
      <c r="R3631" s="9">
        <f>IF(O3631&gt;0,E3631/O3631,0)</f>
        <v>1</v>
      </c>
      <c r="S3631" t="s">
        <v>8305</v>
      </c>
      <c r="T3631" t="s">
        <v>8316</v>
      </c>
      <c r="U3631" t="s">
        <v>8358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15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>(((I3632/60)/60)/24)+DATE(1970,1,1)</f>
        <v>41972.888773148152</v>
      </c>
      <c r="K3632">
        <v>1414700390</v>
      </c>
      <c r="L3632" s="13">
        <f>(((K3632/60)/60)/24)+DATE(1970,1,1)</f>
        <v>41942.84710648148</v>
      </c>
      <c r="M3632" s="30">
        <f t="shared" si="56"/>
        <v>30</v>
      </c>
      <c r="N3632" t="b">
        <v>0</v>
      </c>
      <c r="O3632">
        <v>1</v>
      </c>
      <c r="P3632" t="b">
        <v>0</v>
      </c>
      <c r="Q3632" s="6">
        <f>+E3632/D3632</f>
        <v>3.3333333333333332E-4</v>
      </c>
      <c r="R3632" s="9">
        <f>IF(O3632&gt;0,E3632/O3632,0)</f>
        <v>1</v>
      </c>
      <c r="S3632" t="s">
        <v>8305</v>
      </c>
      <c r="T3632" t="s">
        <v>8316</v>
      </c>
      <c r="U3632" t="s">
        <v>8358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15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>(((I3633/60)/60)/24)+DATE(1970,1,1)</f>
        <v>41905.165972222225</v>
      </c>
      <c r="K3633">
        <v>1409335497</v>
      </c>
      <c r="L3633" s="13">
        <f>(((K3633/60)/60)/24)+DATE(1970,1,1)</f>
        <v>41880.753437499996</v>
      </c>
      <c r="M3633" s="30">
        <f t="shared" si="56"/>
        <v>24</v>
      </c>
      <c r="N3633" t="b">
        <v>0</v>
      </c>
      <c r="O3633">
        <v>59</v>
      </c>
      <c r="P3633" t="b">
        <v>0</v>
      </c>
      <c r="Q3633" s="6">
        <f>+E3633/D3633</f>
        <v>0.51023391812865493</v>
      </c>
      <c r="R3633" s="9">
        <f>IF(O3633&gt;0,E3633/O3633,0)</f>
        <v>147.88135593220338</v>
      </c>
      <c r="S3633" t="s">
        <v>8305</v>
      </c>
      <c r="T3633" t="s">
        <v>8316</v>
      </c>
      <c r="U3633" t="s">
        <v>8358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15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>(((I3634/60)/60)/24)+DATE(1970,1,1)</f>
        <v>41966.936909722222</v>
      </c>
      <c r="K3634">
        <v>1415053749</v>
      </c>
      <c r="L3634" s="13">
        <f>(((K3634/60)/60)/24)+DATE(1970,1,1)</f>
        <v>41946.936909722222</v>
      </c>
      <c r="M3634" s="30">
        <f t="shared" si="56"/>
        <v>20</v>
      </c>
      <c r="N3634" t="b">
        <v>0</v>
      </c>
      <c r="O3634">
        <v>1</v>
      </c>
      <c r="P3634" t="b">
        <v>0</v>
      </c>
      <c r="Q3634" s="6">
        <f>+E3634/D3634</f>
        <v>0.2</v>
      </c>
      <c r="R3634" s="9">
        <f>IF(O3634&gt;0,E3634/O3634,0)</f>
        <v>100</v>
      </c>
      <c r="S3634" t="s">
        <v>8305</v>
      </c>
      <c r="T3634" t="s">
        <v>8316</v>
      </c>
      <c r="U3634" t="s">
        <v>8358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1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>(((I3635/60)/60)/24)+DATE(1970,1,1)</f>
        <v>42693.041666666672</v>
      </c>
      <c r="K3635">
        <v>1475765867</v>
      </c>
      <c r="L3635" s="13">
        <f>(((K3635/60)/60)/24)+DATE(1970,1,1)</f>
        <v>42649.623460648145</v>
      </c>
      <c r="M3635" s="30">
        <f t="shared" si="56"/>
        <v>43</v>
      </c>
      <c r="N3635" t="b">
        <v>0</v>
      </c>
      <c r="O3635">
        <v>31</v>
      </c>
      <c r="P3635" t="b">
        <v>0</v>
      </c>
      <c r="Q3635" s="6">
        <f>+E3635/D3635</f>
        <v>0.35239999999999999</v>
      </c>
      <c r="R3635" s="9">
        <f>IF(O3635&gt;0,E3635/O3635,0)</f>
        <v>56.838709677419352</v>
      </c>
      <c r="S3635" t="s">
        <v>8305</v>
      </c>
      <c r="T3635" t="s">
        <v>8316</v>
      </c>
      <c r="U3635" t="s">
        <v>8358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15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>(((I3636/60)/60)/24)+DATE(1970,1,1)</f>
        <v>42749.165972222225</v>
      </c>
      <c r="K3636">
        <v>1480219174</v>
      </c>
      <c r="L3636" s="13">
        <f>(((K3636/60)/60)/24)+DATE(1970,1,1)</f>
        <v>42701.166365740741</v>
      </c>
      <c r="M3636" s="30">
        <f t="shared" si="56"/>
        <v>48</v>
      </c>
      <c r="N3636" t="b">
        <v>0</v>
      </c>
      <c r="O3636">
        <v>18</v>
      </c>
      <c r="P3636" t="b">
        <v>0</v>
      </c>
      <c r="Q3636" s="6">
        <f>+E3636/D3636</f>
        <v>4.2466666666666666E-2</v>
      </c>
      <c r="R3636" s="9">
        <f>IF(O3636&gt;0,E3636/O3636,0)</f>
        <v>176.94444444444446</v>
      </c>
      <c r="S3636" t="s">
        <v>8305</v>
      </c>
      <c r="T3636" t="s">
        <v>8316</v>
      </c>
      <c r="U3636" t="s">
        <v>8358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15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>(((I3637/60)/60)/24)+DATE(1970,1,1)</f>
        <v>42480.88282407407</v>
      </c>
      <c r="K3637">
        <v>1458594676</v>
      </c>
      <c r="L3637" s="13">
        <f>(((K3637/60)/60)/24)+DATE(1970,1,1)</f>
        <v>42450.88282407407</v>
      </c>
      <c r="M3637" s="30">
        <f t="shared" si="56"/>
        <v>30</v>
      </c>
      <c r="N3637" t="b">
        <v>0</v>
      </c>
      <c r="O3637">
        <v>10</v>
      </c>
      <c r="P3637" t="b">
        <v>0</v>
      </c>
      <c r="Q3637" s="6">
        <f>+E3637/D3637</f>
        <v>0.36457142857142855</v>
      </c>
      <c r="R3637" s="9">
        <f>IF(O3637&gt;0,E3637/O3637,0)</f>
        <v>127.6</v>
      </c>
      <c r="S3637" t="s">
        <v>8305</v>
      </c>
      <c r="T3637" t="s">
        <v>8316</v>
      </c>
      <c r="U3637" t="s">
        <v>8358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15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>(((I3638/60)/60)/24)+DATE(1970,1,1)</f>
        <v>42261.694780092599</v>
      </c>
      <c r="K3638">
        <v>1439224829</v>
      </c>
      <c r="L3638" s="13">
        <f>(((K3638/60)/60)/24)+DATE(1970,1,1)</f>
        <v>42226.694780092599</v>
      </c>
      <c r="M3638" s="30">
        <f t="shared" si="56"/>
        <v>35</v>
      </c>
      <c r="N3638" t="b">
        <v>0</v>
      </c>
      <c r="O3638">
        <v>0</v>
      </c>
      <c r="P3638" t="b">
        <v>0</v>
      </c>
      <c r="Q3638" s="6">
        <f>+E3638/D3638</f>
        <v>0</v>
      </c>
      <c r="R3638" s="9">
        <f>IF(O3638&gt;0,E3638/O3638,0)</f>
        <v>0</v>
      </c>
      <c r="S3638" t="s">
        <v>8305</v>
      </c>
      <c r="T3638" t="s">
        <v>8316</v>
      </c>
      <c r="U3638" t="s">
        <v>8358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15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>(((I3639/60)/60)/24)+DATE(1970,1,1)</f>
        <v>42005.700636574074</v>
      </c>
      <c r="K3639">
        <v>1417538935</v>
      </c>
      <c r="L3639" s="13">
        <f>(((K3639/60)/60)/24)+DATE(1970,1,1)</f>
        <v>41975.700636574074</v>
      </c>
      <c r="M3639" s="30">
        <f t="shared" si="56"/>
        <v>30</v>
      </c>
      <c r="N3639" t="b">
        <v>0</v>
      </c>
      <c r="O3639">
        <v>14</v>
      </c>
      <c r="P3639" t="b">
        <v>0</v>
      </c>
      <c r="Q3639" s="6">
        <f>+E3639/D3639</f>
        <v>0.30866666666666664</v>
      </c>
      <c r="R3639" s="9">
        <f>IF(O3639&gt;0,E3639/O3639,0)</f>
        <v>66.142857142857139</v>
      </c>
      <c r="S3639" t="s">
        <v>8305</v>
      </c>
      <c r="T3639" t="s">
        <v>8316</v>
      </c>
      <c r="U3639" t="s">
        <v>8358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15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>(((I3640/60)/60)/24)+DATE(1970,1,1)</f>
        <v>42113.631157407406</v>
      </c>
      <c r="K3640">
        <v>1424275732</v>
      </c>
      <c r="L3640" s="13">
        <f>(((K3640/60)/60)/24)+DATE(1970,1,1)</f>
        <v>42053.672824074078</v>
      </c>
      <c r="M3640" s="30">
        <f t="shared" si="56"/>
        <v>60</v>
      </c>
      <c r="N3640" t="b">
        <v>0</v>
      </c>
      <c r="O3640">
        <v>2</v>
      </c>
      <c r="P3640" t="b">
        <v>0</v>
      </c>
      <c r="Q3640" s="6">
        <f>+E3640/D3640</f>
        <v>6.545454545454546E-2</v>
      </c>
      <c r="R3640" s="9">
        <f>IF(O3640&gt;0,E3640/O3640,0)</f>
        <v>108</v>
      </c>
      <c r="S3640" t="s">
        <v>8305</v>
      </c>
      <c r="T3640" t="s">
        <v>8316</v>
      </c>
      <c r="U3640" t="s">
        <v>8358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15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>(((I3641/60)/60)/24)+DATE(1970,1,1)</f>
        <v>42650.632638888885</v>
      </c>
      <c r="K3641">
        <v>1470672906</v>
      </c>
      <c r="L3641" s="13">
        <f>(((K3641/60)/60)/24)+DATE(1970,1,1)</f>
        <v>42590.677152777775</v>
      </c>
      <c r="M3641" s="30">
        <f t="shared" si="56"/>
        <v>60</v>
      </c>
      <c r="N3641" t="b">
        <v>0</v>
      </c>
      <c r="O3641">
        <v>1</v>
      </c>
      <c r="P3641" t="b">
        <v>0</v>
      </c>
      <c r="Q3641" s="6">
        <f>+E3641/D3641</f>
        <v>4.0000000000000003E-5</v>
      </c>
      <c r="R3641" s="9">
        <f>IF(O3641&gt;0,E3641/O3641,0)</f>
        <v>1</v>
      </c>
      <c r="S3641" t="s">
        <v>8305</v>
      </c>
      <c r="T3641" t="s">
        <v>8316</v>
      </c>
      <c r="U3641" t="s">
        <v>8358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15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>(((I3642/60)/60)/24)+DATE(1970,1,1)</f>
        <v>42134.781597222223</v>
      </c>
      <c r="K3642">
        <v>1428691530</v>
      </c>
      <c r="L3642" s="13">
        <f>(((K3642/60)/60)/24)+DATE(1970,1,1)</f>
        <v>42104.781597222223</v>
      </c>
      <c r="M3642" s="30">
        <f t="shared" si="56"/>
        <v>30</v>
      </c>
      <c r="N3642" t="b">
        <v>0</v>
      </c>
      <c r="O3642">
        <v>3</v>
      </c>
      <c r="P3642" t="b">
        <v>0</v>
      </c>
      <c r="Q3642" s="6">
        <f>+E3642/D3642</f>
        <v>5.5E-2</v>
      </c>
      <c r="R3642" s="9">
        <f>IF(O3642&gt;0,E3642/O3642,0)</f>
        <v>18.333333333333332</v>
      </c>
      <c r="S3642" t="s">
        <v>8305</v>
      </c>
      <c r="T3642" t="s">
        <v>8316</v>
      </c>
      <c r="U3642" t="s">
        <v>8358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15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>(((I3643/60)/60)/24)+DATE(1970,1,1)</f>
        <v>41917.208333333336</v>
      </c>
      <c r="K3643">
        <v>1410966179</v>
      </c>
      <c r="L3643" s="13">
        <f>(((K3643/60)/60)/24)+DATE(1970,1,1)</f>
        <v>41899.627071759263</v>
      </c>
      <c r="M3643" s="30">
        <f t="shared" si="56"/>
        <v>18</v>
      </c>
      <c r="N3643" t="b">
        <v>0</v>
      </c>
      <c r="O3643">
        <v>0</v>
      </c>
      <c r="P3643" t="b">
        <v>0</v>
      </c>
      <c r="Q3643" s="6">
        <f>+E3643/D3643</f>
        <v>0</v>
      </c>
      <c r="R3643" s="9">
        <f>IF(O3643&gt;0,E3643/O3643,0)</f>
        <v>0</v>
      </c>
      <c r="S3643" t="s">
        <v>8305</v>
      </c>
      <c r="T3643" t="s">
        <v>8316</v>
      </c>
      <c r="U3643" t="s">
        <v>8358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15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>(((I3644/60)/60)/24)+DATE(1970,1,1)</f>
        <v>42338.708333333328</v>
      </c>
      <c r="K3644">
        <v>1445369727</v>
      </c>
      <c r="L3644" s="13">
        <f>(((K3644/60)/60)/24)+DATE(1970,1,1)</f>
        <v>42297.816284722227</v>
      </c>
      <c r="M3644" s="30">
        <f t="shared" si="56"/>
        <v>41</v>
      </c>
      <c r="N3644" t="b">
        <v>0</v>
      </c>
      <c r="O3644">
        <v>2</v>
      </c>
      <c r="P3644" t="b">
        <v>0</v>
      </c>
      <c r="Q3644" s="6">
        <f>+E3644/D3644</f>
        <v>2.1428571428571429E-2</v>
      </c>
      <c r="R3644" s="9">
        <f>IF(O3644&gt;0,E3644/O3644,0)</f>
        <v>7.5</v>
      </c>
      <c r="S3644" t="s">
        <v>8305</v>
      </c>
      <c r="T3644" t="s">
        <v>8316</v>
      </c>
      <c r="U3644" t="s">
        <v>8358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1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>(((I3645/60)/60)/24)+DATE(1970,1,1)</f>
        <v>42325.185636574075</v>
      </c>
      <c r="K3645">
        <v>1444274839</v>
      </c>
      <c r="L3645" s="13">
        <f>(((K3645/60)/60)/24)+DATE(1970,1,1)</f>
        <v>42285.143969907411</v>
      </c>
      <c r="M3645" s="30">
        <f t="shared" si="56"/>
        <v>40</v>
      </c>
      <c r="N3645" t="b">
        <v>0</v>
      </c>
      <c r="O3645">
        <v>0</v>
      </c>
      <c r="P3645" t="b">
        <v>0</v>
      </c>
      <c r="Q3645" s="6">
        <f>+E3645/D3645</f>
        <v>0</v>
      </c>
      <c r="R3645" s="9">
        <f>IF(O3645&gt;0,E3645/O3645,0)</f>
        <v>0</v>
      </c>
      <c r="S3645" t="s">
        <v>8305</v>
      </c>
      <c r="T3645" t="s">
        <v>8316</v>
      </c>
      <c r="U3645" t="s">
        <v>8358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15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>(((I3646/60)/60)/24)+DATE(1970,1,1)</f>
        <v>42437.207638888889</v>
      </c>
      <c r="K3646">
        <v>1454996887</v>
      </c>
      <c r="L3646" s="13">
        <f>(((K3646/60)/60)/24)+DATE(1970,1,1)</f>
        <v>42409.241747685184</v>
      </c>
      <c r="M3646" s="30">
        <f t="shared" si="56"/>
        <v>28</v>
      </c>
      <c r="N3646" t="b">
        <v>0</v>
      </c>
      <c r="O3646">
        <v>12</v>
      </c>
      <c r="P3646" t="b">
        <v>0</v>
      </c>
      <c r="Q3646" s="6">
        <f>+E3646/D3646</f>
        <v>0.16420000000000001</v>
      </c>
      <c r="R3646" s="9">
        <f>IF(O3646&gt;0,E3646/O3646,0)</f>
        <v>68.416666666666671</v>
      </c>
      <c r="S3646" t="s">
        <v>8305</v>
      </c>
      <c r="T3646" t="s">
        <v>8316</v>
      </c>
      <c r="U3646" t="s">
        <v>8358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15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>(((I3647/60)/60)/24)+DATE(1970,1,1)</f>
        <v>42696.012013888889</v>
      </c>
      <c r="K3647">
        <v>1477178238</v>
      </c>
      <c r="L3647" s="13">
        <f>(((K3647/60)/60)/24)+DATE(1970,1,1)</f>
        <v>42665.970347222217</v>
      </c>
      <c r="M3647" s="30">
        <f t="shared" si="56"/>
        <v>30</v>
      </c>
      <c r="N3647" t="b">
        <v>0</v>
      </c>
      <c r="O3647">
        <v>1</v>
      </c>
      <c r="P3647" t="b">
        <v>0</v>
      </c>
      <c r="Q3647" s="6">
        <f>+E3647/D3647</f>
        <v>1E-3</v>
      </c>
      <c r="R3647" s="9">
        <f>IF(O3647&gt;0,E3647/O3647,0)</f>
        <v>1</v>
      </c>
      <c r="S3647" t="s">
        <v>8305</v>
      </c>
      <c r="T3647" t="s">
        <v>8316</v>
      </c>
      <c r="U3647" t="s">
        <v>8358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15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>(((I3648/60)/60)/24)+DATE(1970,1,1)</f>
        <v>42171.979166666672</v>
      </c>
      <c r="K3648">
        <v>1431770802</v>
      </c>
      <c r="L3648" s="13">
        <f>(((K3648/60)/60)/24)+DATE(1970,1,1)</f>
        <v>42140.421319444446</v>
      </c>
      <c r="M3648" s="30">
        <f t="shared" si="56"/>
        <v>32</v>
      </c>
      <c r="N3648" t="b">
        <v>0</v>
      </c>
      <c r="O3648">
        <v>8</v>
      </c>
      <c r="P3648" t="b">
        <v>0</v>
      </c>
      <c r="Q3648" s="6">
        <f>+E3648/D3648</f>
        <v>4.8099999999999997E-2</v>
      </c>
      <c r="R3648" s="9">
        <f>IF(O3648&gt;0,E3648/O3648,0)</f>
        <v>60.125</v>
      </c>
      <c r="S3648" t="s">
        <v>8305</v>
      </c>
      <c r="T3648" t="s">
        <v>8316</v>
      </c>
      <c r="U3648" t="s">
        <v>8358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15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>(((I3649/60)/60)/24)+DATE(1970,1,1)</f>
        <v>42643.749155092592</v>
      </c>
      <c r="K3649">
        <v>1471370327</v>
      </c>
      <c r="L3649" s="13">
        <f>(((K3649/60)/60)/24)+DATE(1970,1,1)</f>
        <v>42598.749155092592</v>
      </c>
      <c r="M3649" s="30">
        <f t="shared" si="56"/>
        <v>45</v>
      </c>
      <c r="N3649" t="b">
        <v>0</v>
      </c>
      <c r="O3649">
        <v>2</v>
      </c>
      <c r="P3649" t="b">
        <v>0</v>
      </c>
      <c r="Q3649" s="6">
        <f>+E3649/D3649</f>
        <v>0.06</v>
      </c>
      <c r="R3649" s="9">
        <f>IF(O3649&gt;0,E3649/O3649,0)</f>
        <v>15</v>
      </c>
      <c r="S3649" t="s">
        <v>8305</v>
      </c>
      <c r="T3649" t="s">
        <v>8316</v>
      </c>
      <c r="U3649" t="s">
        <v>8358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15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>(((I3650/60)/60)/24)+DATE(1970,1,1)</f>
        <v>41917.292187500003</v>
      </c>
      <c r="K3650">
        <v>1409900445</v>
      </c>
      <c r="L3650" s="13">
        <f>(((K3650/60)/60)/24)+DATE(1970,1,1)</f>
        <v>41887.292187500003</v>
      </c>
      <c r="M3650" s="30">
        <f t="shared" si="56"/>
        <v>30</v>
      </c>
      <c r="N3650" t="b">
        <v>0</v>
      </c>
      <c r="O3650">
        <v>73</v>
      </c>
      <c r="P3650" t="b">
        <v>1</v>
      </c>
      <c r="Q3650" s="6">
        <f>+E3650/D3650</f>
        <v>1.003825</v>
      </c>
      <c r="R3650" s="9">
        <f>IF(O3650&gt;0,E3650/O3650,0)</f>
        <v>550.04109589041093</v>
      </c>
      <c r="S3650" t="s">
        <v>8271</v>
      </c>
      <c r="T3650" t="s">
        <v>8316</v>
      </c>
      <c r="U3650" t="s">
        <v>8317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15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>(((I3651/60)/60)/24)+DATE(1970,1,1)</f>
        <v>41806.712893518517</v>
      </c>
      <c r="K3651">
        <v>1400691994</v>
      </c>
      <c r="L3651" s="13">
        <f>(((K3651/60)/60)/24)+DATE(1970,1,1)</f>
        <v>41780.712893518517</v>
      </c>
      <c r="M3651" s="30">
        <f t="shared" ref="M3651:M3714" si="57">ROUND(+J3651-L3651,0)</f>
        <v>26</v>
      </c>
      <c r="N3651" t="b">
        <v>0</v>
      </c>
      <c r="O3651">
        <v>8</v>
      </c>
      <c r="P3651" t="b">
        <v>1</v>
      </c>
      <c r="Q3651" s="6">
        <f>+E3651/D3651</f>
        <v>1.04</v>
      </c>
      <c r="R3651" s="9">
        <f>IF(O3651&gt;0,E3651/O3651,0)</f>
        <v>97.5</v>
      </c>
      <c r="S3651" t="s">
        <v>8271</v>
      </c>
      <c r="T3651" t="s">
        <v>8316</v>
      </c>
      <c r="U3651" t="s">
        <v>8317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15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>(((I3652/60)/60)/24)+DATE(1970,1,1)</f>
        <v>42402.478981481487</v>
      </c>
      <c r="K3652">
        <v>1452598184</v>
      </c>
      <c r="L3652" s="13">
        <f>(((K3652/60)/60)/24)+DATE(1970,1,1)</f>
        <v>42381.478981481487</v>
      </c>
      <c r="M3652" s="30">
        <f t="shared" si="57"/>
        <v>21</v>
      </c>
      <c r="N3652" t="b">
        <v>0</v>
      </c>
      <c r="O3652">
        <v>17</v>
      </c>
      <c r="P3652" t="b">
        <v>1</v>
      </c>
      <c r="Q3652" s="6">
        <f>+E3652/D3652</f>
        <v>1</v>
      </c>
      <c r="R3652" s="9">
        <f>IF(O3652&gt;0,E3652/O3652,0)</f>
        <v>29.411764705882351</v>
      </c>
      <c r="S3652" t="s">
        <v>8271</v>
      </c>
      <c r="T3652" t="s">
        <v>8316</v>
      </c>
      <c r="U3652" t="s">
        <v>8317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15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>(((I3653/60)/60)/24)+DATE(1970,1,1)</f>
        <v>41861.665972222225</v>
      </c>
      <c r="K3653">
        <v>1404833442</v>
      </c>
      <c r="L3653" s="13">
        <f>(((K3653/60)/60)/24)+DATE(1970,1,1)</f>
        <v>41828.646319444444</v>
      </c>
      <c r="M3653" s="30">
        <f t="shared" si="57"/>
        <v>33</v>
      </c>
      <c r="N3653" t="b">
        <v>0</v>
      </c>
      <c r="O3653">
        <v>9</v>
      </c>
      <c r="P3653" t="b">
        <v>1</v>
      </c>
      <c r="Q3653" s="6">
        <f>+E3653/D3653</f>
        <v>1.04</v>
      </c>
      <c r="R3653" s="9">
        <f>IF(O3653&gt;0,E3653/O3653,0)</f>
        <v>57.777777777777779</v>
      </c>
      <c r="S3653" t="s">
        <v>8271</v>
      </c>
      <c r="T3653" t="s">
        <v>8316</v>
      </c>
      <c r="U3653" t="s">
        <v>8317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15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>(((I3654/60)/60)/24)+DATE(1970,1,1)</f>
        <v>42607.165972222225</v>
      </c>
      <c r="K3654">
        <v>1471188502</v>
      </c>
      <c r="L3654" s="13">
        <f>(((K3654/60)/60)/24)+DATE(1970,1,1)</f>
        <v>42596.644699074073</v>
      </c>
      <c r="M3654" s="30">
        <f t="shared" si="57"/>
        <v>11</v>
      </c>
      <c r="N3654" t="b">
        <v>0</v>
      </c>
      <c r="O3654">
        <v>17</v>
      </c>
      <c r="P3654" t="b">
        <v>1</v>
      </c>
      <c r="Q3654" s="6">
        <f>+E3654/D3654</f>
        <v>2.5066666666666668</v>
      </c>
      <c r="R3654" s="9">
        <f>IF(O3654&gt;0,E3654/O3654,0)</f>
        <v>44.235294117647058</v>
      </c>
      <c r="S3654" t="s">
        <v>8271</v>
      </c>
      <c r="T3654" t="s">
        <v>8316</v>
      </c>
      <c r="U3654" t="s">
        <v>8317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1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>(((I3655/60)/60)/24)+DATE(1970,1,1)</f>
        <v>42221.363506944443</v>
      </c>
      <c r="K3655">
        <v>1436172207</v>
      </c>
      <c r="L3655" s="13">
        <f>(((K3655/60)/60)/24)+DATE(1970,1,1)</f>
        <v>42191.363506944443</v>
      </c>
      <c r="M3655" s="30">
        <f t="shared" si="57"/>
        <v>30</v>
      </c>
      <c r="N3655" t="b">
        <v>0</v>
      </c>
      <c r="O3655">
        <v>33</v>
      </c>
      <c r="P3655" t="b">
        <v>1</v>
      </c>
      <c r="Q3655" s="6">
        <f>+E3655/D3655</f>
        <v>1.0049999999999999</v>
      </c>
      <c r="R3655" s="9">
        <f>IF(O3655&gt;0,E3655/O3655,0)</f>
        <v>60.909090909090907</v>
      </c>
      <c r="S3655" t="s">
        <v>8271</v>
      </c>
      <c r="T3655" t="s">
        <v>8316</v>
      </c>
      <c r="U3655" t="s">
        <v>8317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15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>(((I3656/60)/60)/24)+DATE(1970,1,1)</f>
        <v>42463.708333333328</v>
      </c>
      <c r="K3656">
        <v>1457690386</v>
      </c>
      <c r="L3656" s="13">
        <f>(((K3656/60)/60)/24)+DATE(1970,1,1)</f>
        <v>42440.416504629626</v>
      </c>
      <c r="M3656" s="30">
        <f t="shared" si="57"/>
        <v>23</v>
      </c>
      <c r="N3656" t="b">
        <v>0</v>
      </c>
      <c r="O3656">
        <v>38</v>
      </c>
      <c r="P3656" t="b">
        <v>1</v>
      </c>
      <c r="Q3656" s="6">
        <f>+E3656/D3656</f>
        <v>1.744</v>
      </c>
      <c r="R3656" s="9">
        <f>IF(O3656&gt;0,E3656/O3656,0)</f>
        <v>68.84210526315789</v>
      </c>
      <c r="S3656" t="s">
        <v>8271</v>
      </c>
      <c r="T3656" t="s">
        <v>8316</v>
      </c>
      <c r="U3656" t="s">
        <v>8317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15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>(((I3657/60)/60)/24)+DATE(1970,1,1)</f>
        <v>42203.290972222225</v>
      </c>
      <c r="K3657">
        <v>1434654998</v>
      </c>
      <c r="L3657" s="13">
        <f>(((K3657/60)/60)/24)+DATE(1970,1,1)</f>
        <v>42173.803217592591</v>
      </c>
      <c r="M3657" s="30">
        <f t="shared" si="57"/>
        <v>29</v>
      </c>
      <c r="N3657" t="b">
        <v>0</v>
      </c>
      <c r="O3657">
        <v>79</v>
      </c>
      <c r="P3657" t="b">
        <v>1</v>
      </c>
      <c r="Q3657" s="6">
        <f>+E3657/D3657</f>
        <v>1.1626000000000001</v>
      </c>
      <c r="R3657" s="9">
        <f>IF(O3657&gt;0,E3657/O3657,0)</f>
        <v>73.582278481012665</v>
      </c>
      <c r="S3657" t="s">
        <v>8271</v>
      </c>
      <c r="T3657" t="s">
        <v>8316</v>
      </c>
      <c r="U3657" t="s">
        <v>8317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15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>(((I3658/60)/60)/24)+DATE(1970,1,1)</f>
        <v>42767.957638888889</v>
      </c>
      <c r="K3658">
        <v>1483393836</v>
      </c>
      <c r="L3658" s="13">
        <f>(((K3658/60)/60)/24)+DATE(1970,1,1)</f>
        <v>42737.910138888896</v>
      </c>
      <c r="M3658" s="30">
        <f t="shared" si="57"/>
        <v>30</v>
      </c>
      <c r="N3658" t="b">
        <v>0</v>
      </c>
      <c r="O3658">
        <v>46</v>
      </c>
      <c r="P3658" t="b">
        <v>1</v>
      </c>
      <c r="Q3658" s="6">
        <f>+E3658/D3658</f>
        <v>1.0582</v>
      </c>
      <c r="R3658" s="9">
        <f>IF(O3658&gt;0,E3658/O3658,0)</f>
        <v>115.02173913043478</v>
      </c>
      <c r="S3658" t="s">
        <v>8271</v>
      </c>
      <c r="T3658" t="s">
        <v>8316</v>
      </c>
      <c r="U3658" t="s">
        <v>8317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15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>(((I3659/60)/60)/24)+DATE(1970,1,1)</f>
        <v>42522.904166666667</v>
      </c>
      <c r="K3659">
        <v>1462806419</v>
      </c>
      <c r="L3659" s="13">
        <f>(((K3659/60)/60)/24)+DATE(1970,1,1)</f>
        <v>42499.629849537043</v>
      </c>
      <c r="M3659" s="30">
        <f t="shared" si="57"/>
        <v>23</v>
      </c>
      <c r="N3659" t="b">
        <v>0</v>
      </c>
      <c r="O3659">
        <v>20</v>
      </c>
      <c r="P3659" t="b">
        <v>1</v>
      </c>
      <c r="Q3659" s="6">
        <f>+E3659/D3659</f>
        <v>1.1074999999999999</v>
      </c>
      <c r="R3659" s="9">
        <f>IF(O3659&gt;0,E3659/O3659,0)</f>
        <v>110.75</v>
      </c>
      <c r="S3659" t="s">
        <v>8271</v>
      </c>
      <c r="T3659" t="s">
        <v>8316</v>
      </c>
      <c r="U3659" t="s">
        <v>8317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15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>(((I3660/60)/60)/24)+DATE(1970,1,1)</f>
        <v>41822.165972222225</v>
      </c>
      <c r="K3660">
        <v>1400272580</v>
      </c>
      <c r="L3660" s="13">
        <f>(((K3660/60)/60)/24)+DATE(1970,1,1)</f>
        <v>41775.858564814815</v>
      </c>
      <c r="M3660" s="30">
        <f t="shared" si="57"/>
        <v>46</v>
      </c>
      <c r="N3660" t="b">
        <v>0</v>
      </c>
      <c r="O3660">
        <v>20</v>
      </c>
      <c r="P3660" t="b">
        <v>1</v>
      </c>
      <c r="Q3660" s="6">
        <f>+E3660/D3660</f>
        <v>1.0066666666666666</v>
      </c>
      <c r="R3660" s="9">
        <f>IF(O3660&gt;0,E3660/O3660,0)</f>
        <v>75.5</v>
      </c>
      <c r="S3660" t="s">
        <v>8271</v>
      </c>
      <c r="T3660" t="s">
        <v>8316</v>
      </c>
      <c r="U3660" t="s">
        <v>8317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15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>(((I3661/60)/60)/24)+DATE(1970,1,1)</f>
        <v>42082.610416666663</v>
      </c>
      <c r="K3661">
        <v>1424414350</v>
      </c>
      <c r="L3661" s="13">
        <f>(((K3661/60)/60)/24)+DATE(1970,1,1)</f>
        <v>42055.277199074073</v>
      </c>
      <c r="M3661" s="30">
        <f t="shared" si="57"/>
        <v>27</v>
      </c>
      <c r="N3661" t="b">
        <v>0</v>
      </c>
      <c r="O3661">
        <v>13</v>
      </c>
      <c r="P3661" t="b">
        <v>1</v>
      </c>
      <c r="Q3661" s="6">
        <f>+E3661/D3661</f>
        <v>1.0203333333333333</v>
      </c>
      <c r="R3661" s="9">
        <f>IF(O3661&gt;0,E3661/O3661,0)</f>
        <v>235.46153846153845</v>
      </c>
      <c r="S3661" t="s">
        <v>8271</v>
      </c>
      <c r="T3661" t="s">
        <v>8316</v>
      </c>
      <c r="U3661" t="s">
        <v>8317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15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>(((I3662/60)/60)/24)+DATE(1970,1,1)</f>
        <v>41996.881076388891</v>
      </c>
      <c r="K3662">
        <v>1417208925</v>
      </c>
      <c r="L3662" s="13">
        <f>(((K3662/60)/60)/24)+DATE(1970,1,1)</f>
        <v>41971.881076388891</v>
      </c>
      <c r="M3662" s="30">
        <f t="shared" si="57"/>
        <v>25</v>
      </c>
      <c r="N3662" t="b">
        <v>0</v>
      </c>
      <c r="O3662">
        <v>22</v>
      </c>
      <c r="P3662" t="b">
        <v>1</v>
      </c>
      <c r="Q3662" s="6">
        <f>+E3662/D3662</f>
        <v>1</v>
      </c>
      <c r="R3662" s="9">
        <f>IF(O3662&gt;0,E3662/O3662,0)</f>
        <v>11.363636363636363</v>
      </c>
      <c r="S3662" t="s">
        <v>8271</v>
      </c>
      <c r="T3662" t="s">
        <v>8316</v>
      </c>
      <c r="U3662" t="s">
        <v>8317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15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>(((I3663/60)/60)/24)+DATE(1970,1,1)</f>
        <v>42470.166666666672</v>
      </c>
      <c r="K3663">
        <v>1458336672</v>
      </c>
      <c r="L3663" s="13">
        <f>(((K3663/60)/60)/24)+DATE(1970,1,1)</f>
        <v>42447.896666666667</v>
      </c>
      <c r="M3663" s="30">
        <f t="shared" si="57"/>
        <v>22</v>
      </c>
      <c r="N3663" t="b">
        <v>0</v>
      </c>
      <c r="O3663">
        <v>36</v>
      </c>
      <c r="P3663" t="b">
        <v>1</v>
      </c>
      <c r="Q3663" s="6">
        <f>+E3663/D3663</f>
        <v>1.1100000000000001</v>
      </c>
      <c r="R3663" s="9">
        <f>IF(O3663&gt;0,E3663/O3663,0)</f>
        <v>92.5</v>
      </c>
      <c r="S3663" t="s">
        <v>8271</v>
      </c>
      <c r="T3663" t="s">
        <v>8316</v>
      </c>
      <c r="U3663" t="s">
        <v>8317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15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>(((I3664/60)/60)/24)+DATE(1970,1,1)</f>
        <v>42094.178402777776</v>
      </c>
      <c r="K3664">
        <v>1425187014</v>
      </c>
      <c r="L3664" s="13">
        <f>(((K3664/60)/60)/24)+DATE(1970,1,1)</f>
        <v>42064.220069444447</v>
      </c>
      <c r="M3664" s="30">
        <f t="shared" si="57"/>
        <v>30</v>
      </c>
      <c r="N3664" t="b">
        <v>0</v>
      </c>
      <c r="O3664">
        <v>40</v>
      </c>
      <c r="P3664" t="b">
        <v>1</v>
      </c>
      <c r="Q3664" s="6">
        <f>+E3664/D3664</f>
        <v>1.0142500000000001</v>
      </c>
      <c r="R3664" s="9">
        <f>IF(O3664&gt;0,E3664/O3664,0)</f>
        <v>202.85</v>
      </c>
      <c r="S3664" t="s">
        <v>8271</v>
      </c>
      <c r="T3664" t="s">
        <v>8316</v>
      </c>
      <c r="U3664" t="s">
        <v>8317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1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>(((I3665/60)/60)/24)+DATE(1970,1,1)</f>
        <v>42725.493402777778</v>
      </c>
      <c r="K3665">
        <v>1477133430</v>
      </c>
      <c r="L3665" s="13">
        <f>(((K3665/60)/60)/24)+DATE(1970,1,1)</f>
        <v>42665.451736111107</v>
      </c>
      <c r="M3665" s="30">
        <f t="shared" si="57"/>
        <v>60</v>
      </c>
      <c r="N3665" t="b">
        <v>0</v>
      </c>
      <c r="O3665">
        <v>9</v>
      </c>
      <c r="P3665" t="b">
        <v>1</v>
      </c>
      <c r="Q3665" s="6">
        <f>+E3665/D3665</f>
        <v>1.04</v>
      </c>
      <c r="R3665" s="9">
        <f>IF(O3665&gt;0,E3665/O3665,0)</f>
        <v>26</v>
      </c>
      <c r="S3665" t="s">
        <v>8271</v>
      </c>
      <c r="T3665" t="s">
        <v>8316</v>
      </c>
      <c r="U3665" t="s">
        <v>8317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15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>(((I3666/60)/60)/24)+DATE(1970,1,1)</f>
        <v>42537.248715277776</v>
      </c>
      <c r="K3666">
        <v>1464847089</v>
      </c>
      <c r="L3666" s="13">
        <f>(((K3666/60)/60)/24)+DATE(1970,1,1)</f>
        <v>42523.248715277776</v>
      </c>
      <c r="M3666" s="30">
        <f t="shared" si="57"/>
        <v>14</v>
      </c>
      <c r="N3666" t="b">
        <v>0</v>
      </c>
      <c r="O3666">
        <v>19</v>
      </c>
      <c r="P3666" t="b">
        <v>1</v>
      </c>
      <c r="Q3666" s="6">
        <f>+E3666/D3666</f>
        <v>1.09375</v>
      </c>
      <c r="R3666" s="9">
        <f>IF(O3666&gt;0,E3666/O3666,0)</f>
        <v>46.05263157894737</v>
      </c>
      <c r="S3666" t="s">
        <v>8271</v>
      </c>
      <c r="T3666" t="s">
        <v>8316</v>
      </c>
      <c r="U3666" t="s">
        <v>8317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15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>(((I3667/60)/60)/24)+DATE(1970,1,1)</f>
        <v>42305.829166666663</v>
      </c>
      <c r="K3667">
        <v>1445109822</v>
      </c>
      <c r="L3667" s="13">
        <f>(((K3667/60)/60)/24)+DATE(1970,1,1)</f>
        <v>42294.808124999996</v>
      </c>
      <c r="M3667" s="30">
        <f t="shared" si="57"/>
        <v>11</v>
      </c>
      <c r="N3667" t="b">
        <v>0</v>
      </c>
      <c r="O3667">
        <v>14</v>
      </c>
      <c r="P3667" t="b">
        <v>1</v>
      </c>
      <c r="Q3667" s="6">
        <f>+E3667/D3667</f>
        <v>1.1516129032258065</v>
      </c>
      <c r="R3667" s="9">
        <f>IF(O3667&gt;0,E3667/O3667,0)</f>
        <v>51</v>
      </c>
      <c r="S3667" t="s">
        <v>8271</v>
      </c>
      <c r="T3667" t="s">
        <v>8316</v>
      </c>
      <c r="U3667" t="s">
        <v>8317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15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>(((I3668/60)/60)/24)+DATE(1970,1,1)</f>
        <v>41844.291666666664</v>
      </c>
      <c r="K3668">
        <v>1404337382</v>
      </c>
      <c r="L3668" s="13">
        <f>(((K3668/60)/60)/24)+DATE(1970,1,1)</f>
        <v>41822.90488425926</v>
      </c>
      <c r="M3668" s="30">
        <f t="shared" si="57"/>
        <v>21</v>
      </c>
      <c r="N3668" t="b">
        <v>0</v>
      </c>
      <c r="O3668">
        <v>38</v>
      </c>
      <c r="P3668" t="b">
        <v>1</v>
      </c>
      <c r="Q3668" s="6">
        <f>+E3668/D3668</f>
        <v>1</v>
      </c>
      <c r="R3668" s="9">
        <f>IF(O3668&gt;0,E3668/O3668,0)</f>
        <v>31.578947368421051</v>
      </c>
      <c r="S3668" t="s">
        <v>8271</v>
      </c>
      <c r="T3668" t="s">
        <v>8316</v>
      </c>
      <c r="U3668" t="s">
        <v>8317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15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>(((I3669/60)/60)/24)+DATE(1970,1,1)</f>
        <v>42203.970127314817</v>
      </c>
      <c r="K3669">
        <v>1434669419</v>
      </c>
      <c r="L3669" s="13">
        <f>(((K3669/60)/60)/24)+DATE(1970,1,1)</f>
        <v>42173.970127314817</v>
      </c>
      <c r="M3669" s="30">
        <f t="shared" si="57"/>
        <v>30</v>
      </c>
      <c r="N3669" t="b">
        <v>0</v>
      </c>
      <c r="O3669">
        <v>58</v>
      </c>
      <c r="P3669" t="b">
        <v>1</v>
      </c>
      <c r="Q3669" s="6">
        <f>+E3669/D3669</f>
        <v>1.0317033333333334</v>
      </c>
      <c r="R3669" s="9">
        <f>IF(O3669&gt;0,E3669/O3669,0)</f>
        <v>53.363965517241382</v>
      </c>
      <c r="S3669" t="s">
        <v>8271</v>
      </c>
      <c r="T3669" t="s">
        <v>8316</v>
      </c>
      <c r="U3669" t="s">
        <v>8317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15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>(((I3670/60)/60)/24)+DATE(1970,1,1)</f>
        <v>42208.772916666669</v>
      </c>
      <c r="K3670">
        <v>1435670452</v>
      </c>
      <c r="L3670" s="13">
        <f>(((K3670/60)/60)/24)+DATE(1970,1,1)</f>
        <v>42185.556157407409</v>
      </c>
      <c r="M3670" s="30">
        <f t="shared" si="57"/>
        <v>23</v>
      </c>
      <c r="N3670" t="b">
        <v>0</v>
      </c>
      <c r="O3670">
        <v>28</v>
      </c>
      <c r="P3670" t="b">
        <v>1</v>
      </c>
      <c r="Q3670" s="6">
        <f>+E3670/D3670</f>
        <v>1.0349999999999999</v>
      </c>
      <c r="R3670" s="9">
        <f>IF(O3670&gt;0,E3670/O3670,0)</f>
        <v>36.964285714285715</v>
      </c>
      <c r="S3670" t="s">
        <v>8271</v>
      </c>
      <c r="T3670" t="s">
        <v>8316</v>
      </c>
      <c r="U3670" t="s">
        <v>8317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15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>(((I3671/60)/60)/24)+DATE(1970,1,1)</f>
        <v>42166.675196759257</v>
      </c>
      <c r="K3671">
        <v>1431447137</v>
      </c>
      <c r="L3671" s="13">
        <f>(((K3671/60)/60)/24)+DATE(1970,1,1)</f>
        <v>42136.675196759257</v>
      </c>
      <c r="M3671" s="30">
        <f t="shared" si="57"/>
        <v>30</v>
      </c>
      <c r="N3671" t="b">
        <v>0</v>
      </c>
      <c r="O3671">
        <v>17</v>
      </c>
      <c r="P3671" t="b">
        <v>1</v>
      </c>
      <c r="Q3671" s="6">
        <f>+E3671/D3671</f>
        <v>1.3819999999999999</v>
      </c>
      <c r="R3671" s="9">
        <f>IF(O3671&gt;0,E3671/O3671,0)</f>
        <v>81.294117647058826</v>
      </c>
      <c r="S3671" t="s">
        <v>8271</v>
      </c>
      <c r="T3671" t="s">
        <v>8316</v>
      </c>
      <c r="U3671" t="s">
        <v>8317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15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>(((I3672/60)/60)/24)+DATE(1970,1,1)</f>
        <v>42155.958333333328</v>
      </c>
      <c r="K3672">
        <v>1431951611</v>
      </c>
      <c r="L3672" s="13">
        <f>(((K3672/60)/60)/24)+DATE(1970,1,1)</f>
        <v>42142.514016203699</v>
      </c>
      <c r="M3672" s="30">
        <f t="shared" si="57"/>
        <v>13</v>
      </c>
      <c r="N3672" t="b">
        <v>0</v>
      </c>
      <c r="O3672">
        <v>12</v>
      </c>
      <c r="P3672" t="b">
        <v>1</v>
      </c>
      <c r="Q3672" s="6">
        <f>+E3672/D3672</f>
        <v>1.0954545454545455</v>
      </c>
      <c r="R3672" s="9">
        <f>IF(O3672&gt;0,E3672/O3672,0)</f>
        <v>20.083333333333332</v>
      </c>
      <c r="S3672" t="s">
        <v>8271</v>
      </c>
      <c r="T3672" t="s">
        <v>8316</v>
      </c>
      <c r="U3672" t="s">
        <v>8317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15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>(((I3673/60)/60)/24)+DATE(1970,1,1)</f>
        <v>41841.165972222225</v>
      </c>
      <c r="K3673">
        <v>1404140667</v>
      </c>
      <c r="L3673" s="13">
        <f>(((K3673/60)/60)/24)+DATE(1970,1,1)</f>
        <v>41820.62809027778</v>
      </c>
      <c r="M3673" s="30">
        <f t="shared" si="57"/>
        <v>21</v>
      </c>
      <c r="N3673" t="b">
        <v>0</v>
      </c>
      <c r="O3673">
        <v>40</v>
      </c>
      <c r="P3673" t="b">
        <v>1</v>
      </c>
      <c r="Q3673" s="6">
        <f>+E3673/D3673</f>
        <v>1.0085714285714287</v>
      </c>
      <c r="R3673" s="9">
        <f>IF(O3673&gt;0,E3673/O3673,0)</f>
        <v>88.25</v>
      </c>
      <c r="S3673" t="s">
        <v>8271</v>
      </c>
      <c r="T3673" t="s">
        <v>8316</v>
      </c>
      <c r="U3673" t="s">
        <v>8317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15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>(((I3674/60)/60)/24)+DATE(1970,1,1)</f>
        <v>41908.946574074071</v>
      </c>
      <c r="K3674">
        <v>1409179384</v>
      </c>
      <c r="L3674" s="13">
        <f>(((K3674/60)/60)/24)+DATE(1970,1,1)</f>
        <v>41878.946574074071</v>
      </c>
      <c r="M3674" s="30">
        <f t="shared" si="57"/>
        <v>30</v>
      </c>
      <c r="N3674" t="b">
        <v>0</v>
      </c>
      <c r="O3674">
        <v>57</v>
      </c>
      <c r="P3674" t="b">
        <v>1</v>
      </c>
      <c r="Q3674" s="6">
        <f>+E3674/D3674</f>
        <v>1.0153333333333334</v>
      </c>
      <c r="R3674" s="9">
        <f>IF(O3674&gt;0,E3674/O3674,0)</f>
        <v>53.438596491228068</v>
      </c>
      <c r="S3674" t="s">
        <v>8271</v>
      </c>
      <c r="T3674" t="s">
        <v>8316</v>
      </c>
      <c r="U3674" t="s">
        <v>8317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1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>(((I3675/60)/60)/24)+DATE(1970,1,1)</f>
        <v>41948.536111111112</v>
      </c>
      <c r="K3675">
        <v>1412233497</v>
      </c>
      <c r="L3675" s="13">
        <f>(((K3675/60)/60)/24)+DATE(1970,1,1)</f>
        <v>41914.295104166667</v>
      </c>
      <c r="M3675" s="30">
        <f t="shared" si="57"/>
        <v>34</v>
      </c>
      <c r="N3675" t="b">
        <v>0</v>
      </c>
      <c r="O3675">
        <v>114</v>
      </c>
      <c r="P3675" t="b">
        <v>1</v>
      </c>
      <c r="Q3675" s="6">
        <f>+E3675/D3675</f>
        <v>1.13625</v>
      </c>
      <c r="R3675" s="9">
        <f>IF(O3675&gt;0,E3675/O3675,0)</f>
        <v>39.868421052631582</v>
      </c>
      <c r="S3675" t="s">
        <v>8271</v>
      </c>
      <c r="T3675" t="s">
        <v>8316</v>
      </c>
      <c r="U3675" t="s">
        <v>8317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15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>(((I3676/60)/60)/24)+DATE(1970,1,1)</f>
        <v>42616.873020833329</v>
      </c>
      <c r="K3676">
        <v>1467752229</v>
      </c>
      <c r="L3676" s="13">
        <f>(((K3676/60)/60)/24)+DATE(1970,1,1)</f>
        <v>42556.873020833329</v>
      </c>
      <c r="M3676" s="30">
        <f t="shared" si="57"/>
        <v>60</v>
      </c>
      <c r="N3676" t="b">
        <v>0</v>
      </c>
      <c r="O3676">
        <v>31</v>
      </c>
      <c r="P3676" t="b">
        <v>1</v>
      </c>
      <c r="Q3676" s="6">
        <f>+E3676/D3676</f>
        <v>1</v>
      </c>
      <c r="R3676" s="9">
        <f>IF(O3676&gt;0,E3676/O3676,0)</f>
        <v>145.16129032258064</v>
      </c>
      <c r="S3676" t="s">
        <v>8271</v>
      </c>
      <c r="T3676" t="s">
        <v>8316</v>
      </c>
      <c r="U3676" t="s">
        <v>8317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15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>(((I3677/60)/60)/24)+DATE(1970,1,1)</f>
        <v>42505.958333333328</v>
      </c>
      <c r="K3677">
        <v>1462285182</v>
      </c>
      <c r="L3677" s="13">
        <f>(((K3677/60)/60)/24)+DATE(1970,1,1)</f>
        <v>42493.597013888888</v>
      </c>
      <c r="M3677" s="30">
        <f t="shared" si="57"/>
        <v>12</v>
      </c>
      <c r="N3677" t="b">
        <v>0</v>
      </c>
      <c r="O3677">
        <v>3</v>
      </c>
      <c r="P3677" t="b">
        <v>1</v>
      </c>
      <c r="Q3677" s="6">
        <f>+E3677/D3677</f>
        <v>1.4</v>
      </c>
      <c r="R3677" s="9">
        <f>IF(O3677&gt;0,E3677/O3677,0)</f>
        <v>23.333333333333332</v>
      </c>
      <c r="S3677" t="s">
        <v>8271</v>
      </c>
      <c r="T3677" t="s">
        <v>8316</v>
      </c>
      <c r="U3677" t="s">
        <v>8317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15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>(((I3678/60)/60)/24)+DATE(1970,1,1)</f>
        <v>41894.815787037034</v>
      </c>
      <c r="K3678">
        <v>1408995284</v>
      </c>
      <c r="L3678" s="13">
        <f>(((K3678/60)/60)/24)+DATE(1970,1,1)</f>
        <v>41876.815787037034</v>
      </c>
      <c r="M3678" s="30">
        <f t="shared" si="57"/>
        <v>18</v>
      </c>
      <c r="N3678" t="b">
        <v>0</v>
      </c>
      <c r="O3678">
        <v>16</v>
      </c>
      <c r="P3678" t="b">
        <v>1</v>
      </c>
      <c r="Q3678" s="6">
        <f>+E3678/D3678</f>
        <v>1.2875000000000001</v>
      </c>
      <c r="R3678" s="9">
        <f>IF(O3678&gt;0,E3678/O3678,0)</f>
        <v>64.375</v>
      </c>
      <c r="S3678" t="s">
        <v>8271</v>
      </c>
      <c r="T3678" t="s">
        <v>8316</v>
      </c>
      <c r="U3678" t="s">
        <v>8317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15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>(((I3679/60)/60)/24)+DATE(1970,1,1)</f>
        <v>41823.165972222225</v>
      </c>
      <c r="K3679">
        <v>1402580818</v>
      </c>
      <c r="L3679" s="13">
        <f>(((K3679/60)/60)/24)+DATE(1970,1,1)</f>
        <v>41802.574282407404</v>
      </c>
      <c r="M3679" s="30">
        <f t="shared" si="57"/>
        <v>21</v>
      </c>
      <c r="N3679" t="b">
        <v>0</v>
      </c>
      <c r="O3679">
        <v>199</v>
      </c>
      <c r="P3679" t="b">
        <v>1</v>
      </c>
      <c r="Q3679" s="6">
        <f>+E3679/D3679</f>
        <v>1.0290416666666666</v>
      </c>
      <c r="R3679" s="9">
        <f>IF(O3679&gt;0,E3679/O3679,0)</f>
        <v>62.052763819095475</v>
      </c>
      <c r="S3679" t="s">
        <v>8271</v>
      </c>
      <c r="T3679" t="s">
        <v>8316</v>
      </c>
      <c r="U3679" t="s">
        <v>8317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15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>(((I3680/60)/60)/24)+DATE(1970,1,1)</f>
        <v>42155.531226851846</v>
      </c>
      <c r="K3680">
        <v>1430052298</v>
      </c>
      <c r="L3680" s="13">
        <f>(((K3680/60)/60)/24)+DATE(1970,1,1)</f>
        <v>42120.531226851846</v>
      </c>
      <c r="M3680" s="30">
        <f t="shared" si="57"/>
        <v>35</v>
      </c>
      <c r="N3680" t="b">
        <v>0</v>
      </c>
      <c r="O3680">
        <v>31</v>
      </c>
      <c r="P3680" t="b">
        <v>1</v>
      </c>
      <c r="Q3680" s="6">
        <f>+E3680/D3680</f>
        <v>1.0249999999999999</v>
      </c>
      <c r="R3680" s="9">
        <f>IF(O3680&gt;0,E3680/O3680,0)</f>
        <v>66.129032258064512</v>
      </c>
      <c r="S3680" t="s">
        <v>8271</v>
      </c>
      <c r="T3680" t="s">
        <v>8316</v>
      </c>
      <c r="U3680" t="s">
        <v>8317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15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>(((I3681/60)/60)/24)+DATE(1970,1,1)</f>
        <v>41821.207638888889</v>
      </c>
      <c r="K3681">
        <v>1401214581</v>
      </c>
      <c r="L3681" s="13">
        <f>(((K3681/60)/60)/24)+DATE(1970,1,1)</f>
        <v>41786.761354166665</v>
      </c>
      <c r="M3681" s="30">
        <f t="shared" si="57"/>
        <v>34</v>
      </c>
      <c r="N3681" t="b">
        <v>0</v>
      </c>
      <c r="O3681">
        <v>30</v>
      </c>
      <c r="P3681" t="b">
        <v>1</v>
      </c>
      <c r="Q3681" s="6">
        <f>+E3681/D3681</f>
        <v>1.101</v>
      </c>
      <c r="R3681" s="9">
        <f>IF(O3681&gt;0,E3681/O3681,0)</f>
        <v>73.400000000000006</v>
      </c>
      <c r="S3681" t="s">
        <v>8271</v>
      </c>
      <c r="T3681" t="s">
        <v>8316</v>
      </c>
      <c r="U3681" t="s">
        <v>8317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15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>(((I3682/60)/60)/24)+DATE(1970,1,1)</f>
        <v>42648.454097222217</v>
      </c>
      <c r="K3682">
        <v>1473850434</v>
      </c>
      <c r="L3682" s="13">
        <f>(((K3682/60)/60)/24)+DATE(1970,1,1)</f>
        <v>42627.454097222217</v>
      </c>
      <c r="M3682" s="30">
        <f t="shared" si="57"/>
        <v>21</v>
      </c>
      <c r="N3682" t="b">
        <v>0</v>
      </c>
      <c r="O3682">
        <v>34</v>
      </c>
      <c r="P3682" t="b">
        <v>1</v>
      </c>
      <c r="Q3682" s="6">
        <f>+E3682/D3682</f>
        <v>1.1276666666666666</v>
      </c>
      <c r="R3682" s="9">
        <f>IF(O3682&gt;0,E3682/O3682,0)</f>
        <v>99.5</v>
      </c>
      <c r="S3682" t="s">
        <v>8271</v>
      </c>
      <c r="T3682" t="s">
        <v>8316</v>
      </c>
      <c r="U3682" t="s">
        <v>8317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15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>(((I3683/60)/60)/24)+DATE(1970,1,1)</f>
        <v>42384.651504629626</v>
      </c>
      <c r="K3683">
        <v>1452008290</v>
      </c>
      <c r="L3683" s="13">
        <f>(((K3683/60)/60)/24)+DATE(1970,1,1)</f>
        <v>42374.651504629626</v>
      </c>
      <c r="M3683" s="30">
        <f t="shared" si="57"/>
        <v>10</v>
      </c>
      <c r="N3683" t="b">
        <v>0</v>
      </c>
      <c r="O3683">
        <v>18</v>
      </c>
      <c r="P3683" t="b">
        <v>1</v>
      </c>
      <c r="Q3683" s="6">
        <f>+E3683/D3683</f>
        <v>1.119</v>
      </c>
      <c r="R3683" s="9">
        <f>IF(O3683&gt;0,E3683/O3683,0)</f>
        <v>62.166666666666664</v>
      </c>
      <c r="S3683" t="s">
        <v>8271</v>
      </c>
      <c r="T3683" t="s">
        <v>8316</v>
      </c>
      <c r="U3683" t="s">
        <v>8317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15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>(((I3684/60)/60)/24)+DATE(1970,1,1)</f>
        <v>41806.290972222225</v>
      </c>
      <c r="K3684">
        <v>1399998418</v>
      </c>
      <c r="L3684" s="13">
        <f>(((K3684/60)/60)/24)+DATE(1970,1,1)</f>
        <v>41772.685393518521</v>
      </c>
      <c r="M3684" s="30">
        <f t="shared" si="57"/>
        <v>34</v>
      </c>
      <c r="N3684" t="b">
        <v>0</v>
      </c>
      <c r="O3684">
        <v>67</v>
      </c>
      <c r="P3684" t="b">
        <v>1</v>
      </c>
      <c r="Q3684" s="6">
        <f>+E3684/D3684</f>
        <v>1.3919999999999999</v>
      </c>
      <c r="R3684" s="9">
        <f>IF(O3684&gt;0,E3684/O3684,0)</f>
        <v>62.328358208955223</v>
      </c>
      <c r="S3684" t="s">
        <v>8271</v>
      </c>
      <c r="T3684" t="s">
        <v>8316</v>
      </c>
      <c r="U3684" t="s">
        <v>8317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1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>(((I3685/60)/60)/24)+DATE(1970,1,1)</f>
        <v>42663.116851851853</v>
      </c>
      <c r="K3685">
        <v>1474339696</v>
      </c>
      <c r="L3685" s="13">
        <f>(((K3685/60)/60)/24)+DATE(1970,1,1)</f>
        <v>42633.116851851853</v>
      </c>
      <c r="M3685" s="30">
        <f t="shared" si="57"/>
        <v>30</v>
      </c>
      <c r="N3685" t="b">
        <v>0</v>
      </c>
      <c r="O3685">
        <v>66</v>
      </c>
      <c r="P3685" t="b">
        <v>1</v>
      </c>
      <c r="Q3685" s="6">
        <f>+E3685/D3685</f>
        <v>1.1085714285714285</v>
      </c>
      <c r="R3685" s="9">
        <f>IF(O3685&gt;0,E3685/O3685,0)</f>
        <v>58.787878787878789</v>
      </c>
      <c r="S3685" t="s">
        <v>8271</v>
      </c>
      <c r="T3685" t="s">
        <v>8316</v>
      </c>
      <c r="U3685" t="s">
        <v>8317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15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>(((I3686/60)/60)/24)+DATE(1970,1,1)</f>
        <v>42249.180393518516</v>
      </c>
      <c r="K3686">
        <v>1438575586</v>
      </c>
      <c r="L3686" s="13">
        <f>(((K3686/60)/60)/24)+DATE(1970,1,1)</f>
        <v>42219.180393518516</v>
      </c>
      <c r="M3686" s="30">
        <f t="shared" si="57"/>
        <v>30</v>
      </c>
      <c r="N3686" t="b">
        <v>0</v>
      </c>
      <c r="O3686">
        <v>23</v>
      </c>
      <c r="P3686" t="b">
        <v>1</v>
      </c>
      <c r="Q3686" s="6">
        <f>+E3686/D3686</f>
        <v>1.3906666666666667</v>
      </c>
      <c r="R3686" s="9">
        <f>IF(O3686&gt;0,E3686/O3686,0)</f>
        <v>45.347826086956523</v>
      </c>
      <c r="S3686" t="s">
        <v>8271</v>
      </c>
      <c r="T3686" t="s">
        <v>8316</v>
      </c>
      <c r="U3686" t="s">
        <v>8317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15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>(((I3687/60)/60)/24)+DATE(1970,1,1)</f>
        <v>41778.875</v>
      </c>
      <c r="K3687">
        <v>1398348859</v>
      </c>
      <c r="L3687" s="13">
        <f>(((K3687/60)/60)/24)+DATE(1970,1,1)</f>
        <v>41753.593275462961</v>
      </c>
      <c r="M3687" s="30">
        <f t="shared" si="57"/>
        <v>25</v>
      </c>
      <c r="N3687" t="b">
        <v>0</v>
      </c>
      <c r="O3687">
        <v>126</v>
      </c>
      <c r="P3687" t="b">
        <v>1</v>
      </c>
      <c r="Q3687" s="6">
        <f>+E3687/D3687</f>
        <v>1.0569999999999999</v>
      </c>
      <c r="R3687" s="9">
        <f>IF(O3687&gt;0,E3687/O3687,0)</f>
        <v>41.944444444444443</v>
      </c>
      <c r="S3687" t="s">
        <v>8271</v>
      </c>
      <c r="T3687" t="s">
        <v>8316</v>
      </c>
      <c r="U3687" t="s">
        <v>8317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15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>(((I3688/60)/60)/24)+DATE(1970,1,1)</f>
        <v>42245.165972222225</v>
      </c>
      <c r="K3688">
        <v>1439567660</v>
      </c>
      <c r="L3688" s="13">
        <f>(((K3688/60)/60)/24)+DATE(1970,1,1)</f>
        <v>42230.662731481483</v>
      </c>
      <c r="M3688" s="30">
        <f t="shared" si="57"/>
        <v>15</v>
      </c>
      <c r="N3688" t="b">
        <v>0</v>
      </c>
      <c r="O3688">
        <v>6</v>
      </c>
      <c r="P3688" t="b">
        <v>1</v>
      </c>
      <c r="Q3688" s="6">
        <f>+E3688/D3688</f>
        <v>1.0142857142857142</v>
      </c>
      <c r="R3688" s="9">
        <f>IF(O3688&gt;0,E3688/O3688,0)</f>
        <v>59.166666666666664</v>
      </c>
      <c r="S3688" t="s">
        <v>8271</v>
      </c>
      <c r="T3688" t="s">
        <v>8316</v>
      </c>
      <c r="U3688" t="s">
        <v>8317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15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>(((I3689/60)/60)/24)+DATE(1970,1,1)</f>
        <v>41817.218229166669</v>
      </c>
      <c r="K3689">
        <v>1401254055</v>
      </c>
      <c r="L3689" s="13">
        <f>(((K3689/60)/60)/24)+DATE(1970,1,1)</f>
        <v>41787.218229166669</v>
      </c>
      <c r="M3689" s="30">
        <f t="shared" si="57"/>
        <v>30</v>
      </c>
      <c r="N3689" t="b">
        <v>0</v>
      </c>
      <c r="O3689">
        <v>25</v>
      </c>
      <c r="P3689" t="b">
        <v>1</v>
      </c>
      <c r="Q3689" s="6">
        <f>+E3689/D3689</f>
        <v>1.0024500000000001</v>
      </c>
      <c r="R3689" s="9">
        <f>IF(O3689&gt;0,E3689/O3689,0)</f>
        <v>200.49</v>
      </c>
      <c r="S3689" t="s">
        <v>8271</v>
      </c>
      <c r="T3689" t="s">
        <v>8316</v>
      </c>
      <c r="U3689" t="s">
        <v>8317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15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>(((I3690/60)/60)/24)+DATE(1970,1,1)</f>
        <v>41859.787083333329</v>
      </c>
      <c r="K3690">
        <v>1404932004</v>
      </c>
      <c r="L3690" s="13">
        <f>(((K3690/60)/60)/24)+DATE(1970,1,1)</f>
        <v>41829.787083333329</v>
      </c>
      <c r="M3690" s="30">
        <f t="shared" si="57"/>
        <v>30</v>
      </c>
      <c r="N3690" t="b">
        <v>0</v>
      </c>
      <c r="O3690">
        <v>39</v>
      </c>
      <c r="P3690" t="b">
        <v>1</v>
      </c>
      <c r="Q3690" s="6">
        <f>+E3690/D3690</f>
        <v>1.0916666666666666</v>
      </c>
      <c r="R3690" s="9">
        <f>IF(O3690&gt;0,E3690/O3690,0)</f>
        <v>83.974358974358978</v>
      </c>
      <c r="S3690" t="s">
        <v>8271</v>
      </c>
      <c r="T3690" t="s">
        <v>8316</v>
      </c>
      <c r="U3690" t="s">
        <v>8317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15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>(((I3691/60)/60)/24)+DATE(1970,1,1)</f>
        <v>42176.934027777781</v>
      </c>
      <c r="K3691">
        <v>1432410639</v>
      </c>
      <c r="L3691" s="13">
        <f>(((K3691/60)/60)/24)+DATE(1970,1,1)</f>
        <v>42147.826840277776</v>
      </c>
      <c r="M3691" s="30">
        <f t="shared" si="57"/>
        <v>29</v>
      </c>
      <c r="N3691" t="b">
        <v>0</v>
      </c>
      <c r="O3691">
        <v>62</v>
      </c>
      <c r="P3691" t="b">
        <v>1</v>
      </c>
      <c r="Q3691" s="6">
        <f>+E3691/D3691</f>
        <v>1.1833333333333333</v>
      </c>
      <c r="R3691" s="9">
        <f>IF(O3691&gt;0,E3691/O3691,0)</f>
        <v>57.258064516129032</v>
      </c>
      <c r="S3691" t="s">
        <v>8271</v>
      </c>
      <c r="T3691" t="s">
        <v>8316</v>
      </c>
      <c r="U3691" t="s">
        <v>8317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15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>(((I3692/60)/60)/24)+DATE(1970,1,1)</f>
        <v>41970.639849537038</v>
      </c>
      <c r="K3692">
        <v>1414506083</v>
      </c>
      <c r="L3692" s="13">
        <f>(((K3692/60)/60)/24)+DATE(1970,1,1)</f>
        <v>41940.598182870373</v>
      </c>
      <c r="M3692" s="30">
        <f t="shared" si="57"/>
        <v>30</v>
      </c>
      <c r="N3692" t="b">
        <v>0</v>
      </c>
      <c r="O3692">
        <v>31</v>
      </c>
      <c r="P3692" t="b">
        <v>1</v>
      </c>
      <c r="Q3692" s="6">
        <f>+E3692/D3692</f>
        <v>1.2</v>
      </c>
      <c r="R3692" s="9">
        <f>IF(O3692&gt;0,E3692/O3692,0)</f>
        <v>58.064516129032256</v>
      </c>
      <c r="S3692" t="s">
        <v>8271</v>
      </c>
      <c r="T3692" t="s">
        <v>8316</v>
      </c>
      <c r="U3692" t="s">
        <v>8317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15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>(((I3693/60)/60)/24)+DATE(1970,1,1)</f>
        <v>42065.207638888889</v>
      </c>
      <c r="K3693">
        <v>1421426929</v>
      </c>
      <c r="L3693" s="13">
        <f>(((K3693/60)/60)/24)+DATE(1970,1,1)</f>
        <v>42020.700567129628</v>
      </c>
      <c r="M3693" s="30">
        <f t="shared" si="57"/>
        <v>45</v>
      </c>
      <c r="N3693" t="b">
        <v>0</v>
      </c>
      <c r="O3693">
        <v>274</v>
      </c>
      <c r="P3693" t="b">
        <v>1</v>
      </c>
      <c r="Q3693" s="6">
        <f>+E3693/D3693</f>
        <v>1.2796000000000001</v>
      </c>
      <c r="R3693" s="9">
        <f>IF(O3693&gt;0,E3693/O3693,0)</f>
        <v>186.80291970802921</v>
      </c>
      <c r="S3693" t="s">
        <v>8271</v>
      </c>
      <c r="T3693" t="s">
        <v>8316</v>
      </c>
      <c r="U3693" t="s">
        <v>8317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15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>(((I3694/60)/60)/24)+DATE(1970,1,1)</f>
        <v>41901</v>
      </c>
      <c r="K3694">
        <v>1410304179</v>
      </c>
      <c r="L3694" s="13">
        <f>(((K3694/60)/60)/24)+DATE(1970,1,1)</f>
        <v>41891.96503472222</v>
      </c>
      <c r="M3694" s="30">
        <f t="shared" si="57"/>
        <v>9</v>
      </c>
      <c r="N3694" t="b">
        <v>0</v>
      </c>
      <c r="O3694">
        <v>17</v>
      </c>
      <c r="P3694" t="b">
        <v>1</v>
      </c>
      <c r="Q3694" s="6">
        <f>+E3694/D3694</f>
        <v>1.26</v>
      </c>
      <c r="R3694" s="9">
        <f>IF(O3694&gt;0,E3694/O3694,0)</f>
        <v>74.117647058823536</v>
      </c>
      <c r="S3694" t="s">
        <v>8271</v>
      </c>
      <c r="T3694" t="s">
        <v>8316</v>
      </c>
      <c r="U3694" t="s">
        <v>8317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1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>(((I3695/60)/60)/24)+DATE(1970,1,1)</f>
        <v>42338.9375</v>
      </c>
      <c r="K3695">
        <v>1446352529</v>
      </c>
      <c r="L3695" s="13">
        <f>(((K3695/60)/60)/24)+DATE(1970,1,1)</f>
        <v>42309.191307870366</v>
      </c>
      <c r="M3695" s="30">
        <f t="shared" si="57"/>
        <v>30</v>
      </c>
      <c r="N3695" t="b">
        <v>0</v>
      </c>
      <c r="O3695">
        <v>14</v>
      </c>
      <c r="P3695" t="b">
        <v>1</v>
      </c>
      <c r="Q3695" s="6">
        <f>+E3695/D3695</f>
        <v>1.2912912912912913</v>
      </c>
      <c r="R3695" s="9">
        <f>IF(O3695&gt;0,E3695/O3695,0)</f>
        <v>30.714285714285715</v>
      </c>
      <c r="S3695" t="s">
        <v>8271</v>
      </c>
      <c r="T3695" t="s">
        <v>8316</v>
      </c>
      <c r="U3695" t="s">
        <v>8317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15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>(((I3696/60)/60)/24)+DATE(1970,1,1)</f>
        <v>42527.083333333328</v>
      </c>
      <c r="K3696">
        <v>1461985967</v>
      </c>
      <c r="L3696" s="13">
        <f>(((K3696/60)/60)/24)+DATE(1970,1,1)</f>
        <v>42490.133877314816</v>
      </c>
      <c r="M3696" s="30">
        <f t="shared" si="57"/>
        <v>37</v>
      </c>
      <c r="N3696" t="b">
        <v>0</v>
      </c>
      <c r="O3696">
        <v>60</v>
      </c>
      <c r="P3696" t="b">
        <v>1</v>
      </c>
      <c r="Q3696" s="6">
        <f>+E3696/D3696</f>
        <v>1.0742857142857143</v>
      </c>
      <c r="R3696" s="9">
        <f>IF(O3696&gt;0,E3696/O3696,0)</f>
        <v>62.666666666666664</v>
      </c>
      <c r="S3696" t="s">
        <v>8271</v>
      </c>
      <c r="T3696" t="s">
        <v>8316</v>
      </c>
      <c r="U3696" t="s">
        <v>8317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15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>(((I3697/60)/60)/24)+DATE(1970,1,1)</f>
        <v>42015.870486111111</v>
      </c>
      <c r="K3697">
        <v>1419281610</v>
      </c>
      <c r="L3697" s="13">
        <f>(((K3697/60)/60)/24)+DATE(1970,1,1)</f>
        <v>41995.870486111111</v>
      </c>
      <c r="M3697" s="30">
        <f t="shared" si="57"/>
        <v>20</v>
      </c>
      <c r="N3697" t="b">
        <v>0</v>
      </c>
      <c r="O3697">
        <v>33</v>
      </c>
      <c r="P3697" t="b">
        <v>1</v>
      </c>
      <c r="Q3697" s="6">
        <f>+E3697/D3697</f>
        <v>1.00125</v>
      </c>
      <c r="R3697" s="9">
        <f>IF(O3697&gt;0,E3697/O3697,0)</f>
        <v>121.36363636363636</v>
      </c>
      <c r="S3697" t="s">
        <v>8271</v>
      </c>
      <c r="T3697" t="s">
        <v>8316</v>
      </c>
      <c r="U3697" t="s">
        <v>8317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15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>(((I3698/60)/60)/24)+DATE(1970,1,1)</f>
        <v>42048.617083333331</v>
      </c>
      <c r="K3698">
        <v>1418654916</v>
      </c>
      <c r="L3698" s="13">
        <f>(((K3698/60)/60)/24)+DATE(1970,1,1)</f>
        <v>41988.617083333331</v>
      </c>
      <c r="M3698" s="30">
        <f t="shared" si="57"/>
        <v>60</v>
      </c>
      <c r="N3698" t="b">
        <v>0</v>
      </c>
      <c r="O3698">
        <v>78</v>
      </c>
      <c r="P3698" t="b">
        <v>1</v>
      </c>
      <c r="Q3698" s="6">
        <f>+E3698/D3698</f>
        <v>1.55</v>
      </c>
      <c r="R3698" s="9">
        <f>IF(O3698&gt;0,E3698/O3698,0)</f>
        <v>39.743589743589745</v>
      </c>
      <c r="S3698" t="s">
        <v>8271</v>
      </c>
      <c r="T3698" t="s">
        <v>8316</v>
      </c>
      <c r="U3698" t="s">
        <v>8317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15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>(((I3699/60)/60)/24)+DATE(1970,1,1)</f>
        <v>42500.465833333335</v>
      </c>
      <c r="K3699">
        <v>1461064248</v>
      </c>
      <c r="L3699" s="13">
        <f>(((K3699/60)/60)/24)+DATE(1970,1,1)</f>
        <v>42479.465833333335</v>
      </c>
      <c r="M3699" s="30">
        <f t="shared" si="57"/>
        <v>21</v>
      </c>
      <c r="N3699" t="b">
        <v>0</v>
      </c>
      <c r="O3699">
        <v>30</v>
      </c>
      <c r="P3699" t="b">
        <v>1</v>
      </c>
      <c r="Q3699" s="6">
        <f>+E3699/D3699</f>
        <v>1.08</v>
      </c>
      <c r="R3699" s="9">
        <f>IF(O3699&gt;0,E3699/O3699,0)</f>
        <v>72</v>
      </c>
      <c r="S3699" t="s">
        <v>8271</v>
      </c>
      <c r="T3699" t="s">
        <v>8316</v>
      </c>
      <c r="U3699" t="s">
        <v>8317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15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>(((I3700/60)/60)/24)+DATE(1970,1,1)</f>
        <v>42431.806562500002</v>
      </c>
      <c r="K3700">
        <v>1454354487</v>
      </c>
      <c r="L3700" s="13">
        <f>(((K3700/60)/60)/24)+DATE(1970,1,1)</f>
        <v>42401.806562500002</v>
      </c>
      <c r="M3700" s="30">
        <f t="shared" si="57"/>
        <v>30</v>
      </c>
      <c r="N3700" t="b">
        <v>0</v>
      </c>
      <c r="O3700">
        <v>136</v>
      </c>
      <c r="P3700" t="b">
        <v>1</v>
      </c>
      <c r="Q3700" s="6">
        <f>+E3700/D3700</f>
        <v>1.1052</v>
      </c>
      <c r="R3700" s="9">
        <f>IF(O3700&gt;0,E3700/O3700,0)</f>
        <v>40.632352941176471</v>
      </c>
      <c r="S3700" t="s">
        <v>8271</v>
      </c>
      <c r="T3700" t="s">
        <v>8316</v>
      </c>
      <c r="U3700" t="s">
        <v>8317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15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>(((I3701/60)/60)/24)+DATE(1970,1,1)</f>
        <v>41927.602037037039</v>
      </c>
      <c r="K3701">
        <v>1410791216</v>
      </c>
      <c r="L3701" s="13">
        <f>(((K3701/60)/60)/24)+DATE(1970,1,1)</f>
        <v>41897.602037037039</v>
      </c>
      <c r="M3701" s="30">
        <f t="shared" si="57"/>
        <v>30</v>
      </c>
      <c r="N3701" t="b">
        <v>0</v>
      </c>
      <c r="O3701">
        <v>40</v>
      </c>
      <c r="P3701" t="b">
        <v>1</v>
      </c>
      <c r="Q3701" s="6">
        <f>+E3701/D3701</f>
        <v>1.008</v>
      </c>
      <c r="R3701" s="9">
        <f>IF(O3701&gt;0,E3701/O3701,0)</f>
        <v>63</v>
      </c>
      <c r="S3701" t="s">
        <v>8271</v>
      </c>
      <c r="T3701" t="s">
        <v>8316</v>
      </c>
      <c r="U3701" t="s">
        <v>8317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15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>(((I3702/60)/60)/24)+DATE(1970,1,1)</f>
        <v>41912.666666666664</v>
      </c>
      <c r="K3702">
        <v>1409493800</v>
      </c>
      <c r="L3702" s="13">
        <f>(((K3702/60)/60)/24)+DATE(1970,1,1)</f>
        <v>41882.585648148146</v>
      </c>
      <c r="M3702" s="30">
        <f t="shared" si="57"/>
        <v>30</v>
      </c>
      <c r="N3702" t="b">
        <v>0</v>
      </c>
      <c r="O3702">
        <v>18</v>
      </c>
      <c r="P3702" t="b">
        <v>1</v>
      </c>
      <c r="Q3702" s="6">
        <f>+E3702/D3702</f>
        <v>1.212</v>
      </c>
      <c r="R3702" s="9">
        <f>IF(O3702&gt;0,E3702/O3702,0)</f>
        <v>33.666666666666664</v>
      </c>
      <c r="S3702" t="s">
        <v>8271</v>
      </c>
      <c r="T3702" t="s">
        <v>8316</v>
      </c>
      <c r="U3702" t="s">
        <v>8317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15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>(((I3703/60)/60)/24)+DATE(1970,1,1)</f>
        <v>42159.541585648149</v>
      </c>
      <c r="K3703">
        <v>1430830793</v>
      </c>
      <c r="L3703" s="13">
        <f>(((K3703/60)/60)/24)+DATE(1970,1,1)</f>
        <v>42129.541585648149</v>
      </c>
      <c r="M3703" s="30">
        <f t="shared" si="57"/>
        <v>30</v>
      </c>
      <c r="N3703" t="b">
        <v>0</v>
      </c>
      <c r="O3703">
        <v>39</v>
      </c>
      <c r="P3703" t="b">
        <v>1</v>
      </c>
      <c r="Q3703" s="6">
        <f>+E3703/D3703</f>
        <v>1.0033333333333334</v>
      </c>
      <c r="R3703" s="9">
        <f>IF(O3703&gt;0,E3703/O3703,0)</f>
        <v>38.589743589743591</v>
      </c>
      <c r="S3703" t="s">
        <v>8271</v>
      </c>
      <c r="T3703" t="s">
        <v>8316</v>
      </c>
      <c r="U3703" t="s">
        <v>8317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15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>(((I3704/60)/60)/24)+DATE(1970,1,1)</f>
        <v>42561.957638888889</v>
      </c>
      <c r="K3704">
        <v>1464958484</v>
      </c>
      <c r="L3704" s="13">
        <f>(((K3704/60)/60)/24)+DATE(1970,1,1)</f>
        <v>42524.53800925926</v>
      </c>
      <c r="M3704" s="30">
        <f t="shared" si="57"/>
        <v>37</v>
      </c>
      <c r="N3704" t="b">
        <v>0</v>
      </c>
      <c r="O3704">
        <v>21</v>
      </c>
      <c r="P3704" t="b">
        <v>1</v>
      </c>
      <c r="Q3704" s="6">
        <f>+E3704/D3704</f>
        <v>1.0916666666666666</v>
      </c>
      <c r="R3704" s="9">
        <f>IF(O3704&gt;0,E3704/O3704,0)</f>
        <v>155.95238095238096</v>
      </c>
      <c r="S3704" t="s">
        <v>8271</v>
      </c>
      <c r="T3704" t="s">
        <v>8316</v>
      </c>
      <c r="U3704" t="s">
        <v>8317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1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>(((I3705/60)/60)/24)+DATE(1970,1,1)</f>
        <v>42595.290972222225</v>
      </c>
      <c r="K3705">
        <v>1467720388</v>
      </c>
      <c r="L3705" s="13">
        <f>(((K3705/60)/60)/24)+DATE(1970,1,1)</f>
        <v>42556.504490740743</v>
      </c>
      <c r="M3705" s="30">
        <f t="shared" si="57"/>
        <v>39</v>
      </c>
      <c r="N3705" t="b">
        <v>0</v>
      </c>
      <c r="O3705">
        <v>30</v>
      </c>
      <c r="P3705" t="b">
        <v>1</v>
      </c>
      <c r="Q3705" s="6">
        <f>+E3705/D3705</f>
        <v>1.2342857142857142</v>
      </c>
      <c r="R3705" s="9">
        <f>IF(O3705&gt;0,E3705/O3705,0)</f>
        <v>43.2</v>
      </c>
      <c r="S3705" t="s">
        <v>8271</v>
      </c>
      <c r="T3705" t="s">
        <v>8316</v>
      </c>
      <c r="U3705" t="s">
        <v>8317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15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>(((I3706/60)/60)/24)+DATE(1970,1,1)</f>
        <v>42521.689745370371</v>
      </c>
      <c r="K3706">
        <v>1459528394</v>
      </c>
      <c r="L3706" s="13">
        <f>(((K3706/60)/60)/24)+DATE(1970,1,1)</f>
        <v>42461.689745370371</v>
      </c>
      <c r="M3706" s="30">
        <f t="shared" si="57"/>
        <v>60</v>
      </c>
      <c r="N3706" t="b">
        <v>0</v>
      </c>
      <c r="O3706">
        <v>27</v>
      </c>
      <c r="P3706" t="b">
        <v>1</v>
      </c>
      <c r="Q3706" s="6">
        <f>+E3706/D3706</f>
        <v>1.3633666666666666</v>
      </c>
      <c r="R3706" s="9">
        <f>IF(O3706&gt;0,E3706/O3706,0)</f>
        <v>15.148518518518518</v>
      </c>
      <c r="S3706" t="s">
        <v>8271</v>
      </c>
      <c r="T3706" t="s">
        <v>8316</v>
      </c>
      <c r="U3706" t="s">
        <v>8317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15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>(((I3707/60)/60)/24)+DATE(1970,1,1)</f>
        <v>41813.75</v>
      </c>
      <c r="K3707">
        <v>1401714114</v>
      </c>
      <c r="L3707" s="13">
        <f>(((K3707/60)/60)/24)+DATE(1970,1,1)</f>
        <v>41792.542986111112</v>
      </c>
      <c r="M3707" s="30">
        <f t="shared" si="57"/>
        <v>21</v>
      </c>
      <c r="N3707" t="b">
        <v>0</v>
      </c>
      <c r="O3707">
        <v>35</v>
      </c>
      <c r="P3707" t="b">
        <v>1</v>
      </c>
      <c r="Q3707" s="6">
        <f>+E3707/D3707</f>
        <v>1.0346657233816767</v>
      </c>
      <c r="R3707" s="9">
        <f>IF(O3707&gt;0,E3707/O3707,0)</f>
        <v>83.571428571428569</v>
      </c>
      <c r="S3707" t="s">
        <v>8271</v>
      </c>
      <c r="T3707" t="s">
        <v>8316</v>
      </c>
      <c r="U3707" t="s">
        <v>8317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15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>(((I3708/60)/60)/24)+DATE(1970,1,1)</f>
        <v>41894.913761574076</v>
      </c>
      <c r="K3708">
        <v>1409262949</v>
      </c>
      <c r="L3708" s="13">
        <f>(((K3708/60)/60)/24)+DATE(1970,1,1)</f>
        <v>41879.913761574076</v>
      </c>
      <c r="M3708" s="30">
        <f t="shared" si="57"/>
        <v>15</v>
      </c>
      <c r="N3708" t="b">
        <v>0</v>
      </c>
      <c r="O3708">
        <v>13</v>
      </c>
      <c r="P3708" t="b">
        <v>1</v>
      </c>
      <c r="Q3708" s="6">
        <f>+E3708/D3708</f>
        <v>1.2133333333333334</v>
      </c>
      <c r="R3708" s="9">
        <f>IF(O3708&gt;0,E3708/O3708,0)</f>
        <v>140</v>
      </c>
      <c r="S3708" t="s">
        <v>8271</v>
      </c>
      <c r="T3708" t="s">
        <v>8316</v>
      </c>
      <c r="U3708" t="s">
        <v>8317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15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>(((I3709/60)/60)/24)+DATE(1970,1,1)</f>
        <v>42573.226388888885</v>
      </c>
      <c r="K3709">
        <v>1467335378</v>
      </c>
      <c r="L3709" s="13">
        <f>(((K3709/60)/60)/24)+DATE(1970,1,1)</f>
        <v>42552.048356481479</v>
      </c>
      <c r="M3709" s="30">
        <f t="shared" si="57"/>
        <v>21</v>
      </c>
      <c r="N3709" t="b">
        <v>0</v>
      </c>
      <c r="O3709">
        <v>23</v>
      </c>
      <c r="P3709" t="b">
        <v>1</v>
      </c>
      <c r="Q3709" s="6">
        <f>+E3709/D3709</f>
        <v>1.86</v>
      </c>
      <c r="R3709" s="9">
        <f>IF(O3709&gt;0,E3709/O3709,0)</f>
        <v>80.869565217391298</v>
      </c>
      <c r="S3709" t="s">
        <v>8271</v>
      </c>
      <c r="T3709" t="s">
        <v>8316</v>
      </c>
      <c r="U3709" t="s">
        <v>8317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15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>(((I3710/60)/60)/24)+DATE(1970,1,1)</f>
        <v>41824.142199074071</v>
      </c>
      <c r="K3710">
        <v>1403234686</v>
      </c>
      <c r="L3710" s="13">
        <f>(((K3710/60)/60)/24)+DATE(1970,1,1)</f>
        <v>41810.142199074071</v>
      </c>
      <c r="M3710" s="30">
        <f t="shared" si="57"/>
        <v>14</v>
      </c>
      <c r="N3710" t="b">
        <v>0</v>
      </c>
      <c r="O3710">
        <v>39</v>
      </c>
      <c r="P3710" t="b">
        <v>1</v>
      </c>
      <c r="Q3710" s="6">
        <f>+E3710/D3710</f>
        <v>3</v>
      </c>
      <c r="R3710" s="9">
        <f>IF(O3710&gt;0,E3710/O3710,0)</f>
        <v>53.846153846153847</v>
      </c>
      <c r="S3710" t="s">
        <v>8271</v>
      </c>
      <c r="T3710" t="s">
        <v>8316</v>
      </c>
      <c r="U3710" t="s">
        <v>8317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15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>(((I3711/60)/60)/24)+DATE(1970,1,1)</f>
        <v>41815.707708333335</v>
      </c>
      <c r="K3711">
        <v>1401123546</v>
      </c>
      <c r="L3711" s="13">
        <f>(((K3711/60)/60)/24)+DATE(1970,1,1)</f>
        <v>41785.707708333335</v>
      </c>
      <c r="M3711" s="30">
        <f t="shared" si="57"/>
        <v>30</v>
      </c>
      <c r="N3711" t="b">
        <v>0</v>
      </c>
      <c r="O3711">
        <v>35</v>
      </c>
      <c r="P3711" t="b">
        <v>1</v>
      </c>
      <c r="Q3711" s="6">
        <f>+E3711/D3711</f>
        <v>1.0825</v>
      </c>
      <c r="R3711" s="9">
        <f>IF(O3711&gt;0,E3711/O3711,0)</f>
        <v>30.928571428571427</v>
      </c>
      <c r="S3711" t="s">
        <v>8271</v>
      </c>
      <c r="T3711" t="s">
        <v>8316</v>
      </c>
      <c r="U3711" t="s">
        <v>8317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15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>(((I3712/60)/60)/24)+DATE(1970,1,1)</f>
        <v>42097.576249999998</v>
      </c>
      <c r="K3712">
        <v>1425908988</v>
      </c>
      <c r="L3712" s="13">
        <f>(((K3712/60)/60)/24)+DATE(1970,1,1)</f>
        <v>42072.576249999998</v>
      </c>
      <c r="M3712" s="30">
        <f t="shared" si="57"/>
        <v>25</v>
      </c>
      <c r="N3712" t="b">
        <v>0</v>
      </c>
      <c r="O3712">
        <v>27</v>
      </c>
      <c r="P3712" t="b">
        <v>1</v>
      </c>
      <c r="Q3712" s="6">
        <f>+E3712/D3712</f>
        <v>1.4115384615384616</v>
      </c>
      <c r="R3712" s="9">
        <f>IF(O3712&gt;0,E3712/O3712,0)</f>
        <v>67.962962962962962</v>
      </c>
      <c r="S3712" t="s">
        <v>8271</v>
      </c>
      <c r="T3712" t="s">
        <v>8316</v>
      </c>
      <c r="U3712" t="s">
        <v>8317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15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>(((I3713/60)/60)/24)+DATE(1970,1,1)</f>
        <v>41805.666666666664</v>
      </c>
      <c r="K3713">
        <v>1400606573</v>
      </c>
      <c r="L3713" s="13">
        <f>(((K3713/60)/60)/24)+DATE(1970,1,1)</f>
        <v>41779.724224537036</v>
      </c>
      <c r="M3713" s="30">
        <f t="shared" si="57"/>
        <v>26</v>
      </c>
      <c r="N3713" t="b">
        <v>0</v>
      </c>
      <c r="O3713">
        <v>21</v>
      </c>
      <c r="P3713" t="b">
        <v>1</v>
      </c>
      <c r="Q3713" s="6">
        <f>+E3713/D3713</f>
        <v>1.1399999999999999</v>
      </c>
      <c r="R3713" s="9">
        <f>IF(O3713&gt;0,E3713/O3713,0)</f>
        <v>27.142857142857142</v>
      </c>
      <c r="S3713" t="s">
        <v>8271</v>
      </c>
      <c r="T3713" t="s">
        <v>8316</v>
      </c>
      <c r="U3713" t="s">
        <v>8317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15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>(((I3714/60)/60)/24)+DATE(1970,1,1)</f>
        <v>42155.290972222225</v>
      </c>
      <c r="K3714">
        <v>1431230867</v>
      </c>
      <c r="L3714" s="13">
        <f>(((K3714/60)/60)/24)+DATE(1970,1,1)</f>
        <v>42134.172071759262</v>
      </c>
      <c r="M3714" s="30">
        <f t="shared" si="57"/>
        <v>21</v>
      </c>
      <c r="N3714" t="b">
        <v>0</v>
      </c>
      <c r="O3714">
        <v>104</v>
      </c>
      <c r="P3714" t="b">
        <v>1</v>
      </c>
      <c r="Q3714" s="6">
        <f>+E3714/D3714</f>
        <v>1.5373333333333334</v>
      </c>
      <c r="R3714" s="9">
        <f>IF(O3714&gt;0,E3714/O3714,0)</f>
        <v>110.86538461538461</v>
      </c>
      <c r="S3714" t="s">
        <v>8271</v>
      </c>
      <c r="T3714" t="s">
        <v>8316</v>
      </c>
      <c r="U3714" t="s">
        <v>8317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>(((I3715/60)/60)/24)+DATE(1970,1,1)</f>
        <v>42525.738032407404</v>
      </c>
      <c r="K3715">
        <v>1463334166</v>
      </c>
      <c r="L3715" s="13">
        <f>(((K3715/60)/60)/24)+DATE(1970,1,1)</f>
        <v>42505.738032407404</v>
      </c>
      <c r="M3715" s="30">
        <f t="shared" ref="M3715:M3778" si="58">ROUND(+J3715-L3715,0)</f>
        <v>20</v>
      </c>
      <c r="N3715" t="b">
        <v>0</v>
      </c>
      <c r="O3715">
        <v>19</v>
      </c>
      <c r="P3715" t="b">
        <v>1</v>
      </c>
      <c r="Q3715" s="6">
        <f>+E3715/D3715</f>
        <v>1.0149999999999999</v>
      </c>
      <c r="R3715" s="9">
        <f>IF(O3715&gt;0,E3715/O3715,0)</f>
        <v>106.84210526315789</v>
      </c>
      <c r="S3715" t="s">
        <v>8271</v>
      </c>
      <c r="T3715" t="s">
        <v>8316</v>
      </c>
      <c r="U3715" t="s">
        <v>8317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15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>(((I3716/60)/60)/24)+DATE(1970,1,1)</f>
        <v>42150.165972222225</v>
      </c>
      <c r="K3716">
        <v>1429881667</v>
      </c>
      <c r="L3716" s="13">
        <f>(((K3716/60)/60)/24)+DATE(1970,1,1)</f>
        <v>42118.556331018524</v>
      </c>
      <c r="M3716" s="30">
        <f t="shared" si="58"/>
        <v>32</v>
      </c>
      <c r="N3716" t="b">
        <v>0</v>
      </c>
      <c r="O3716">
        <v>97</v>
      </c>
      <c r="P3716" t="b">
        <v>1</v>
      </c>
      <c r="Q3716" s="6">
        <f>+E3716/D3716</f>
        <v>1.0235000000000001</v>
      </c>
      <c r="R3716" s="9">
        <f>IF(O3716&gt;0,E3716/O3716,0)</f>
        <v>105.51546391752578</v>
      </c>
      <c r="S3716" t="s">
        <v>8271</v>
      </c>
      <c r="T3716" t="s">
        <v>8316</v>
      </c>
      <c r="U3716" t="s">
        <v>8317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15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>(((I3717/60)/60)/24)+DATE(1970,1,1)</f>
        <v>42094.536111111112</v>
      </c>
      <c r="K3717">
        <v>1422834819</v>
      </c>
      <c r="L3717" s="13">
        <f>(((K3717/60)/60)/24)+DATE(1970,1,1)</f>
        <v>42036.995590277773</v>
      </c>
      <c r="M3717" s="30">
        <f t="shared" si="58"/>
        <v>58</v>
      </c>
      <c r="N3717" t="b">
        <v>0</v>
      </c>
      <c r="O3717">
        <v>27</v>
      </c>
      <c r="P3717" t="b">
        <v>1</v>
      </c>
      <c r="Q3717" s="6">
        <f>+E3717/D3717</f>
        <v>1.0257142857142858</v>
      </c>
      <c r="R3717" s="9">
        <f>IF(O3717&gt;0,E3717/O3717,0)</f>
        <v>132.96296296296296</v>
      </c>
      <c r="S3717" t="s">
        <v>8271</v>
      </c>
      <c r="T3717" t="s">
        <v>8316</v>
      </c>
      <c r="U3717" t="s">
        <v>8317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15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>(((I3718/60)/60)/24)+DATE(1970,1,1)</f>
        <v>42390.887835648144</v>
      </c>
      <c r="K3718">
        <v>1450819109</v>
      </c>
      <c r="L3718" s="13">
        <f>(((K3718/60)/60)/24)+DATE(1970,1,1)</f>
        <v>42360.887835648144</v>
      </c>
      <c r="M3718" s="30">
        <f t="shared" si="58"/>
        <v>30</v>
      </c>
      <c r="N3718" t="b">
        <v>0</v>
      </c>
      <c r="O3718">
        <v>24</v>
      </c>
      <c r="P3718" t="b">
        <v>1</v>
      </c>
      <c r="Q3718" s="6">
        <f>+E3718/D3718</f>
        <v>1.5575000000000001</v>
      </c>
      <c r="R3718" s="9">
        <f>IF(O3718&gt;0,E3718/O3718,0)</f>
        <v>51.916666666666664</v>
      </c>
      <c r="S3718" t="s">
        <v>8271</v>
      </c>
      <c r="T3718" t="s">
        <v>8316</v>
      </c>
      <c r="U3718" t="s">
        <v>8317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15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>(((I3719/60)/60)/24)+DATE(1970,1,1)</f>
        <v>42133.866307870368</v>
      </c>
      <c r="K3719">
        <v>1428526049</v>
      </c>
      <c r="L3719" s="13">
        <f>(((K3719/60)/60)/24)+DATE(1970,1,1)</f>
        <v>42102.866307870368</v>
      </c>
      <c r="M3719" s="30">
        <f t="shared" si="58"/>
        <v>31</v>
      </c>
      <c r="N3719" t="b">
        <v>0</v>
      </c>
      <c r="O3719">
        <v>13</v>
      </c>
      <c r="P3719" t="b">
        <v>1</v>
      </c>
      <c r="Q3719" s="6">
        <f>+E3719/D3719</f>
        <v>1.0075000000000001</v>
      </c>
      <c r="R3719" s="9">
        <f>IF(O3719&gt;0,E3719/O3719,0)</f>
        <v>310</v>
      </c>
      <c r="S3719" t="s">
        <v>8271</v>
      </c>
      <c r="T3719" t="s">
        <v>8316</v>
      </c>
      <c r="U3719" t="s">
        <v>8317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15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>(((I3720/60)/60)/24)+DATE(1970,1,1)</f>
        <v>42062.716145833328</v>
      </c>
      <c r="K3720">
        <v>1422465075</v>
      </c>
      <c r="L3720" s="13">
        <f>(((K3720/60)/60)/24)+DATE(1970,1,1)</f>
        <v>42032.716145833328</v>
      </c>
      <c r="M3720" s="30">
        <f t="shared" si="58"/>
        <v>30</v>
      </c>
      <c r="N3720" t="b">
        <v>0</v>
      </c>
      <c r="O3720">
        <v>46</v>
      </c>
      <c r="P3720" t="b">
        <v>1</v>
      </c>
      <c r="Q3720" s="6">
        <f>+E3720/D3720</f>
        <v>2.3940000000000001</v>
      </c>
      <c r="R3720" s="9">
        <f>IF(O3720&gt;0,E3720/O3720,0)</f>
        <v>26.021739130434781</v>
      </c>
      <c r="S3720" t="s">
        <v>8271</v>
      </c>
      <c r="T3720" t="s">
        <v>8316</v>
      </c>
      <c r="U3720" t="s">
        <v>8317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15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>(((I3721/60)/60)/24)+DATE(1970,1,1)</f>
        <v>42177.729930555557</v>
      </c>
      <c r="K3721">
        <v>1432402266</v>
      </c>
      <c r="L3721" s="13">
        <f>(((K3721/60)/60)/24)+DATE(1970,1,1)</f>
        <v>42147.729930555557</v>
      </c>
      <c r="M3721" s="30">
        <f t="shared" si="58"/>
        <v>30</v>
      </c>
      <c r="N3721" t="b">
        <v>0</v>
      </c>
      <c r="O3721">
        <v>4</v>
      </c>
      <c r="P3721" t="b">
        <v>1</v>
      </c>
      <c r="Q3721" s="6">
        <f>+E3721/D3721</f>
        <v>2.1</v>
      </c>
      <c r="R3721" s="9">
        <f>IF(O3721&gt;0,E3721/O3721,0)</f>
        <v>105</v>
      </c>
      <c r="S3721" t="s">
        <v>8271</v>
      </c>
      <c r="T3721" t="s">
        <v>8316</v>
      </c>
      <c r="U3721" t="s">
        <v>8317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15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>(((I3722/60)/60)/24)+DATE(1970,1,1)</f>
        <v>42187.993125000001</v>
      </c>
      <c r="K3722">
        <v>1433980206</v>
      </c>
      <c r="L3722" s="13">
        <f>(((K3722/60)/60)/24)+DATE(1970,1,1)</f>
        <v>42165.993125000001</v>
      </c>
      <c r="M3722" s="30">
        <f t="shared" si="58"/>
        <v>22</v>
      </c>
      <c r="N3722" t="b">
        <v>0</v>
      </c>
      <c r="O3722">
        <v>40</v>
      </c>
      <c r="P3722" t="b">
        <v>1</v>
      </c>
      <c r="Q3722" s="6">
        <f>+E3722/D3722</f>
        <v>1.0451515151515152</v>
      </c>
      <c r="R3722" s="9">
        <f>IF(O3722&gt;0,E3722/O3722,0)</f>
        <v>86.224999999999994</v>
      </c>
      <c r="S3722" t="s">
        <v>8271</v>
      </c>
      <c r="T3722" t="s">
        <v>8316</v>
      </c>
      <c r="U3722" t="s">
        <v>8317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15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>(((I3723/60)/60)/24)+DATE(1970,1,1)</f>
        <v>41948.977824074071</v>
      </c>
      <c r="K3723">
        <v>1413412084</v>
      </c>
      <c r="L3723" s="13">
        <f>(((K3723/60)/60)/24)+DATE(1970,1,1)</f>
        <v>41927.936157407406</v>
      </c>
      <c r="M3723" s="30">
        <f t="shared" si="58"/>
        <v>21</v>
      </c>
      <c r="N3723" t="b">
        <v>0</v>
      </c>
      <c r="O3723">
        <v>44</v>
      </c>
      <c r="P3723" t="b">
        <v>1</v>
      </c>
      <c r="Q3723" s="6">
        <f>+E3723/D3723</f>
        <v>1.008</v>
      </c>
      <c r="R3723" s="9">
        <f>IF(O3723&gt;0,E3723/O3723,0)</f>
        <v>114.54545454545455</v>
      </c>
      <c r="S3723" t="s">
        <v>8271</v>
      </c>
      <c r="T3723" t="s">
        <v>8316</v>
      </c>
      <c r="U3723" t="s">
        <v>8317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15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>(((I3724/60)/60)/24)+DATE(1970,1,1)</f>
        <v>42411.957638888889</v>
      </c>
      <c r="K3724">
        <v>1452614847</v>
      </c>
      <c r="L3724" s="13">
        <f>(((K3724/60)/60)/24)+DATE(1970,1,1)</f>
        <v>42381.671840277777</v>
      </c>
      <c r="M3724" s="30">
        <f t="shared" si="58"/>
        <v>30</v>
      </c>
      <c r="N3724" t="b">
        <v>0</v>
      </c>
      <c r="O3724">
        <v>35</v>
      </c>
      <c r="P3724" t="b">
        <v>1</v>
      </c>
      <c r="Q3724" s="6">
        <f>+E3724/D3724</f>
        <v>1.1120000000000001</v>
      </c>
      <c r="R3724" s="9">
        <f>IF(O3724&gt;0,E3724/O3724,0)</f>
        <v>47.657142857142858</v>
      </c>
      <c r="S3724" t="s">
        <v>8271</v>
      </c>
      <c r="T3724" t="s">
        <v>8316</v>
      </c>
      <c r="U3724" t="s">
        <v>8317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1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>(((I3725/60)/60)/24)+DATE(1970,1,1)</f>
        <v>41973.794699074075</v>
      </c>
      <c r="K3725">
        <v>1414778662</v>
      </c>
      <c r="L3725" s="13">
        <f>(((K3725/60)/60)/24)+DATE(1970,1,1)</f>
        <v>41943.753032407411</v>
      </c>
      <c r="M3725" s="30">
        <f t="shared" si="58"/>
        <v>30</v>
      </c>
      <c r="N3725" t="b">
        <v>0</v>
      </c>
      <c r="O3725">
        <v>63</v>
      </c>
      <c r="P3725" t="b">
        <v>1</v>
      </c>
      <c r="Q3725" s="6">
        <f>+E3725/D3725</f>
        <v>1.0204444444444445</v>
      </c>
      <c r="R3725" s="9">
        <f>IF(O3725&gt;0,E3725/O3725,0)</f>
        <v>72.888888888888886</v>
      </c>
      <c r="S3725" t="s">
        <v>8271</v>
      </c>
      <c r="T3725" t="s">
        <v>8316</v>
      </c>
      <c r="U3725" t="s">
        <v>8317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15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>(((I3726/60)/60)/24)+DATE(1970,1,1)</f>
        <v>42494.958333333328</v>
      </c>
      <c r="K3726">
        <v>1459856860</v>
      </c>
      <c r="L3726" s="13">
        <f>(((K3726/60)/60)/24)+DATE(1970,1,1)</f>
        <v>42465.491435185191</v>
      </c>
      <c r="M3726" s="30">
        <f t="shared" si="58"/>
        <v>29</v>
      </c>
      <c r="N3726" t="b">
        <v>0</v>
      </c>
      <c r="O3726">
        <v>89</v>
      </c>
      <c r="P3726" t="b">
        <v>1</v>
      </c>
      <c r="Q3726" s="6">
        <f>+E3726/D3726</f>
        <v>1.0254767441860466</v>
      </c>
      <c r="R3726" s="9">
        <f>IF(O3726&gt;0,E3726/O3726,0)</f>
        <v>49.545505617977533</v>
      </c>
      <c r="S3726" t="s">
        <v>8271</v>
      </c>
      <c r="T3726" t="s">
        <v>8316</v>
      </c>
      <c r="U3726" t="s">
        <v>8317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15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>(((I3727/60)/60)/24)+DATE(1970,1,1)</f>
        <v>42418.895833333328</v>
      </c>
      <c r="K3727">
        <v>1454366467</v>
      </c>
      <c r="L3727" s="13">
        <f>(((K3727/60)/60)/24)+DATE(1970,1,1)</f>
        <v>42401.945219907408</v>
      </c>
      <c r="M3727" s="30">
        <f t="shared" si="58"/>
        <v>17</v>
      </c>
      <c r="N3727" t="b">
        <v>0</v>
      </c>
      <c r="O3727">
        <v>15</v>
      </c>
      <c r="P3727" t="b">
        <v>1</v>
      </c>
      <c r="Q3727" s="6">
        <f>+E3727/D3727</f>
        <v>1.27</v>
      </c>
      <c r="R3727" s="9">
        <f>IF(O3727&gt;0,E3727/O3727,0)</f>
        <v>25.4</v>
      </c>
      <c r="S3727" t="s">
        <v>8271</v>
      </c>
      <c r="T3727" t="s">
        <v>8316</v>
      </c>
      <c r="U3727" t="s">
        <v>8317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15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>(((I3728/60)/60)/24)+DATE(1970,1,1)</f>
        <v>42489.875</v>
      </c>
      <c r="K3728">
        <v>1459567371</v>
      </c>
      <c r="L3728" s="13">
        <f>(((K3728/60)/60)/24)+DATE(1970,1,1)</f>
        <v>42462.140868055561</v>
      </c>
      <c r="M3728" s="30">
        <f t="shared" si="58"/>
        <v>28</v>
      </c>
      <c r="N3728" t="b">
        <v>0</v>
      </c>
      <c r="O3728">
        <v>46</v>
      </c>
      <c r="P3728" t="b">
        <v>1</v>
      </c>
      <c r="Q3728" s="6">
        <f>+E3728/D3728</f>
        <v>3.3870588235294119</v>
      </c>
      <c r="R3728" s="9">
        <f>IF(O3728&gt;0,E3728/O3728,0)</f>
        <v>62.586956521739133</v>
      </c>
      <c r="S3728" t="s">
        <v>8271</v>
      </c>
      <c r="T3728" t="s">
        <v>8316</v>
      </c>
      <c r="U3728" t="s">
        <v>8317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15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>(((I3729/60)/60)/24)+DATE(1970,1,1)</f>
        <v>42663.204861111109</v>
      </c>
      <c r="K3729">
        <v>1474273294</v>
      </c>
      <c r="L3729" s="13">
        <f>(((K3729/60)/60)/24)+DATE(1970,1,1)</f>
        <v>42632.348310185189</v>
      </c>
      <c r="M3729" s="30">
        <f t="shared" si="58"/>
        <v>31</v>
      </c>
      <c r="N3729" t="b">
        <v>0</v>
      </c>
      <c r="O3729">
        <v>33</v>
      </c>
      <c r="P3729" t="b">
        <v>1</v>
      </c>
      <c r="Q3729" s="6">
        <f>+E3729/D3729</f>
        <v>1.0075000000000001</v>
      </c>
      <c r="R3729" s="9">
        <f>IF(O3729&gt;0,E3729/O3729,0)</f>
        <v>61.060606060606062</v>
      </c>
      <c r="S3729" t="s">
        <v>8271</v>
      </c>
      <c r="T3729" t="s">
        <v>8316</v>
      </c>
      <c r="U3729" t="s">
        <v>8317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15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>(((I3730/60)/60)/24)+DATE(1970,1,1)</f>
        <v>42235.171018518522</v>
      </c>
      <c r="K3730">
        <v>1437365176</v>
      </c>
      <c r="L3730" s="13">
        <f>(((K3730/60)/60)/24)+DATE(1970,1,1)</f>
        <v>42205.171018518522</v>
      </c>
      <c r="M3730" s="30">
        <f t="shared" si="58"/>
        <v>30</v>
      </c>
      <c r="N3730" t="b">
        <v>0</v>
      </c>
      <c r="O3730">
        <v>31</v>
      </c>
      <c r="P3730" t="b">
        <v>0</v>
      </c>
      <c r="Q3730" s="6">
        <f>+E3730/D3730</f>
        <v>9.3100000000000002E-2</v>
      </c>
      <c r="R3730" s="9">
        <f>IF(O3730&gt;0,E3730/O3730,0)</f>
        <v>60.064516129032256</v>
      </c>
      <c r="S3730" t="s">
        <v>8271</v>
      </c>
      <c r="T3730" t="s">
        <v>8316</v>
      </c>
      <c r="U3730" t="s">
        <v>8317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15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>(((I3731/60)/60)/24)+DATE(1970,1,1)</f>
        <v>42086.16333333333</v>
      </c>
      <c r="K3731">
        <v>1423198512</v>
      </c>
      <c r="L3731" s="13">
        <f>(((K3731/60)/60)/24)+DATE(1970,1,1)</f>
        <v>42041.205000000002</v>
      </c>
      <c r="M3731" s="30">
        <f t="shared" si="58"/>
        <v>45</v>
      </c>
      <c r="N3731" t="b">
        <v>0</v>
      </c>
      <c r="O3731">
        <v>5</v>
      </c>
      <c r="P3731" t="b">
        <v>0</v>
      </c>
      <c r="Q3731" s="6">
        <f>+E3731/D3731</f>
        <v>7.2400000000000006E-2</v>
      </c>
      <c r="R3731" s="9">
        <f>IF(O3731&gt;0,E3731/O3731,0)</f>
        <v>72.400000000000006</v>
      </c>
      <c r="S3731" t="s">
        <v>8271</v>
      </c>
      <c r="T3731" t="s">
        <v>8316</v>
      </c>
      <c r="U3731" t="s">
        <v>8317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15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>(((I3732/60)/60)/24)+DATE(1970,1,1)</f>
        <v>42233.677766203706</v>
      </c>
      <c r="K3732">
        <v>1437236159</v>
      </c>
      <c r="L3732" s="13">
        <f>(((K3732/60)/60)/24)+DATE(1970,1,1)</f>
        <v>42203.677766203706</v>
      </c>
      <c r="M3732" s="30">
        <f t="shared" si="58"/>
        <v>30</v>
      </c>
      <c r="N3732" t="b">
        <v>0</v>
      </c>
      <c r="O3732">
        <v>1</v>
      </c>
      <c r="P3732" t="b">
        <v>0</v>
      </c>
      <c r="Q3732" s="6">
        <f>+E3732/D3732</f>
        <v>0.1</v>
      </c>
      <c r="R3732" s="9">
        <f>IF(O3732&gt;0,E3732/O3732,0)</f>
        <v>100</v>
      </c>
      <c r="S3732" t="s">
        <v>8271</v>
      </c>
      <c r="T3732" t="s">
        <v>8316</v>
      </c>
      <c r="U3732" t="s">
        <v>8317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15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>(((I3733/60)/60)/24)+DATE(1970,1,1)</f>
        <v>42014.140972222223</v>
      </c>
      <c r="K3733">
        <v>1418234646</v>
      </c>
      <c r="L3733" s="13">
        <f>(((K3733/60)/60)/24)+DATE(1970,1,1)</f>
        <v>41983.752847222218</v>
      </c>
      <c r="M3733" s="30">
        <f t="shared" si="58"/>
        <v>30</v>
      </c>
      <c r="N3733" t="b">
        <v>0</v>
      </c>
      <c r="O3733">
        <v>12</v>
      </c>
      <c r="P3733" t="b">
        <v>0</v>
      </c>
      <c r="Q3733" s="6">
        <f>+E3733/D3733</f>
        <v>0.11272727272727273</v>
      </c>
      <c r="R3733" s="9">
        <f>IF(O3733&gt;0,E3733/O3733,0)</f>
        <v>51.666666666666664</v>
      </c>
      <c r="S3733" t="s">
        <v>8271</v>
      </c>
      <c r="T3733" t="s">
        <v>8316</v>
      </c>
      <c r="U3733" t="s">
        <v>8317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15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>(((I3734/60)/60)/24)+DATE(1970,1,1)</f>
        <v>42028.5</v>
      </c>
      <c r="K3734">
        <v>1416932133</v>
      </c>
      <c r="L3734" s="13">
        <f>(((K3734/60)/60)/24)+DATE(1970,1,1)</f>
        <v>41968.677465277782</v>
      </c>
      <c r="M3734" s="30">
        <f t="shared" si="58"/>
        <v>60</v>
      </c>
      <c r="N3734" t="b">
        <v>0</v>
      </c>
      <c r="O3734">
        <v>4</v>
      </c>
      <c r="P3734" t="b">
        <v>0</v>
      </c>
      <c r="Q3734" s="6">
        <f>+E3734/D3734</f>
        <v>0.15411764705882353</v>
      </c>
      <c r="R3734" s="9">
        <f>IF(O3734&gt;0,E3734/O3734,0)</f>
        <v>32.75</v>
      </c>
      <c r="S3734" t="s">
        <v>8271</v>
      </c>
      <c r="T3734" t="s">
        <v>8316</v>
      </c>
      <c r="U3734" t="s">
        <v>8317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1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>(((I3735/60)/60)/24)+DATE(1970,1,1)</f>
        <v>42112.9375</v>
      </c>
      <c r="K3735">
        <v>1428539708</v>
      </c>
      <c r="L3735" s="13">
        <f>(((K3735/60)/60)/24)+DATE(1970,1,1)</f>
        <v>42103.024398148147</v>
      </c>
      <c r="M3735" s="30">
        <f t="shared" si="58"/>
        <v>10</v>
      </c>
      <c r="N3735" t="b">
        <v>0</v>
      </c>
      <c r="O3735">
        <v>0</v>
      </c>
      <c r="P3735" t="b">
        <v>0</v>
      </c>
      <c r="Q3735" s="6">
        <f>+E3735/D3735</f>
        <v>0</v>
      </c>
      <c r="R3735" s="9">
        <f>IF(O3735&gt;0,E3735/O3735,0)</f>
        <v>0</v>
      </c>
      <c r="S3735" t="s">
        <v>8271</v>
      </c>
      <c r="T3735" t="s">
        <v>8316</v>
      </c>
      <c r="U3735" t="s">
        <v>8317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15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>(((I3736/60)/60)/24)+DATE(1970,1,1)</f>
        <v>42149.901574074072</v>
      </c>
      <c r="K3736">
        <v>1427405896</v>
      </c>
      <c r="L3736" s="13">
        <f>(((K3736/60)/60)/24)+DATE(1970,1,1)</f>
        <v>42089.901574074072</v>
      </c>
      <c r="M3736" s="30">
        <f t="shared" si="58"/>
        <v>60</v>
      </c>
      <c r="N3736" t="b">
        <v>0</v>
      </c>
      <c r="O3736">
        <v>7</v>
      </c>
      <c r="P3736" t="b">
        <v>0</v>
      </c>
      <c r="Q3736" s="6">
        <f>+E3736/D3736</f>
        <v>0.28466666666666668</v>
      </c>
      <c r="R3736" s="9">
        <f>IF(O3736&gt;0,E3736/O3736,0)</f>
        <v>61</v>
      </c>
      <c r="S3736" t="s">
        <v>8271</v>
      </c>
      <c r="T3736" t="s">
        <v>8316</v>
      </c>
      <c r="U3736" t="s">
        <v>8317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15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>(((I3737/60)/60)/24)+DATE(1970,1,1)</f>
        <v>42152.693159722221</v>
      </c>
      <c r="K3737">
        <v>1430239089</v>
      </c>
      <c r="L3737" s="13">
        <f>(((K3737/60)/60)/24)+DATE(1970,1,1)</f>
        <v>42122.693159722221</v>
      </c>
      <c r="M3737" s="30">
        <f t="shared" si="58"/>
        <v>30</v>
      </c>
      <c r="N3737" t="b">
        <v>0</v>
      </c>
      <c r="O3737">
        <v>2</v>
      </c>
      <c r="P3737" t="b">
        <v>0</v>
      </c>
      <c r="Q3737" s="6">
        <f>+E3737/D3737</f>
        <v>0.13333333333333333</v>
      </c>
      <c r="R3737" s="9">
        <f>IF(O3737&gt;0,E3737/O3737,0)</f>
        <v>10</v>
      </c>
      <c r="S3737" t="s">
        <v>8271</v>
      </c>
      <c r="T3737" t="s">
        <v>8316</v>
      </c>
      <c r="U3737" t="s">
        <v>8317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15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>(((I3738/60)/60)/24)+DATE(1970,1,1)</f>
        <v>42086.75</v>
      </c>
      <c r="K3738">
        <v>1423847093</v>
      </c>
      <c r="L3738" s="13">
        <f>(((K3738/60)/60)/24)+DATE(1970,1,1)</f>
        <v>42048.711724537032</v>
      </c>
      <c r="M3738" s="30">
        <f t="shared" si="58"/>
        <v>38</v>
      </c>
      <c r="N3738" t="b">
        <v>0</v>
      </c>
      <c r="O3738">
        <v>1</v>
      </c>
      <c r="P3738" t="b">
        <v>0</v>
      </c>
      <c r="Q3738" s="6">
        <f>+E3738/D3738</f>
        <v>6.6666666666666671E-3</v>
      </c>
      <c r="R3738" s="9">
        <f>IF(O3738&gt;0,E3738/O3738,0)</f>
        <v>10</v>
      </c>
      <c r="S3738" t="s">
        <v>8271</v>
      </c>
      <c r="T3738" t="s">
        <v>8316</v>
      </c>
      <c r="U3738" t="s">
        <v>8317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15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>(((I3739/60)/60)/24)+DATE(1970,1,1)</f>
        <v>42320.290972222225</v>
      </c>
      <c r="K3739">
        <v>1445358903</v>
      </c>
      <c r="L3739" s="13">
        <f>(((K3739/60)/60)/24)+DATE(1970,1,1)</f>
        <v>42297.691006944442</v>
      </c>
      <c r="M3739" s="30">
        <f t="shared" si="58"/>
        <v>23</v>
      </c>
      <c r="N3739" t="b">
        <v>0</v>
      </c>
      <c r="O3739">
        <v>4</v>
      </c>
      <c r="P3739" t="b">
        <v>0</v>
      </c>
      <c r="Q3739" s="6">
        <f>+E3739/D3739</f>
        <v>0.21428571428571427</v>
      </c>
      <c r="R3739" s="9">
        <f>IF(O3739&gt;0,E3739/O3739,0)</f>
        <v>37.5</v>
      </c>
      <c r="S3739" t="s">
        <v>8271</v>
      </c>
      <c r="T3739" t="s">
        <v>8316</v>
      </c>
      <c r="U3739" t="s">
        <v>8317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15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>(((I3740/60)/60)/24)+DATE(1970,1,1)</f>
        <v>41835.916666666664</v>
      </c>
      <c r="K3740">
        <v>1403562705</v>
      </c>
      <c r="L3740" s="13">
        <f>(((K3740/60)/60)/24)+DATE(1970,1,1)</f>
        <v>41813.938715277778</v>
      </c>
      <c r="M3740" s="30">
        <f t="shared" si="58"/>
        <v>22</v>
      </c>
      <c r="N3740" t="b">
        <v>0</v>
      </c>
      <c r="O3740">
        <v>6</v>
      </c>
      <c r="P3740" t="b">
        <v>0</v>
      </c>
      <c r="Q3740" s="6">
        <f>+E3740/D3740</f>
        <v>0.18</v>
      </c>
      <c r="R3740" s="9">
        <f>IF(O3740&gt;0,E3740/O3740,0)</f>
        <v>45</v>
      </c>
      <c r="S3740" t="s">
        <v>8271</v>
      </c>
      <c r="T3740" t="s">
        <v>8316</v>
      </c>
      <c r="U3740" t="s">
        <v>8317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15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>(((I3741/60)/60)/24)+DATE(1970,1,1)</f>
        <v>42568.449861111112</v>
      </c>
      <c r="K3741">
        <v>1467024468</v>
      </c>
      <c r="L3741" s="13">
        <f>(((K3741/60)/60)/24)+DATE(1970,1,1)</f>
        <v>42548.449861111112</v>
      </c>
      <c r="M3741" s="30">
        <f t="shared" si="58"/>
        <v>20</v>
      </c>
      <c r="N3741" t="b">
        <v>0</v>
      </c>
      <c r="O3741">
        <v>8</v>
      </c>
      <c r="P3741" t="b">
        <v>0</v>
      </c>
      <c r="Q3741" s="6">
        <f>+E3741/D3741</f>
        <v>0.20125000000000001</v>
      </c>
      <c r="R3741" s="9">
        <f>IF(O3741&gt;0,E3741/O3741,0)</f>
        <v>100.625</v>
      </c>
      <c r="S3741" t="s">
        <v>8271</v>
      </c>
      <c r="T3741" t="s">
        <v>8316</v>
      </c>
      <c r="U3741" t="s">
        <v>8317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15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>(((I3742/60)/60)/24)+DATE(1970,1,1)</f>
        <v>41863.079143518517</v>
      </c>
      <c r="K3742">
        <v>1405217355</v>
      </c>
      <c r="L3742" s="13">
        <f>(((K3742/60)/60)/24)+DATE(1970,1,1)</f>
        <v>41833.089756944442</v>
      </c>
      <c r="M3742" s="30">
        <f t="shared" si="58"/>
        <v>30</v>
      </c>
      <c r="N3742" t="b">
        <v>0</v>
      </c>
      <c r="O3742">
        <v>14</v>
      </c>
      <c r="P3742" t="b">
        <v>0</v>
      </c>
      <c r="Q3742" s="6">
        <f>+E3742/D3742</f>
        <v>0.17899999999999999</v>
      </c>
      <c r="R3742" s="9">
        <f>IF(O3742&gt;0,E3742/O3742,0)</f>
        <v>25.571428571428573</v>
      </c>
      <c r="S3742" t="s">
        <v>8271</v>
      </c>
      <c r="T3742" t="s">
        <v>8316</v>
      </c>
      <c r="U3742" t="s">
        <v>8317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15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>(((I3743/60)/60)/24)+DATE(1970,1,1)</f>
        <v>42355.920717592591</v>
      </c>
      <c r="K3743">
        <v>1447797950</v>
      </c>
      <c r="L3743" s="13">
        <f>(((K3743/60)/60)/24)+DATE(1970,1,1)</f>
        <v>42325.920717592591</v>
      </c>
      <c r="M3743" s="30">
        <f t="shared" si="58"/>
        <v>30</v>
      </c>
      <c r="N3743" t="b">
        <v>0</v>
      </c>
      <c r="O3743">
        <v>0</v>
      </c>
      <c r="P3743" t="b">
        <v>0</v>
      </c>
      <c r="Q3743" s="6">
        <f>+E3743/D3743</f>
        <v>0</v>
      </c>
      <c r="R3743" s="9">
        <f>IF(O3743&gt;0,E3743/O3743,0)</f>
        <v>0</v>
      </c>
      <c r="S3743" t="s">
        <v>8271</v>
      </c>
      <c r="T3743" t="s">
        <v>8316</v>
      </c>
      <c r="U3743" t="s">
        <v>8317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15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>(((I3744/60)/60)/24)+DATE(1970,1,1)</f>
        <v>41888.214629629627</v>
      </c>
      <c r="K3744">
        <v>1407388144</v>
      </c>
      <c r="L3744" s="13">
        <f>(((K3744/60)/60)/24)+DATE(1970,1,1)</f>
        <v>41858.214629629627</v>
      </c>
      <c r="M3744" s="30">
        <f t="shared" si="58"/>
        <v>30</v>
      </c>
      <c r="N3744" t="b">
        <v>0</v>
      </c>
      <c r="O3744">
        <v>4</v>
      </c>
      <c r="P3744" t="b">
        <v>0</v>
      </c>
      <c r="Q3744" s="6">
        <f>+E3744/D3744</f>
        <v>0.02</v>
      </c>
      <c r="R3744" s="9">
        <f>IF(O3744&gt;0,E3744/O3744,0)</f>
        <v>25</v>
      </c>
      <c r="S3744" t="s">
        <v>8271</v>
      </c>
      <c r="T3744" t="s">
        <v>8316</v>
      </c>
      <c r="U3744" t="s">
        <v>8317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1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>(((I3745/60)/60)/24)+DATE(1970,1,1)</f>
        <v>41823.710231481484</v>
      </c>
      <c r="K3745">
        <v>1401814964</v>
      </c>
      <c r="L3745" s="13">
        <f>(((K3745/60)/60)/24)+DATE(1970,1,1)</f>
        <v>41793.710231481484</v>
      </c>
      <c r="M3745" s="30">
        <f t="shared" si="58"/>
        <v>30</v>
      </c>
      <c r="N3745" t="b">
        <v>0</v>
      </c>
      <c r="O3745">
        <v>0</v>
      </c>
      <c r="P3745" t="b">
        <v>0</v>
      </c>
      <c r="Q3745" s="6">
        <f>+E3745/D3745</f>
        <v>0</v>
      </c>
      <c r="R3745" s="9">
        <f>IF(O3745&gt;0,E3745/O3745,0)</f>
        <v>0</v>
      </c>
      <c r="S3745" t="s">
        <v>8271</v>
      </c>
      <c r="T3745" t="s">
        <v>8316</v>
      </c>
      <c r="U3745" t="s">
        <v>8317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15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>(((I3746/60)/60)/24)+DATE(1970,1,1)</f>
        <v>41825.165972222225</v>
      </c>
      <c r="K3746">
        <v>1401823952</v>
      </c>
      <c r="L3746" s="13">
        <f>(((K3746/60)/60)/24)+DATE(1970,1,1)</f>
        <v>41793.814259259263</v>
      </c>
      <c r="M3746" s="30">
        <f t="shared" si="58"/>
        <v>31</v>
      </c>
      <c r="N3746" t="b">
        <v>0</v>
      </c>
      <c r="O3746">
        <v>0</v>
      </c>
      <c r="P3746" t="b">
        <v>0</v>
      </c>
      <c r="Q3746" s="6">
        <f>+E3746/D3746</f>
        <v>0</v>
      </c>
      <c r="R3746" s="9">
        <f>IF(O3746&gt;0,E3746/O3746,0)</f>
        <v>0</v>
      </c>
      <c r="S3746" t="s">
        <v>8271</v>
      </c>
      <c r="T3746" t="s">
        <v>8316</v>
      </c>
      <c r="U3746" t="s">
        <v>8317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15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>(((I3747/60)/60)/24)+DATE(1970,1,1)</f>
        <v>41861.697939814818</v>
      </c>
      <c r="K3747">
        <v>1405097102</v>
      </c>
      <c r="L3747" s="13">
        <f>(((K3747/60)/60)/24)+DATE(1970,1,1)</f>
        <v>41831.697939814818</v>
      </c>
      <c r="M3747" s="30">
        <f t="shared" si="58"/>
        <v>30</v>
      </c>
      <c r="N3747" t="b">
        <v>0</v>
      </c>
      <c r="O3747">
        <v>1</v>
      </c>
      <c r="P3747" t="b">
        <v>0</v>
      </c>
      <c r="Q3747" s="6">
        <f>+E3747/D3747</f>
        <v>0.1</v>
      </c>
      <c r="R3747" s="9">
        <f>IF(O3747&gt;0,E3747/O3747,0)</f>
        <v>10</v>
      </c>
      <c r="S3747" t="s">
        <v>8271</v>
      </c>
      <c r="T3747" t="s">
        <v>8316</v>
      </c>
      <c r="U3747" t="s">
        <v>8317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15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>(((I3748/60)/60)/24)+DATE(1970,1,1)</f>
        <v>42651.389340277776</v>
      </c>
      <c r="K3748">
        <v>1473326439</v>
      </c>
      <c r="L3748" s="13">
        <f>(((K3748/60)/60)/24)+DATE(1970,1,1)</f>
        <v>42621.389340277776</v>
      </c>
      <c r="M3748" s="30">
        <f t="shared" si="58"/>
        <v>30</v>
      </c>
      <c r="N3748" t="b">
        <v>0</v>
      </c>
      <c r="O3748">
        <v>1</v>
      </c>
      <c r="P3748" t="b">
        <v>0</v>
      </c>
      <c r="Q3748" s="6">
        <f>+E3748/D3748</f>
        <v>2.3764705882352941E-2</v>
      </c>
      <c r="R3748" s="9">
        <f>IF(O3748&gt;0,E3748/O3748,0)</f>
        <v>202</v>
      </c>
      <c r="S3748" t="s">
        <v>8271</v>
      </c>
      <c r="T3748" t="s">
        <v>8316</v>
      </c>
      <c r="U3748" t="s">
        <v>8317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15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>(((I3749/60)/60)/24)+DATE(1970,1,1)</f>
        <v>42190.957638888889</v>
      </c>
      <c r="K3749">
        <v>1433833896</v>
      </c>
      <c r="L3749" s="13">
        <f>(((K3749/60)/60)/24)+DATE(1970,1,1)</f>
        <v>42164.299722222218</v>
      </c>
      <c r="M3749" s="30">
        <f t="shared" si="58"/>
        <v>27</v>
      </c>
      <c r="N3749" t="b">
        <v>0</v>
      </c>
      <c r="O3749">
        <v>1</v>
      </c>
      <c r="P3749" t="b">
        <v>0</v>
      </c>
      <c r="Q3749" s="6">
        <f>+E3749/D3749</f>
        <v>0.01</v>
      </c>
      <c r="R3749" s="9">
        <f>IF(O3749&gt;0,E3749/O3749,0)</f>
        <v>25</v>
      </c>
      <c r="S3749" t="s">
        <v>8271</v>
      </c>
      <c r="T3749" t="s">
        <v>8316</v>
      </c>
      <c r="U3749" t="s">
        <v>8317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15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>(((I3750/60)/60)/24)+DATE(1970,1,1)</f>
        <v>42416.249305555553</v>
      </c>
      <c r="K3750">
        <v>1453827436</v>
      </c>
      <c r="L3750" s="13">
        <f>(((K3750/60)/60)/24)+DATE(1970,1,1)</f>
        <v>42395.706435185188</v>
      </c>
      <c r="M3750" s="30">
        <f t="shared" si="58"/>
        <v>21</v>
      </c>
      <c r="N3750" t="b">
        <v>0</v>
      </c>
      <c r="O3750">
        <v>52</v>
      </c>
      <c r="P3750" t="b">
        <v>1</v>
      </c>
      <c r="Q3750" s="6">
        <f>+E3750/D3750</f>
        <v>1.0351999999999999</v>
      </c>
      <c r="R3750" s="9">
        <f>IF(O3750&gt;0,E3750/O3750,0)</f>
        <v>99.538461538461533</v>
      </c>
      <c r="S3750" t="s">
        <v>8305</v>
      </c>
      <c r="T3750" t="s">
        <v>8316</v>
      </c>
      <c r="U3750" t="s">
        <v>8358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15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>(((I3751/60)/60)/24)+DATE(1970,1,1)</f>
        <v>42489.165972222225</v>
      </c>
      <c r="K3751">
        <v>1459220588</v>
      </c>
      <c r="L3751" s="13">
        <f>(((K3751/60)/60)/24)+DATE(1970,1,1)</f>
        <v>42458.127175925925</v>
      </c>
      <c r="M3751" s="30">
        <f t="shared" si="58"/>
        <v>31</v>
      </c>
      <c r="N3751" t="b">
        <v>0</v>
      </c>
      <c r="O3751">
        <v>7</v>
      </c>
      <c r="P3751" t="b">
        <v>1</v>
      </c>
      <c r="Q3751" s="6">
        <f>+E3751/D3751</f>
        <v>1.05</v>
      </c>
      <c r="R3751" s="9">
        <f>IF(O3751&gt;0,E3751/O3751,0)</f>
        <v>75</v>
      </c>
      <c r="S3751" t="s">
        <v>8305</v>
      </c>
      <c r="T3751" t="s">
        <v>8316</v>
      </c>
      <c r="U3751" t="s">
        <v>8358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15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>(((I3752/60)/60)/24)+DATE(1970,1,1)</f>
        <v>42045.332638888889</v>
      </c>
      <c r="K3752">
        <v>1421105608</v>
      </c>
      <c r="L3752" s="13">
        <f>(((K3752/60)/60)/24)+DATE(1970,1,1)</f>
        <v>42016.981574074074</v>
      </c>
      <c r="M3752" s="30">
        <f t="shared" si="58"/>
        <v>28</v>
      </c>
      <c r="N3752" t="b">
        <v>0</v>
      </c>
      <c r="O3752">
        <v>28</v>
      </c>
      <c r="P3752" t="b">
        <v>1</v>
      </c>
      <c r="Q3752" s="6">
        <f>+E3752/D3752</f>
        <v>1.0044999999999999</v>
      </c>
      <c r="R3752" s="9">
        <f>IF(O3752&gt;0,E3752/O3752,0)</f>
        <v>215.25</v>
      </c>
      <c r="S3752" t="s">
        <v>8305</v>
      </c>
      <c r="T3752" t="s">
        <v>8316</v>
      </c>
      <c r="U3752" t="s">
        <v>8358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15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>(((I3753/60)/60)/24)+DATE(1970,1,1)</f>
        <v>42462.993900462956</v>
      </c>
      <c r="K3753">
        <v>1454460673</v>
      </c>
      <c r="L3753" s="13">
        <f>(((K3753/60)/60)/24)+DATE(1970,1,1)</f>
        <v>42403.035567129627</v>
      </c>
      <c r="M3753" s="30">
        <f t="shared" si="58"/>
        <v>60</v>
      </c>
      <c r="N3753" t="b">
        <v>0</v>
      </c>
      <c r="O3753">
        <v>11</v>
      </c>
      <c r="P3753" t="b">
        <v>1</v>
      </c>
      <c r="Q3753" s="6">
        <f>+E3753/D3753</f>
        <v>1.3260000000000001</v>
      </c>
      <c r="R3753" s="9">
        <f>IF(O3753&gt;0,E3753/O3753,0)</f>
        <v>120.54545454545455</v>
      </c>
      <c r="S3753" t="s">
        <v>8305</v>
      </c>
      <c r="T3753" t="s">
        <v>8316</v>
      </c>
      <c r="U3753" t="s">
        <v>8358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15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>(((I3754/60)/60)/24)+DATE(1970,1,1)</f>
        <v>42659.875</v>
      </c>
      <c r="K3754">
        <v>1473189335</v>
      </c>
      <c r="L3754" s="13">
        <f>(((K3754/60)/60)/24)+DATE(1970,1,1)</f>
        <v>42619.802488425921</v>
      </c>
      <c r="M3754" s="30">
        <f t="shared" si="58"/>
        <v>40</v>
      </c>
      <c r="N3754" t="b">
        <v>0</v>
      </c>
      <c r="O3754">
        <v>15</v>
      </c>
      <c r="P3754" t="b">
        <v>1</v>
      </c>
      <c r="Q3754" s="6">
        <f>+E3754/D3754</f>
        <v>1.1299999999999999</v>
      </c>
      <c r="R3754" s="9">
        <f>IF(O3754&gt;0,E3754/O3754,0)</f>
        <v>37.666666666666664</v>
      </c>
      <c r="S3754" t="s">
        <v>8305</v>
      </c>
      <c r="T3754" t="s">
        <v>8316</v>
      </c>
      <c r="U3754" t="s">
        <v>8358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1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>(((I3755/60)/60)/24)+DATE(1970,1,1)</f>
        <v>42158</v>
      </c>
      <c r="K3755">
        <v>1430768800</v>
      </c>
      <c r="L3755" s="13">
        <f>(((K3755/60)/60)/24)+DATE(1970,1,1)</f>
        <v>42128.824074074073</v>
      </c>
      <c r="M3755" s="30">
        <f t="shared" si="58"/>
        <v>29</v>
      </c>
      <c r="N3755" t="b">
        <v>0</v>
      </c>
      <c r="O3755">
        <v>30</v>
      </c>
      <c r="P3755" t="b">
        <v>1</v>
      </c>
      <c r="Q3755" s="6">
        <f>+E3755/D3755</f>
        <v>1.0334000000000001</v>
      </c>
      <c r="R3755" s="9">
        <f>IF(O3755&gt;0,E3755/O3755,0)</f>
        <v>172.23333333333332</v>
      </c>
      <c r="S3755" t="s">
        <v>8305</v>
      </c>
      <c r="T3755" t="s">
        <v>8316</v>
      </c>
      <c r="U3755" t="s">
        <v>8358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15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>(((I3756/60)/60)/24)+DATE(1970,1,1)</f>
        <v>41846.207638888889</v>
      </c>
      <c r="K3756">
        <v>1403125737</v>
      </c>
      <c r="L3756" s="13">
        <f>(((K3756/60)/60)/24)+DATE(1970,1,1)</f>
        <v>41808.881215277775</v>
      </c>
      <c r="M3756" s="30">
        <f t="shared" si="58"/>
        <v>37</v>
      </c>
      <c r="N3756" t="b">
        <v>0</v>
      </c>
      <c r="O3756">
        <v>27</v>
      </c>
      <c r="P3756" t="b">
        <v>1</v>
      </c>
      <c r="Q3756" s="6">
        <f>+E3756/D3756</f>
        <v>1.2</v>
      </c>
      <c r="R3756" s="9">
        <f>IF(O3756&gt;0,E3756/O3756,0)</f>
        <v>111.11111111111111</v>
      </c>
      <c r="S3756" t="s">
        <v>8305</v>
      </c>
      <c r="T3756" t="s">
        <v>8316</v>
      </c>
      <c r="U3756" t="s">
        <v>8358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15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>(((I3757/60)/60)/24)+DATE(1970,1,1)</f>
        <v>42475.866979166662</v>
      </c>
      <c r="K3757">
        <v>1458161307</v>
      </c>
      <c r="L3757" s="13">
        <f>(((K3757/60)/60)/24)+DATE(1970,1,1)</f>
        <v>42445.866979166662</v>
      </c>
      <c r="M3757" s="30">
        <f t="shared" si="58"/>
        <v>30</v>
      </c>
      <c r="N3757" t="b">
        <v>0</v>
      </c>
      <c r="O3757">
        <v>28</v>
      </c>
      <c r="P3757" t="b">
        <v>1</v>
      </c>
      <c r="Q3757" s="6">
        <f>+E3757/D3757</f>
        <v>1.2963636363636364</v>
      </c>
      <c r="R3757" s="9">
        <f>IF(O3757&gt;0,E3757/O3757,0)</f>
        <v>25.464285714285715</v>
      </c>
      <c r="S3757" t="s">
        <v>8305</v>
      </c>
      <c r="T3757" t="s">
        <v>8316</v>
      </c>
      <c r="U3757" t="s">
        <v>8358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15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>(((I3758/60)/60)/24)+DATE(1970,1,1)</f>
        <v>41801.814791666664</v>
      </c>
      <c r="K3758">
        <v>1399923198</v>
      </c>
      <c r="L3758" s="13">
        <f>(((K3758/60)/60)/24)+DATE(1970,1,1)</f>
        <v>41771.814791666664</v>
      </c>
      <c r="M3758" s="30">
        <f t="shared" si="58"/>
        <v>30</v>
      </c>
      <c r="N3758" t="b">
        <v>0</v>
      </c>
      <c r="O3758">
        <v>17</v>
      </c>
      <c r="P3758" t="b">
        <v>1</v>
      </c>
      <c r="Q3758" s="6">
        <f>+E3758/D3758</f>
        <v>1.0111111111111111</v>
      </c>
      <c r="R3758" s="9">
        <f>IF(O3758&gt;0,E3758/O3758,0)</f>
        <v>267.64705882352939</v>
      </c>
      <c r="S3758" t="s">
        <v>8305</v>
      </c>
      <c r="T3758" t="s">
        <v>8316</v>
      </c>
      <c r="U3758" t="s">
        <v>8358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15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>(((I3759/60)/60)/24)+DATE(1970,1,1)</f>
        <v>41974.850868055553</v>
      </c>
      <c r="K3759">
        <v>1415737515</v>
      </c>
      <c r="L3759" s="13">
        <f>(((K3759/60)/60)/24)+DATE(1970,1,1)</f>
        <v>41954.850868055553</v>
      </c>
      <c r="M3759" s="30">
        <f t="shared" si="58"/>
        <v>20</v>
      </c>
      <c r="N3759" t="b">
        <v>0</v>
      </c>
      <c r="O3759">
        <v>50</v>
      </c>
      <c r="P3759" t="b">
        <v>1</v>
      </c>
      <c r="Q3759" s="6">
        <f>+E3759/D3759</f>
        <v>1.0851428571428572</v>
      </c>
      <c r="R3759" s="9">
        <f>IF(O3759&gt;0,E3759/O3759,0)</f>
        <v>75.959999999999994</v>
      </c>
      <c r="S3759" t="s">
        <v>8305</v>
      </c>
      <c r="T3759" t="s">
        <v>8316</v>
      </c>
      <c r="U3759" t="s">
        <v>8358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15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>(((I3760/60)/60)/24)+DATE(1970,1,1)</f>
        <v>41778.208333333336</v>
      </c>
      <c r="K3760">
        <v>1397819938</v>
      </c>
      <c r="L3760" s="13">
        <f>(((K3760/60)/60)/24)+DATE(1970,1,1)</f>
        <v>41747.471504629626</v>
      </c>
      <c r="M3760" s="30">
        <f t="shared" si="58"/>
        <v>31</v>
      </c>
      <c r="N3760" t="b">
        <v>0</v>
      </c>
      <c r="O3760">
        <v>26</v>
      </c>
      <c r="P3760" t="b">
        <v>1</v>
      </c>
      <c r="Q3760" s="6">
        <f>+E3760/D3760</f>
        <v>1.0233333333333334</v>
      </c>
      <c r="R3760" s="9">
        <f>IF(O3760&gt;0,E3760/O3760,0)</f>
        <v>59.03846153846154</v>
      </c>
      <c r="S3760" t="s">
        <v>8305</v>
      </c>
      <c r="T3760" t="s">
        <v>8316</v>
      </c>
      <c r="U3760" t="s">
        <v>8358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15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>(((I3761/60)/60)/24)+DATE(1970,1,1)</f>
        <v>42242.108252314814</v>
      </c>
      <c r="K3761">
        <v>1435372553</v>
      </c>
      <c r="L3761" s="13">
        <f>(((K3761/60)/60)/24)+DATE(1970,1,1)</f>
        <v>42182.108252314814</v>
      </c>
      <c r="M3761" s="30">
        <f t="shared" si="58"/>
        <v>60</v>
      </c>
      <c r="N3761" t="b">
        <v>0</v>
      </c>
      <c r="O3761">
        <v>88</v>
      </c>
      <c r="P3761" t="b">
        <v>1</v>
      </c>
      <c r="Q3761" s="6">
        <f>+E3761/D3761</f>
        <v>1.1024425000000002</v>
      </c>
      <c r="R3761" s="9">
        <f>IF(O3761&gt;0,E3761/O3761,0)</f>
        <v>50.111022727272733</v>
      </c>
      <c r="S3761" t="s">
        <v>8305</v>
      </c>
      <c r="T3761" t="s">
        <v>8316</v>
      </c>
      <c r="U3761" t="s">
        <v>8358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15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>(((I3762/60)/60)/24)+DATE(1970,1,1)</f>
        <v>41764.525300925925</v>
      </c>
      <c r="K3762">
        <v>1397133386</v>
      </c>
      <c r="L3762" s="13">
        <f>(((K3762/60)/60)/24)+DATE(1970,1,1)</f>
        <v>41739.525300925925</v>
      </c>
      <c r="M3762" s="30">
        <f t="shared" si="58"/>
        <v>25</v>
      </c>
      <c r="N3762" t="b">
        <v>0</v>
      </c>
      <c r="O3762">
        <v>91</v>
      </c>
      <c r="P3762" t="b">
        <v>1</v>
      </c>
      <c r="Q3762" s="6">
        <f>+E3762/D3762</f>
        <v>1.010154</v>
      </c>
      <c r="R3762" s="9">
        <f>IF(O3762&gt;0,E3762/O3762,0)</f>
        <v>55.502967032967035</v>
      </c>
      <c r="S3762" t="s">
        <v>8305</v>
      </c>
      <c r="T3762" t="s">
        <v>8316</v>
      </c>
      <c r="U3762" t="s">
        <v>8358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15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>(((I3763/60)/60)/24)+DATE(1970,1,1)</f>
        <v>42226.958333333328</v>
      </c>
      <c r="K3763">
        <v>1434625937</v>
      </c>
      <c r="L3763" s="13">
        <f>(((K3763/60)/60)/24)+DATE(1970,1,1)</f>
        <v>42173.466863425929</v>
      </c>
      <c r="M3763" s="30">
        <f t="shared" si="58"/>
        <v>53</v>
      </c>
      <c r="N3763" t="b">
        <v>0</v>
      </c>
      <c r="O3763">
        <v>3</v>
      </c>
      <c r="P3763" t="b">
        <v>1</v>
      </c>
      <c r="Q3763" s="6">
        <f>+E3763/D3763</f>
        <v>1</v>
      </c>
      <c r="R3763" s="9">
        <f>IF(O3763&gt;0,E3763/O3763,0)</f>
        <v>166.66666666666666</v>
      </c>
      <c r="S3763" t="s">
        <v>8305</v>
      </c>
      <c r="T3763" t="s">
        <v>8316</v>
      </c>
      <c r="U3763" t="s">
        <v>8358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15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>(((I3764/60)/60)/24)+DATE(1970,1,1)</f>
        <v>42218.813530092593</v>
      </c>
      <c r="K3764">
        <v>1436383889</v>
      </c>
      <c r="L3764" s="13">
        <f>(((K3764/60)/60)/24)+DATE(1970,1,1)</f>
        <v>42193.813530092593</v>
      </c>
      <c r="M3764" s="30">
        <f t="shared" si="58"/>
        <v>25</v>
      </c>
      <c r="N3764" t="b">
        <v>0</v>
      </c>
      <c r="O3764">
        <v>28</v>
      </c>
      <c r="P3764" t="b">
        <v>1</v>
      </c>
      <c r="Q3764" s="6">
        <f>+E3764/D3764</f>
        <v>1.0624</v>
      </c>
      <c r="R3764" s="9">
        <f>IF(O3764&gt;0,E3764/O3764,0)</f>
        <v>47.428571428571431</v>
      </c>
      <c r="S3764" t="s">
        <v>8305</v>
      </c>
      <c r="T3764" t="s">
        <v>8316</v>
      </c>
      <c r="U3764" t="s">
        <v>8358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1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>(((I3765/60)/60)/24)+DATE(1970,1,1)</f>
        <v>42095.708634259259</v>
      </c>
      <c r="K3765">
        <v>1425319226</v>
      </c>
      <c r="L3765" s="13">
        <f>(((K3765/60)/60)/24)+DATE(1970,1,1)</f>
        <v>42065.750300925924</v>
      </c>
      <c r="M3765" s="30">
        <f t="shared" si="58"/>
        <v>30</v>
      </c>
      <c r="N3765" t="b">
        <v>0</v>
      </c>
      <c r="O3765">
        <v>77</v>
      </c>
      <c r="P3765" t="b">
        <v>1</v>
      </c>
      <c r="Q3765" s="6">
        <f>+E3765/D3765</f>
        <v>1</v>
      </c>
      <c r="R3765" s="9">
        <f>IF(O3765&gt;0,E3765/O3765,0)</f>
        <v>64.935064935064929</v>
      </c>
      <c r="S3765" t="s">
        <v>8305</v>
      </c>
      <c r="T3765" t="s">
        <v>8316</v>
      </c>
      <c r="U3765" t="s">
        <v>8358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15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>(((I3766/60)/60)/24)+DATE(1970,1,1)</f>
        <v>42519.024999999994</v>
      </c>
      <c r="K3766">
        <v>1462824832</v>
      </c>
      <c r="L3766" s="13">
        <f>(((K3766/60)/60)/24)+DATE(1970,1,1)</f>
        <v>42499.842962962968</v>
      </c>
      <c r="M3766" s="30">
        <f t="shared" si="58"/>
        <v>19</v>
      </c>
      <c r="N3766" t="b">
        <v>0</v>
      </c>
      <c r="O3766">
        <v>27</v>
      </c>
      <c r="P3766" t="b">
        <v>1</v>
      </c>
      <c r="Q3766" s="6">
        <f>+E3766/D3766</f>
        <v>1</v>
      </c>
      <c r="R3766" s="9">
        <f>IF(O3766&gt;0,E3766/O3766,0)</f>
        <v>55.555555555555557</v>
      </c>
      <c r="S3766" t="s">
        <v>8305</v>
      </c>
      <c r="T3766" t="s">
        <v>8316</v>
      </c>
      <c r="U3766" t="s">
        <v>8358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15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>(((I3767/60)/60)/24)+DATE(1970,1,1)</f>
        <v>41850.776412037041</v>
      </c>
      <c r="K3767">
        <v>1404153482</v>
      </c>
      <c r="L3767" s="13">
        <f>(((K3767/60)/60)/24)+DATE(1970,1,1)</f>
        <v>41820.776412037041</v>
      </c>
      <c r="M3767" s="30">
        <f t="shared" si="58"/>
        <v>30</v>
      </c>
      <c r="N3767" t="b">
        <v>0</v>
      </c>
      <c r="O3767">
        <v>107</v>
      </c>
      <c r="P3767" t="b">
        <v>1</v>
      </c>
      <c r="Q3767" s="6">
        <f>+E3767/D3767</f>
        <v>1.1345714285714286</v>
      </c>
      <c r="R3767" s="9">
        <f>IF(O3767&gt;0,E3767/O3767,0)</f>
        <v>74.224299065420567</v>
      </c>
      <c r="S3767" t="s">
        <v>8305</v>
      </c>
      <c r="T3767" t="s">
        <v>8316</v>
      </c>
      <c r="U3767" t="s">
        <v>8358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15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>(((I3768/60)/60)/24)+DATE(1970,1,1)</f>
        <v>41823.167187500003</v>
      </c>
      <c r="K3768">
        <v>1401336045</v>
      </c>
      <c r="L3768" s="13">
        <f>(((K3768/60)/60)/24)+DATE(1970,1,1)</f>
        <v>41788.167187500003</v>
      </c>
      <c r="M3768" s="30">
        <f t="shared" si="58"/>
        <v>35</v>
      </c>
      <c r="N3768" t="b">
        <v>0</v>
      </c>
      <c r="O3768">
        <v>96</v>
      </c>
      <c r="P3768" t="b">
        <v>1</v>
      </c>
      <c r="Q3768" s="6">
        <f>+E3768/D3768</f>
        <v>1.0265010000000001</v>
      </c>
      <c r="R3768" s="9">
        <f>IF(O3768&gt;0,E3768/O3768,0)</f>
        <v>106.9271875</v>
      </c>
      <c r="S3768" t="s">
        <v>8305</v>
      </c>
      <c r="T3768" t="s">
        <v>8316</v>
      </c>
      <c r="U3768" t="s">
        <v>8358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15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>(((I3769/60)/60)/24)+DATE(1970,1,1)</f>
        <v>42064.207638888889</v>
      </c>
      <c r="K3769">
        <v>1423960097</v>
      </c>
      <c r="L3769" s="13">
        <f>(((K3769/60)/60)/24)+DATE(1970,1,1)</f>
        <v>42050.019641203704</v>
      </c>
      <c r="M3769" s="30">
        <f t="shared" si="58"/>
        <v>14</v>
      </c>
      <c r="N3769" t="b">
        <v>0</v>
      </c>
      <c r="O3769">
        <v>56</v>
      </c>
      <c r="P3769" t="b">
        <v>1</v>
      </c>
      <c r="Q3769" s="6">
        <f>+E3769/D3769</f>
        <v>1.1675</v>
      </c>
      <c r="R3769" s="9">
        <f>IF(O3769&gt;0,E3769/O3769,0)</f>
        <v>41.696428571428569</v>
      </c>
      <c r="S3769" t="s">
        <v>8305</v>
      </c>
      <c r="T3769" t="s">
        <v>8316</v>
      </c>
      <c r="U3769" t="s">
        <v>8358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15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>(((I3770/60)/60)/24)+DATE(1970,1,1)</f>
        <v>41802.727893518517</v>
      </c>
      <c r="K3770">
        <v>1400002090</v>
      </c>
      <c r="L3770" s="13">
        <f>(((K3770/60)/60)/24)+DATE(1970,1,1)</f>
        <v>41772.727893518517</v>
      </c>
      <c r="M3770" s="30">
        <f t="shared" si="58"/>
        <v>30</v>
      </c>
      <c r="N3770" t="b">
        <v>0</v>
      </c>
      <c r="O3770">
        <v>58</v>
      </c>
      <c r="P3770" t="b">
        <v>1</v>
      </c>
      <c r="Q3770" s="6">
        <f>+E3770/D3770</f>
        <v>1.0765274999999999</v>
      </c>
      <c r="R3770" s="9">
        <f>IF(O3770&gt;0,E3770/O3770,0)</f>
        <v>74.243275862068955</v>
      </c>
      <c r="S3770" t="s">
        <v>8305</v>
      </c>
      <c r="T3770" t="s">
        <v>8316</v>
      </c>
      <c r="U3770" t="s">
        <v>8358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15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>(((I3771/60)/60)/24)+DATE(1970,1,1)</f>
        <v>42475.598136574074</v>
      </c>
      <c r="K3771">
        <v>1458138079</v>
      </c>
      <c r="L3771" s="13">
        <f>(((K3771/60)/60)/24)+DATE(1970,1,1)</f>
        <v>42445.598136574074</v>
      </c>
      <c r="M3771" s="30">
        <f t="shared" si="58"/>
        <v>30</v>
      </c>
      <c r="N3771" t="b">
        <v>0</v>
      </c>
      <c r="O3771">
        <v>15</v>
      </c>
      <c r="P3771" t="b">
        <v>1</v>
      </c>
      <c r="Q3771" s="6">
        <f>+E3771/D3771</f>
        <v>1</v>
      </c>
      <c r="R3771" s="9">
        <f>IF(O3771&gt;0,E3771/O3771,0)</f>
        <v>73.333333333333329</v>
      </c>
      <c r="S3771" t="s">
        <v>8305</v>
      </c>
      <c r="T3771" t="s">
        <v>8316</v>
      </c>
      <c r="U3771" t="s">
        <v>8358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15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>(((I3772/60)/60)/24)+DATE(1970,1,1)</f>
        <v>42168.930671296301</v>
      </c>
      <c r="K3772">
        <v>1431642010</v>
      </c>
      <c r="L3772" s="13">
        <f>(((K3772/60)/60)/24)+DATE(1970,1,1)</f>
        <v>42138.930671296301</v>
      </c>
      <c r="M3772" s="30">
        <f t="shared" si="58"/>
        <v>30</v>
      </c>
      <c r="N3772" t="b">
        <v>0</v>
      </c>
      <c r="O3772">
        <v>20</v>
      </c>
      <c r="P3772" t="b">
        <v>1</v>
      </c>
      <c r="Q3772" s="6">
        <f>+E3772/D3772</f>
        <v>1</v>
      </c>
      <c r="R3772" s="9">
        <f>IF(O3772&gt;0,E3772/O3772,0)</f>
        <v>100</v>
      </c>
      <c r="S3772" t="s">
        <v>8305</v>
      </c>
      <c r="T3772" t="s">
        <v>8316</v>
      </c>
      <c r="U3772" t="s">
        <v>8358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15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>(((I3773/60)/60)/24)+DATE(1970,1,1)</f>
        <v>42508</v>
      </c>
      <c r="K3773">
        <v>1462307652</v>
      </c>
      <c r="L3773" s="13">
        <f>(((K3773/60)/60)/24)+DATE(1970,1,1)</f>
        <v>42493.857083333336</v>
      </c>
      <c r="M3773" s="30">
        <f t="shared" si="58"/>
        <v>14</v>
      </c>
      <c r="N3773" t="b">
        <v>0</v>
      </c>
      <c r="O3773">
        <v>38</v>
      </c>
      <c r="P3773" t="b">
        <v>1</v>
      </c>
      <c r="Q3773" s="6">
        <f>+E3773/D3773</f>
        <v>1.46</v>
      </c>
      <c r="R3773" s="9">
        <f>IF(O3773&gt;0,E3773/O3773,0)</f>
        <v>38.421052631578945</v>
      </c>
      <c r="S3773" t="s">
        <v>8305</v>
      </c>
      <c r="T3773" t="s">
        <v>8316</v>
      </c>
      <c r="U3773" t="s">
        <v>8358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15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>(((I3774/60)/60)/24)+DATE(1970,1,1)</f>
        <v>42703.25</v>
      </c>
      <c r="K3774">
        <v>1478616506</v>
      </c>
      <c r="L3774" s="13">
        <f>(((K3774/60)/60)/24)+DATE(1970,1,1)</f>
        <v>42682.616967592592</v>
      </c>
      <c r="M3774" s="30">
        <f t="shared" si="58"/>
        <v>21</v>
      </c>
      <c r="N3774" t="b">
        <v>0</v>
      </c>
      <c r="O3774">
        <v>33</v>
      </c>
      <c r="P3774" t="b">
        <v>1</v>
      </c>
      <c r="Q3774" s="6">
        <f>+E3774/D3774</f>
        <v>1.1020000000000001</v>
      </c>
      <c r="R3774" s="9">
        <f>IF(O3774&gt;0,E3774/O3774,0)</f>
        <v>166.96969696969697</v>
      </c>
      <c r="S3774" t="s">
        <v>8305</v>
      </c>
      <c r="T3774" t="s">
        <v>8316</v>
      </c>
      <c r="U3774" t="s">
        <v>8358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1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>(((I3775/60)/60)/24)+DATE(1970,1,1)</f>
        <v>42689.088888888888</v>
      </c>
      <c r="K3775">
        <v>1476317247</v>
      </c>
      <c r="L3775" s="13">
        <f>(((K3775/60)/60)/24)+DATE(1970,1,1)</f>
        <v>42656.005173611105</v>
      </c>
      <c r="M3775" s="30">
        <f t="shared" si="58"/>
        <v>33</v>
      </c>
      <c r="N3775" t="b">
        <v>0</v>
      </c>
      <c r="O3775">
        <v>57</v>
      </c>
      <c r="P3775" t="b">
        <v>1</v>
      </c>
      <c r="Q3775" s="6">
        <f>+E3775/D3775</f>
        <v>1.0820000000000001</v>
      </c>
      <c r="R3775" s="9">
        <f>IF(O3775&gt;0,E3775/O3775,0)</f>
        <v>94.912280701754383</v>
      </c>
      <c r="S3775" t="s">
        <v>8305</v>
      </c>
      <c r="T3775" t="s">
        <v>8316</v>
      </c>
      <c r="U3775" t="s">
        <v>8358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15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>(((I3776/60)/60)/24)+DATE(1970,1,1)</f>
        <v>42103.792303240742</v>
      </c>
      <c r="K3776">
        <v>1427223655</v>
      </c>
      <c r="L3776" s="13">
        <f>(((K3776/60)/60)/24)+DATE(1970,1,1)</f>
        <v>42087.792303240742</v>
      </c>
      <c r="M3776" s="30">
        <f t="shared" si="58"/>
        <v>16</v>
      </c>
      <c r="N3776" t="b">
        <v>0</v>
      </c>
      <c r="O3776">
        <v>25</v>
      </c>
      <c r="P3776" t="b">
        <v>1</v>
      </c>
      <c r="Q3776" s="6">
        <f>+E3776/D3776</f>
        <v>1</v>
      </c>
      <c r="R3776" s="9">
        <f>IF(O3776&gt;0,E3776/O3776,0)</f>
        <v>100</v>
      </c>
      <c r="S3776" t="s">
        <v>8305</v>
      </c>
      <c r="T3776" t="s">
        <v>8316</v>
      </c>
      <c r="U3776" t="s">
        <v>8358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15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>(((I3777/60)/60)/24)+DATE(1970,1,1)</f>
        <v>42103.166666666672</v>
      </c>
      <c r="K3777">
        <v>1426199843</v>
      </c>
      <c r="L3777" s="13">
        <f>(((K3777/60)/60)/24)+DATE(1970,1,1)</f>
        <v>42075.942627314813</v>
      </c>
      <c r="M3777" s="30">
        <f t="shared" si="58"/>
        <v>27</v>
      </c>
      <c r="N3777" t="b">
        <v>0</v>
      </c>
      <c r="O3777">
        <v>14</v>
      </c>
      <c r="P3777" t="b">
        <v>1</v>
      </c>
      <c r="Q3777" s="6">
        <f>+E3777/D3777</f>
        <v>1.0024999999999999</v>
      </c>
      <c r="R3777" s="9">
        <f>IF(O3777&gt;0,E3777/O3777,0)</f>
        <v>143.21428571428572</v>
      </c>
      <c r="S3777" t="s">
        <v>8305</v>
      </c>
      <c r="T3777" t="s">
        <v>8316</v>
      </c>
      <c r="U3777" t="s">
        <v>8358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15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>(((I3778/60)/60)/24)+DATE(1970,1,1)</f>
        <v>41852.041666666664</v>
      </c>
      <c r="K3778">
        <v>1403599778</v>
      </c>
      <c r="L3778" s="13">
        <f>(((K3778/60)/60)/24)+DATE(1970,1,1)</f>
        <v>41814.367800925924</v>
      </c>
      <c r="M3778" s="30">
        <f t="shared" si="58"/>
        <v>38</v>
      </c>
      <c r="N3778" t="b">
        <v>0</v>
      </c>
      <c r="O3778">
        <v>94</v>
      </c>
      <c r="P3778" t="b">
        <v>1</v>
      </c>
      <c r="Q3778" s="6">
        <f>+E3778/D3778</f>
        <v>1.0671250000000001</v>
      </c>
      <c r="R3778" s="9">
        <f>IF(O3778&gt;0,E3778/O3778,0)</f>
        <v>90.819148936170208</v>
      </c>
      <c r="S3778" t="s">
        <v>8305</v>
      </c>
      <c r="T3778" t="s">
        <v>8316</v>
      </c>
      <c r="U3778" t="s">
        <v>8358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15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>(((I3779/60)/60)/24)+DATE(1970,1,1)</f>
        <v>41909.166666666664</v>
      </c>
      <c r="K3779">
        <v>1409884821</v>
      </c>
      <c r="L3779" s="13">
        <f>(((K3779/60)/60)/24)+DATE(1970,1,1)</f>
        <v>41887.111354166671</v>
      </c>
      <c r="M3779" s="30">
        <f t="shared" ref="M3779:M3842" si="59">ROUND(+J3779-L3779,0)</f>
        <v>22</v>
      </c>
      <c r="N3779" t="b">
        <v>0</v>
      </c>
      <c r="O3779">
        <v>59</v>
      </c>
      <c r="P3779" t="b">
        <v>1</v>
      </c>
      <c r="Q3779" s="6">
        <f>+E3779/D3779</f>
        <v>1.4319999999999999</v>
      </c>
      <c r="R3779" s="9">
        <f>IF(O3779&gt;0,E3779/O3779,0)</f>
        <v>48.542372881355931</v>
      </c>
      <c r="S3779" t="s">
        <v>8305</v>
      </c>
      <c r="T3779" t="s">
        <v>8316</v>
      </c>
      <c r="U3779" t="s">
        <v>8358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15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>(((I3780/60)/60)/24)+DATE(1970,1,1)</f>
        <v>42049.819212962961</v>
      </c>
      <c r="K3780">
        <v>1418758780</v>
      </c>
      <c r="L3780" s="13">
        <f>(((K3780/60)/60)/24)+DATE(1970,1,1)</f>
        <v>41989.819212962961</v>
      </c>
      <c r="M3780" s="30">
        <f t="shared" si="59"/>
        <v>60</v>
      </c>
      <c r="N3780" t="b">
        <v>0</v>
      </c>
      <c r="O3780">
        <v>36</v>
      </c>
      <c r="P3780" t="b">
        <v>1</v>
      </c>
      <c r="Q3780" s="6">
        <f>+E3780/D3780</f>
        <v>1.0504166666666668</v>
      </c>
      <c r="R3780" s="9">
        <f>IF(O3780&gt;0,E3780/O3780,0)</f>
        <v>70.027777777777771</v>
      </c>
      <c r="S3780" t="s">
        <v>8305</v>
      </c>
      <c r="T3780" t="s">
        <v>8316</v>
      </c>
      <c r="U3780" t="s">
        <v>8358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15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>(((I3781/60)/60)/24)+DATE(1970,1,1)</f>
        <v>42455.693750000006</v>
      </c>
      <c r="K3781">
        <v>1456421940</v>
      </c>
      <c r="L3781" s="13">
        <f>(((K3781/60)/60)/24)+DATE(1970,1,1)</f>
        <v>42425.735416666663</v>
      </c>
      <c r="M3781" s="30">
        <f t="shared" si="59"/>
        <v>30</v>
      </c>
      <c r="N3781" t="b">
        <v>0</v>
      </c>
      <c r="O3781">
        <v>115</v>
      </c>
      <c r="P3781" t="b">
        <v>1</v>
      </c>
      <c r="Q3781" s="6">
        <f>+E3781/D3781</f>
        <v>1.0398000000000001</v>
      </c>
      <c r="R3781" s="9">
        <f>IF(O3781&gt;0,E3781/O3781,0)</f>
        <v>135.62608695652173</v>
      </c>
      <c r="S3781" t="s">
        <v>8305</v>
      </c>
      <c r="T3781" t="s">
        <v>8316</v>
      </c>
      <c r="U3781" t="s">
        <v>8358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15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>(((I3782/60)/60)/24)+DATE(1970,1,1)</f>
        <v>42198.837499999994</v>
      </c>
      <c r="K3782">
        <v>1433999785</v>
      </c>
      <c r="L3782" s="13">
        <f>(((K3782/60)/60)/24)+DATE(1970,1,1)</f>
        <v>42166.219733796301</v>
      </c>
      <c r="M3782" s="30">
        <f t="shared" si="59"/>
        <v>33</v>
      </c>
      <c r="N3782" t="b">
        <v>0</v>
      </c>
      <c r="O3782">
        <v>30</v>
      </c>
      <c r="P3782" t="b">
        <v>1</v>
      </c>
      <c r="Q3782" s="6">
        <f>+E3782/D3782</f>
        <v>1.2</v>
      </c>
      <c r="R3782" s="9">
        <f>IF(O3782&gt;0,E3782/O3782,0)</f>
        <v>100</v>
      </c>
      <c r="S3782" t="s">
        <v>8305</v>
      </c>
      <c r="T3782" t="s">
        <v>8316</v>
      </c>
      <c r="U3782" t="s">
        <v>8358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15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>(((I3783/60)/60)/24)+DATE(1970,1,1)</f>
        <v>41890.882928240739</v>
      </c>
      <c r="K3783">
        <v>1408050685</v>
      </c>
      <c r="L3783" s="13">
        <f>(((K3783/60)/60)/24)+DATE(1970,1,1)</f>
        <v>41865.882928240739</v>
      </c>
      <c r="M3783" s="30">
        <f t="shared" si="59"/>
        <v>25</v>
      </c>
      <c r="N3783" t="b">
        <v>0</v>
      </c>
      <c r="O3783">
        <v>52</v>
      </c>
      <c r="P3783" t="b">
        <v>1</v>
      </c>
      <c r="Q3783" s="6">
        <f>+E3783/D3783</f>
        <v>1.0966666666666667</v>
      </c>
      <c r="R3783" s="9">
        <f>IF(O3783&gt;0,E3783/O3783,0)</f>
        <v>94.90384615384616</v>
      </c>
      <c r="S3783" t="s">
        <v>8305</v>
      </c>
      <c r="T3783" t="s">
        <v>8316</v>
      </c>
      <c r="U3783" t="s">
        <v>8358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15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>(((I3784/60)/60)/24)+DATE(1970,1,1)</f>
        <v>42575.958333333328</v>
      </c>
      <c r="K3784">
        <v>1466887297</v>
      </c>
      <c r="L3784" s="13">
        <f>(((K3784/60)/60)/24)+DATE(1970,1,1)</f>
        <v>42546.862233796302</v>
      </c>
      <c r="M3784" s="30">
        <f t="shared" si="59"/>
        <v>29</v>
      </c>
      <c r="N3784" t="b">
        <v>0</v>
      </c>
      <c r="O3784">
        <v>27</v>
      </c>
      <c r="P3784" t="b">
        <v>1</v>
      </c>
      <c r="Q3784" s="6">
        <f>+E3784/D3784</f>
        <v>1.0175000000000001</v>
      </c>
      <c r="R3784" s="9">
        <f>IF(O3784&gt;0,E3784/O3784,0)</f>
        <v>75.370370370370367</v>
      </c>
      <c r="S3784" t="s">
        <v>8305</v>
      </c>
      <c r="T3784" t="s">
        <v>8316</v>
      </c>
      <c r="U3784" t="s">
        <v>8358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1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>(((I3785/60)/60)/24)+DATE(1970,1,1)</f>
        <v>42444.666666666672</v>
      </c>
      <c r="K3785">
        <v>1455938520</v>
      </c>
      <c r="L3785" s="13">
        <f>(((K3785/60)/60)/24)+DATE(1970,1,1)</f>
        <v>42420.140277777777</v>
      </c>
      <c r="M3785" s="30">
        <f t="shared" si="59"/>
        <v>25</v>
      </c>
      <c r="N3785" t="b">
        <v>0</v>
      </c>
      <c r="O3785">
        <v>24</v>
      </c>
      <c r="P3785" t="b">
        <v>1</v>
      </c>
      <c r="Q3785" s="6">
        <f>+E3785/D3785</f>
        <v>1.2891666666666666</v>
      </c>
      <c r="R3785" s="9">
        <f>IF(O3785&gt;0,E3785/O3785,0)</f>
        <v>64.458333333333329</v>
      </c>
      <c r="S3785" t="s">
        <v>8305</v>
      </c>
      <c r="T3785" t="s">
        <v>8316</v>
      </c>
      <c r="U3785" t="s">
        <v>8358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15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>(((I3786/60)/60)/24)+DATE(1970,1,1)</f>
        <v>42561.980694444443</v>
      </c>
      <c r="K3786">
        <v>1465601532</v>
      </c>
      <c r="L3786" s="13">
        <f>(((K3786/60)/60)/24)+DATE(1970,1,1)</f>
        <v>42531.980694444443</v>
      </c>
      <c r="M3786" s="30">
        <f t="shared" si="59"/>
        <v>30</v>
      </c>
      <c r="N3786" t="b">
        <v>0</v>
      </c>
      <c r="O3786">
        <v>10</v>
      </c>
      <c r="P3786" t="b">
        <v>1</v>
      </c>
      <c r="Q3786" s="6">
        <f>+E3786/D3786</f>
        <v>1.1499999999999999</v>
      </c>
      <c r="R3786" s="9">
        <f>IF(O3786&gt;0,E3786/O3786,0)</f>
        <v>115</v>
      </c>
      <c r="S3786" t="s">
        <v>8305</v>
      </c>
      <c r="T3786" t="s">
        <v>8316</v>
      </c>
      <c r="U3786" t="s">
        <v>8358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15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>(((I3787/60)/60)/24)+DATE(1970,1,1)</f>
        <v>42584.418749999997</v>
      </c>
      <c r="K3787">
        <v>1467040769</v>
      </c>
      <c r="L3787" s="13">
        <f>(((K3787/60)/60)/24)+DATE(1970,1,1)</f>
        <v>42548.63853009259</v>
      </c>
      <c r="M3787" s="30">
        <f t="shared" si="59"/>
        <v>36</v>
      </c>
      <c r="N3787" t="b">
        <v>0</v>
      </c>
      <c r="O3787">
        <v>30</v>
      </c>
      <c r="P3787" t="b">
        <v>1</v>
      </c>
      <c r="Q3787" s="6">
        <f>+E3787/D3787</f>
        <v>1.5075000000000001</v>
      </c>
      <c r="R3787" s="9">
        <f>IF(O3787&gt;0,E3787/O3787,0)</f>
        <v>100.5</v>
      </c>
      <c r="S3787" t="s">
        <v>8305</v>
      </c>
      <c r="T3787" t="s">
        <v>8316</v>
      </c>
      <c r="U3787" t="s">
        <v>8358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15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>(((I3788/60)/60)/24)+DATE(1970,1,1)</f>
        <v>42517.037905092591</v>
      </c>
      <c r="K3788">
        <v>1461718475</v>
      </c>
      <c r="L3788" s="13">
        <f>(((K3788/60)/60)/24)+DATE(1970,1,1)</f>
        <v>42487.037905092591</v>
      </c>
      <c r="M3788" s="30">
        <f t="shared" si="59"/>
        <v>30</v>
      </c>
      <c r="N3788" t="b">
        <v>0</v>
      </c>
      <c r="O3788">
        <v>71</v>
      </c>
      <c r="P3788" t="b">
        <v>1</v>
      </c>
      <c r="Q3788" s="6">
        <f>+E3788/D3788</f>
        <v>1.1096666666666666</v>
      </c>
      <c r="R3788" s="9">
        <f>IF(O3788&gt;0,E3788/O3788,0)</f>
        <v>93.774647887323937</v>
      </c>
      <c r="S3788" t="s">
        <v>8305</v>
      </c>
      <c r="T3788" t="s">
        <v>8316</v>
      </c>
      <c r="U3788" t="s">
        <v>8358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15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>(((I3789/60)/60)/24)+DATE(1970,1,1)</f>
        <v>42196.165972222225</v>
      </c>
      <c r="K3789">
        <v>1434113406</v>
      </c>
      <c r="L3789" s="13">
        <f>(((K3789/60)/60)/24)+DATE(1970,1,1)</f>
        <v>42167.534791666665</v>
      </c>
      <c r="M3789" s="30">
        <f t="shared" si="59"/>
        <v>29</v>
      </c>
      <c r="N3789" t="b">
        <v>0</v>
      </c>
      <c r="O3789">
        <v>10</v>
      </c>
      <c r="P3789" t="b">
        <v>1</v>
      </c>
      <c r="Q3789" s="6">
        <f>+E3789/D3789</f>
        <v>1.0028571428571429</v>
      </c>
      <c r="R3789" s="9">
        <f>IF(O3789&gt;0,E3789/O3789,0)</f>
        <v>35.1</v>
      </c>
      <c r="S3789" t="s">
        <v>8305</v>
      </c>
      <c r="T3789" t="s">
        <v>8316</v>
      </c>
      <c r="U3789" t="s">
        <v>8358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15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>(((I3790/60)/60)/24)+DATE(1970,1,1)</f>
        <v>42361.679166666669</v>
      </c>
      <c r="K3790">
        <v>1448469719</v>
      </c>
      <c r="L3790" s="13">
        <f>(((K3790/60)/60)/24)+DATE(1970,1,1)</f>
        <v>42333.695821759262</v>
      </c>
      <c r="M3790" s="30">
        <f t="shared" si="59"/>
        <v>28</v>
      </c>
      <c r="N3790" t="b">
        <v>0</v>
      </c>
      <c r="O3790">
        <v>1</v>
      </c>
      <c r="P3790" t="b">
        <v>0</v>
      </c>
      <c r="Q3790" s="6">
        <f>+E3790/D3790</f>
        <v>6.6666666666666671E-3</v>
      </c>
      <c r="R3790" s="9">
        <f>IF(O3790&gt;0,E3790/O3790,0)</f>
        <v>500</v>
      </c>
      <c r="S3790" t="s">
        <v>8305</v>
      </c>
      <c r="T3790" t="s">
        <v>8316</v>
      </c>
      <c r="U3790" t="s">
        <v>8358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15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>(((I3791/60)/60)/24)+DATE(1970,1,1)</f>
        <v>42170.798819444448</v>
      </c>
      <c r="K3791">
        <v>1431630618</v>
      </c>
      <c r="L3791" s="13">
        <f>(((K3791/60)/60)/24)+DATE(1970,1,1)</f>
        <v>42138.798819444448</v>
      </c>
      <c r="M3791" s="30">
        <f t="shared" si="59"/>
        <v>32</v>
      </c>
      <c r="N3791" t="b">
        <v>0</v>
      </c>
      <c r="O3791">
        <v>4</v>
      </c>
      <c r="P3791" t="b">
        <v>0</v>
      </c>
      <c r="Q3791" s="6">
        <f>+E3791/D3791</f>
        <v>3.267605633802817E-2</v>
      </c>
      <c r="R3791" s="9">
        <f>IF(O3791&gt;0,E3791/O3791,0)</f>
        <v>29</v>
      </c>
      <c r="S3791" t="s">
        <v>8305</v>
      </c>
      <c r="T3791" t="s">
        <v>8316</v>
      </c>
      <c r="U3791" t="s">
        <v>8358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15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>(((I3792/60)/60)/24)+DATE(1970,1,1)</f>
        <v>42696.708599537036</v>
      </c>
      <c r="K3792">
        <v>1477238423</v>
      </c>
      <c r="L3792" s="13">
        <f>(((K3792/60)/60)/24)+DATE(1970,1,1)</f>
        <v>42666.666932870372</v>
      </c>
      <c r="M3792" s="30">
        <f t="shared" si="59"/>
        <v>30</v>
      </c>
      <c r="N3792" t="b">
        <v>0</v>
      </c>
      <c r="O3792">
        <v>0</v>
      </c>
      <c r="P3792" t="b">
        <v>0</v>
      </c>
      <c r="Q3792" s="6">
        <f>+E3792/D3792</f>
        <v>0</v>
      </c>
      <c r="R3792" s="9">
        <f>IF(O3792&gt;0,E3792/O3792,0)</f>
        <v>0</v>
      </c>
      <c r="S3792" t="s">
        <v>8305</v>
      </c>
      <c r="T3792" t="s">
        <v>8316</v>
      </c>
      <c r="U3792" t="s">
        <v>8358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15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>(((I3793/60)/60)/24)+DATE(1970,1,1)</f>
        <v>41826.692037037035</v>
      </c>
      <c r="K3793">
        <v>1399480592</v>
      </c>
      <c r="L3793" s="13">
        <f>(((K3793/60)/60)/24)+DATE(1970,1,1)</f>
        <v>41766.692037037035</v>
      </c>
      <c r="M3793" s="30">
        <f t="shared" si="59"/>
        <v>60</v>
      </c>
      <c r="N3793" t="b">
        <v>0</v>
      </c>
      <c r="O3793">
        <v>0</v>
      </c>
      <c r="P3793" t="b">
        <v>0</v>
      </c>
      <c r="Q3793" s="6">
        <f>+E3793/D3793</f>
        <v>0</v>
      </c>
      <c r="R3793" s="9">
        <f>IF(O3793&gt;0,E3793/O3793,0)</f>
        <v>0</v>
      </c>
      <c r="S3793" t="s">
        <v>8305</v>
      </c>
      <c r="T3793" t="s">
        <v>8316</v>
      </c>
      <c r="U3793" t="s">
        <v>8358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15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>(((I3794/60)/60)/24)+DATE(1970,1,1)</f>
        <v>42200.447013888886</v>
      </c>
      <c r="K3794">
        <v>1434365022</v>
      </c>
      <c r="L3794" s="13">
        <f>(((K3794/60)/60)/24)+DATE(1970,1,1)</f>
        <v>42170.447013888886</v>
      </c>
      <c r="M3794" s="30">
        <f t="shared" si="59"/>
        <v>30</v>
      </c>
      <c r="N3794" t="b">
        <v>0</v>
      </c>
      <c r="O3794">
        <v>2</v>
      </c>
      <c r="P3794" t="b">
        <v>0</v>
      </c>
      <c r="Q3794" s="6">
        <f>+E3794/D3794</f>
        <v>2.8E-3</v>
      </c>
      <c r="R3794" s="9">
        <f>IF(O3794&gt;0,E3794/O3794,0)</f>
        <v>17.5</v>
      </c>
      <c r="S3794" t="s">
        <v>8305</v>
      </c>
      <c r="T3794" t="s">
        <v>8316</v>
      </c>
      <c r="U3794" t="s">
        <v>8358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1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>(((I3795/60)/60)/24)+DATE(1970,1,1)</f>
        <v>41989.938993055555</v>
      </c>
      <c r="K3795">
        <v>1416954729</v>
      </c>
      <c r="L3795" s="13">
        <f>(((K3795/60)/60)/24)+DATE(1970,1,1)</f>
        <v>41968.938993055555</v>
      </c>
      <c r="M3795" s="30">
        <f t="shared" si="59"/>
        <v>21</v>
      </c>
      <c r="N3795" t="b">
        <v>0</v>
      </c>
      <c r="O3795">
        <v>24</v>
      </c>
      <c r="P3795" t="b">
        <v>0</v>
      </c>
      <c r="Q3795" s="6">
        <f>+E3795/D3795</f>
        <v>0.59657142857142853</v>
      </c>
      <c r="R3795" s="9">
        <f>IF(O3795&gt;0,E3795/O3795,0)</f>
        <v>174</v>
      </c>
      <c r="S3795" t="s">
        <v>8305</v>
      </c>
      <c r="T3795" t="s">
        <v>8316</v>
      </c>
      <c r="U3795" t="s">
        <v>8358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15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>(((I3796/60)/60)/24)+DATE(1970,1,1)</f>
        <v>42162.58048611111</v>
      </c>
      <c r="K3796">
        <v>1431093354</v>
      </c>
      <c r="L3796" s="13">
        <f>(((K3796/60)/60)/24)+DATE(1970,1,1)</f>
        <v>42132.58048611111</v>
      </c>
      <c r="M3796" s="30">
        <f t="shared" si="59"/>
        <v>30</v>
      </c>
      <c r="N3796" t="b">
        <v>0</v>
      </c>
      <c r="O3796">
        <v>1</v>
      </c>
      <c r="P3796" t="b">
        <v>0</v>
      </c>
      <c r="Q3796" s="6">
        <f>+E3796/D3796</f>
        <v>0.01</v>
      </c>
      <c r="R3796" s="9">
        <f>IF(O3796&gt;0,E3796/O3796,0)</f>
        <v>50</v>
      </c>
      <c r="S3796" t="s">
        <v>8305</v>
      </c>
      <c r="T3796" t="s">
        <v>8316</v>
      </c>
      <c r="U3796" t="s">
        <v>8358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15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>(((I3797/60)/60)/24)+DATE(1970,1,1)</f>
        <v>42244.9375</v>
      </c>
      <c r="K3797">
        <v>1437042490</v>
      </c>
      <c r="L3797" s="13">
        <f>(((K3797/60)/60)/24)+DATE(1970,1,1)</f>
        <v>42201.436226851853</v>
      </c>
      <c r="M3797" s="30">
        <f t="shared" si="59"/>
        <v>44</v>
      </c>
      <c r="N3797" t="b">
        <v>0</v>
      </c>
      <c r="O3797">
        <v>2</v>
      </c>
      <c r="P3797" t="b">
        <v>0</v>
      </c>
      <c r="Q3797" s="6">
        <f>+E3797/D3797</f>
        <v>1.6666666666666666E-2</v>
      </c>
      <c r="R3797" s="9">
        <f>IF(O3797&gt;0,E3797/O3797,0)</f>
        <v>5</v>
      </c>
      <c r="S3797" t="s">
        <v>8305</v>
      </c>
      <c r="T3797" t="s">
        <v>8316</v>
      </c>
      <c r="U3797" t="s">
        <v>8358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15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>(((I3798/60)/60)/24)+DATE(1970,1,1)</f>
        <v>42749.029583333337</v>
      </c>
      <c r="K3798">
        <v>1479170556</v>
      </c>
      <c r="L3798" s="13">
        <f>(((K3798/60)/60)/24)+DATE(1970,1,1)</f>
        <v>42689.029583333337</v>
      </c>
      <c r="M3798" s="30">
        <f t="shared" si="59"/>
        <v>60</v>
      </c>
      <c r="N3798" t="b">
        <v>0</v>
      </c>
      <c r="O3798">
        <v>1</v>
      </c>
      <c r="P3798" t="b">
        <v>0</v>
      </c>
      <c r="Q3798" s="6">
        <f>+E3798/D3798</f>
        <v>4.4444444444444447E-5</v>
      </c>
      <c r="R3798" s="9">
        <f>IF(O3798&gt;0,E3798/O3798,0)</f>
        <v>1</v>
      </c>
      <c r="S3798" t="s">
        <v>8305</v>
      </c>
      <c r="T3798" t="s">
        <v>8316</v>
      </c>
      <c r="U3798" t="s">
        <v>8358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15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>(((I3799/60)/60)/24)+DATE(1970,1,1)</f>
        <v>42114.881539351853</v>
      </c>
      <c r="K3799">
        <v>1426972165</v>
      </c>
      <c r="L3799" s="13">
        <f>(((K3799/60)/60)/24)+DATE(1970,1,1)</f>
        <v>42084.881539351853</v>
      </c>
      <c r="M3799" s="30">
        <f t="shared" si="59"/>
        <v>30</v>
      </c>
      <c r="N3799" t="b">
        <v>0</v>
      </c>
      <c r="O3799">
        <v>37</v>
      </c>
      <c r="P3799" t="b">
        <v>0</v>
      </c>
      <c r="Q3799" s="6">
        <f>+E3799/D3799</f>
        <v>0.89666666666666661</v>
      </c>
      <c r="R3799" s="9">
        <f>IF(O3799&gt;0,E3799/O3799,0)</f>
        <v>145.40540540540542</v>
      </c>
      <c r="S3799" t="s">
        <v>8305</v>
      </c>
      <c r="T3799" t="s">
        <v>8316</v>
      </c>
      <c r="U3799" t="s">
        <v>8358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15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>(((I3800/60)/60)/24)+DATE(1970,1,1)</f>
        <v>41861.722777777781</v>
      </c>
      <c r="K3800">
        <v>1405099248</v>
      </c>
      <c r="L3800" s="13">
        <f>(((K3800/60)/60)/24)+DATE(1970,1,1)</f>
        <v>41831.722777777781</v>
      </c>
      <c r="M3800" s="30">
        <f t="shared" si="59"/>
        <v>30</v>
      </c>
      <c r="N3800" t="b">
        <v>0</v>
      </c>
      <c r="O3800">
        <v>5</v>
      </c>
      <c r="P3800" t="b">
        <v>0</v>
      </c>
      <c r="Q3800" s="6">
        <f>+E3800/D3800</f>
        <v>1.4642857142857143E-2</v>
      </c>
      <c r="R3800" s="9">
        <f>IF(O3800&gt;0,E3800/O3800,0)</f>
        <v>205</v>
      </c>
      <c r="S3800" t="s">
        <v>8305</v>
      </c>
      <c r="T3800" t="s">
        <v>8316</v>
      </c>
      <c r="U3800" t="s">
        <v>8358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15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>(((I3801/60)/60)/24)+DATE(1970,1,1)</f>
        <v>42440.93105324074</v>
      </c>
      <c r="K3801">
        <v>1455142843</v>
      </c>
      <c r="L3801" s="13">
        <f>(((K3801/60)/60)/24)+DATE(1970,1,1)</f>
        <v>42410.93105324074</v>
      </c>
      <c r="M3801" s="30">
        <f t="shared" si="59"/>
        <v>30</v>
      </c>
      <c r="N3801" t="b">
        <v>0</v>
      </c>
      <c r="O3801">
        <v>4</v>
      </c>
      <c r="P3801" t="b">
        <v>0</v>
      </c>
      <c r="Q3801" s="6">
        <f>+E3801/D3801</f>
        <v>4.02E-2</v>
      </c>
      <c r="R3801" s="9">
        <f>IF(O3801&gt;0,E3801/O3801,0)</f>
        <v>100.5</v>
      </c>
      <c r="S3801" t="s">
        <v>8305</v>
      </c>
      <c r="T3801" t="s">
        <v>8316</v>
      </c>
      <c r="U3801" t="s">
        <v>8358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15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>(((I3802/60)/60)/24)+DATE(1970,1,1)</f>
        <v>42015.207638888889</v>
      </c>
      <c r="K3802">
        <v>1418146883</v>
      </c>
      <c r="L3802" s="13">
        <f>(((K3802/60)/60)/24)+DATE(1970,1,1)</f>
        <v>41982.737071759257</v>
      </c>
      <c r="M3802" s="30">
        <f t="shared" si="59"/>
        <v>32</v>
      </c>
      <c r="N3802" t="b">
        <v>0</v>
      </c>
      <c r="O3802">
        <v>16</v>
      </c>
      <c r="P3802" t="b">
        <v>0</v>
      </c>
      <c r="Q3802" s="6">
        <f>+E3802/D3802</f>
        <v>4.0045454545454544E-2</v>
      </c>
      <c r="R3802" s="9">
        <f>IF(O3802&gt;0,E3802/O3802,0)</f>
        <v>55.0625</v>
      </c>
      <c r="S3802" t="s">
        <v>8305</v>
      </c>
      <c r="T3802" t="s">
        <v>8316</v>
      </c>
      <c r="U3802" t="s">
        <v>8358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15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>(((I3803/60)/60)/24)+DATE(1970,1,1)</f>
        <v>42006.676111111112</v>
      </c>
      <c r="K3803">
        <v>1417536816</v>
      </c>
      <c r="L3803" s="13">
        <f>(((K3803/60)/60)/24)+DATE(1970,1,1)</f>
        <v>41975.676111111112</v>
      </c>
      <c r="M3803" s="30">
        <f t="shared" si="59"/>
        <v>31</v>
      </c>
      <c r="N3803" t="b">
        <v>0</v>
      </c>
      <c r="O3803">
        <v>9</v>
      </c>
      <c r="P3803" t="b">
        <v>0</v>
      </c>
      <c r="Q3803" s="6">
        <f>+E3803/D3803</f>
        <v>8.5199999999999998E-2</v>
      </c>
      <c r="R3803" s="9">
        <f>IF(O3803&gt;0,E3803/O3803,0)</f>
        <v>47.333333333333336</v>
      </c>
      <c r="S3803" t="s">
        <v>8305</v>
      </c>
      <c r="T3803" t="s">
        <v>8316</v>
      </c>
      <c r="U3803" t="s">
        <v>8358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15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>(((I3804/60)/60)/24)+DATE(1970,1,1)</f>
        <v>42299.126226851848</v>
      </c>
      <c r="K3804">
        <v>1442890906</v>
      </c>
      <c r="L3804" s="13">
        <f>(((K3804/60)/60)/24)+DATE(1970,1,1)</f>
        <v>42269.126226851848</v>
      </c>
      <c r="M3804" s="30">
        <f t="shared" si="59"/>
        <v>30</v>
      </c>
      <c r="N3804" t="b">
        <v>0</v>
      </c>
      <c r="O3804">
        <v>0</v>
      </c>
      <c r="P3804" t="b">
        <v>0</v>
      </c>
      <c r="Q3804" s="6">
        <f>+E3804/D3804</f>
        <v>0</v>
      </c>
      <c r="R3804" s="9">
        <f>IF(O3804&gt;0,E3804/O3804,0)</f>
        <v>0</v>
      </c>
      <c r="S3804" t="s">
        <v>8305</v>
      </c>
      <c r="T3804" t="s">
        <v>8316</v>
      </c>
      <c r="U3804" t="s">
        <v>8358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1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>(((I3805/60)/60)/24)+DATE(1970,1,1)</f>
        <v>42433.971851851849</v>
      </c>
      <c r="K3805">
        <v>1454541568</v>
      </c>
      <c r="L3805" s="13">
        <f>(((K3805/60)/60)/24)+DATE(1970,1,1)</f>
        <v>42403.971851851849</v>
      </c>
      <c r="M3805" s="30">
        <f t="shared" si="59"/>
        <v>30</v>
      </c>
      <c r="N3805" t="b">
        <v>0</v>
      </c>
      <c r="O3805">
        <v>40</v>
      </c>
      <c r="P3805" t="b">
        <v>0</v>
      </c>
      <c r="Q3805" s="6">
        <f>+E3805/D3805</f>
        <v>0.19650000000000001</v>
      </c>
      <c r="R3805" s="9">
        <f>IF(O3805&gt;0,E3805/O3805,0)</f>
        <v>58.95</v>
      </c>
      <c r="S3805" t="s">
        <v>8305</v>
      </c>
      <c r="T3805" t="s">
        <v>8316</v>
      </c>
      <c r="U3805" t="s">
        <v>8358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15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>(((I3806/60)/60)/24)+DATE(1970,1,1)</f>
        <v>42582.291666666672</v>
      </c>
      <c r="K3806">
        <v>1465172024</v>
      </c>
      <c r="L3806" s="13">
        <f>(((K3806/60)/60)/24)+DATE(1970,1,1)</f>
        <v>42527.00953703704</v>
      </c>
      <c r="M3806" s="30">
        <f t="shared" si="59"/>
        <v>55</v>
      </c>
      <c r="N3806" t="b">
        <v>0</v>
      </c>
      <c r="O3806">
        <v>0</v>
      </c>
      <c r="P3806" t="b">
        <v>0</v>
      </c>
      <c r="Q3806" s="6">
        <f>+E3806/D3806</f>
        <v>0</v>
      </c>
      <c r="R3806" s="9">
        <f>IF(O3806&gt;0,E3806/O3806,0)</f>
        <v>0</v>
      </c>
      <c r="S3806" t="s">
        <v>8305</v>
      </c>
      <c r="T3806" t="s">
        <v>8316</v>
      </c>
      <c r="U3806" t="s">
        <v>8358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15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>(((I3807/60)/60)/24)+DATE(1970,1,1)</f>
        <v>41909.887037037035</v>
      </c>
      <c r="K3807">
        <v>1406668640</v>
      </c>
      <c r="L3807" s="13">
        <f>(((K3807/60)/60)/24)+DATE(1970,1,1)</f>
        <v>41849.887037037035</v>
      </c>
      <c r="M3807" s="30">
        <f t="shared" si="59"/>
        <v>60</v>
      </c>
      <c r="N3807" t="b">
        <v>0</v>
      </c>
      <c r="O3807">
        <v>2</v>
      </c>
      <c r="P3807" t="b">
        <v>0</v>
      </c>
      <c r="Q3807" s="6">
        <f>+E3807/D3807</f>
        <v>2.0000000000000002E-5</v>
      </c>
      <c r="R3807" s="9">
        <f>IF(O3807&gt;0,E3807/O3807,0)</f>
        <v>1.5</v>
      </c>
      <c r="S3807" t="s">
        <v>8305</v>
      </c>
      <c r="T3807" t="s">
        <v>8316</v>
      </c>
      <c r="U3807" t="s">
        <v>8358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15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>(((I3808/60)/60)/24)+DATE(1970,1,1)</f>
        <v>41819.259039351848</v>
      </c>
      <c r="K3808">
        <v>1402294381</v>
      </c>
      <c r="L3808" s="13">
        <f>(((K3808/60)/60)/24)+DATE(1970,1,1)</f>
        <v>41799.259039351848</v>
      </c>
      <c r="M3808" s="30">
        <f t="shared" si="59"/>
        <v>20</v>
      </c>
      <c r="N3808" t="b">
        <v>0</v>
      </c>
      <c r="O3808">
        <v>1</v>
      </c>
      <c r="P3808" t="b">
        <v>0</v>
      </c>
      <c r="Q3808" s="6">
        <f>+E3808/D3808</f>
        <v>6.6666666666666664E-4</v>
      </c>
      <c r="R3808" s="9">
        <f>IF(O3808&gt;0,E3808/O3808,0)</f>
        <v>5</v>
      </c>
      <c r="S3808" t="s">
        <v>8305</v>
      </c>
      <c r="T3808" t="s">
        <v>8316</v>
      </c>
      <c r="U3808" t="s">
        <v>8358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15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>(((I3809/60)/60)/24)+DATE(1970,1,1)</f>
        <v>42097.909016203703</v>
      </c>
      <c r="K3809">
        <v>1427492939</v>
      </c>
      <c r="L3809" s="13">
        <f>(((K3809/60)/60)/24)+DATE(1970,1,1)</f>
        <v>42090.909016203703</v>
      </c>
      <c r="M3809" s="30">
        <f t="shared" si="59"/>
        <v>7</v>
      </c>
      <c r="N3809" t="b">
        <v>0</v>
      </c>
      <c r="O3809">
        <v>9</v>
      </c>
      <c r="P3809" t="b">
        <v>0</v>
      </c>
      <c r="Q3809" s="6">
        <f>+E3809/D3809</f>
        <v>0.30333333333333334</v>
      </c>
      <c r="R3809" s="9">
        <f>IF(O3809&gt;0,E3809/O3809,0)</f>
        <v>50.555555555555557</v>
      </c>
      <c r="S3809" t="s">
        <v>8305</v>
      </c>
      <c r="T3809" t="s">
        <v>8316</v>
      </c>
      <c r="U3809" t="s">
        <v>8358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15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>(((I3810/60)/60)/24)+DATE(1970,1,1)</f>
        <v>42119.412256944444</v>
      </c>
      <c r="K3810">
        <v>1424775219</v>
      </c>
      <c r="L3810" s="13">
        <f>(((K3810/60)/60)/24)+DATE(1970,1,1)</f>
        <v>42059.453923611116</v>
      </c>
      <c r="M3810" s="30">
        <f t="shared" si="59"/>
        <v>60</v>
      </c>
      <c r="N3810" t="b">
        <v>0</v>
      </c>
      <c r="O3810">
        <v>24</v>
      </c>
      <c r="P3810" t="b">
        <v>1</v>
      </c>
      <c r="Q3810" s="6">
        <f>+E3810/D3810</f>
        <v>1</v>
      </c>
      <c r="R3810" s="9">
        <f>IF(O3810&gt;0,E3810/O3810,0)</f>
        <v>41.666666666666664</v>
      </c>
      <c r="S3810" t="s">
        <v>8271</v>
      </c>
      <c r="T3810" t="s">
        <v>8316</v>
      </c>
      <c r="U3810" t="s">
        <v>8317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15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>(((I3811/60)/60)/24)+DATE(1970,1,1)</f>
        <v>41850.958333333336</v>
      </c>
      <c r="K3811">
        <v>1402403907</v>
      </c>
      <c r="L3811" s="13">
        <f>(((K3811/60)/60)/24)+DATE(1970,1,1)</f>
        <v>41800.526701388888</v>
      </c>
      <c r="M3811" s="30">
        <f t="shared" si="59"/>
        <v>50</v>
      </c>
      <c r="N3811" t="b">
        <v>0</v>
      </c>
      <c r="O3811">
        <v>38</v>
      </c>
      <c r="P3811" t="b">
        <v>1</v>
      </c>
      <c r="Q3811" s="6">
        <f>+E3811/D3811</f>
        <v>1.0125</v>
      </c>
      <c r="R3811" s="9">
        <f>IF(O3811&gt;0,E3811/O3811,0)</f>
        <v>53.289473684210527</v>
      </c>
      <c r="S3811" t="s">
        <v>8271</v>
      </c>
      <c r="T3811" t="s">
        <v>8316</v>
      </c>
      <c r="U3811" t="s">
        <v>8317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15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>(((I3812/60)/60)/24)+DATE(1970,1,1)</f>
        <v>42084.807384259257</v>
      </c>
      <c r="K3812">
        <v>1424377358</v>
      </c>
      <c r="L3812" s="13">
        <f>(((K3812/60)/60)/24)+DATE(1970,1,1)</f>
        <v>42054.849050925928</v>
      </c>
      <c r="M3812" s="30">
        <f t="shared" si="59"/>
        <v>30</v>
      </c>
      <c r="N3812" t="b">
        <v>0</v>
      </c>
      <c r="O3812">
        <v>26</v>
      </c>
      <c r="P3812" t="b">
        <v>1</v>
      </c>
      <c r="Q3812" s="6">
        <f>+E3812/D3812</f>
        <v>1.2173333333333334</v>
      </c>
      <c r="R3812" s="9">
        <f>IF(O3812&gt;0,E3812/O3812,0)</f>
        <v>70.230769230769226</v>
      </c>
      <c r="S3812" t="s">
        <v>8271</v>
      </c>
      <c r="T3812" t="s">
        <v>8316</v>
      </c>
      <c r="U3812" t="s">
        <v>8317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15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>(((I3813/60)/60)/24)+DATE(1970,1,1)</f>
        <v>42521.458333333328</v>
      </c>
      <c r="K3813">
        <v>1461769373</v>
      </c>
      <c r="L3813" s="13">
        <f>(((K3813/60)/60)/24)+DATE(1970,1,1)</f>
        <v>42487.62700231481</v>
      </c>
      <c r="M3813" s="30">
        <f t="shared" si="59"/>
        <v>34</v>
      </c>
      <c r="N3813" t="b">
        <v>0</v>
      </c>
      <c r="O3813">
        <v>19</v>
      </c>
      <c r="P3813" t="b">
        <v>1</v>
      </c>
      <c r="Q3813" s="6">
        <f>+E3813/D3813</f>
        <v>3.3</v>
      </c>
      <c r="R3813" s="9">
        <f>IF(O3813&gt;0,E3813/O3813,0)</f>
        <v>43.421052631578945</v>
      </c>
      <c r="S3813" t="s">
        <v>8271</v>
      </c>
      <c r="T3813" t="s">
        <v>8316</v>
      </c>
      <c r="U3813" t="s">
        <v>8317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15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>(((I3814/60)/60)/24)+DATE(1970,1,1)</f>
        <v>42156.165972222225</v>
      </c>
      <c r="K3814">
        <v>1429120908</v>
      </c>
      <c r="L3814" s="13">
        <f>(((K3814/60)/60)/24)+DATE(1970,1,1)</f>
        <v>42109.751250000001</v>
      </c>
      <c r="M3814" s="30">
        <f t="shared" si="59"/>
        <v>46</v>
      </c>
      <c r="N3814" t="b">
        <v>0</v>
      </c>
      <c r="O3814">
        <v>11</v>
      </c>
      <c r="P3814" t="b">
        <v>1</v>
      </c>
      <c r="Q3814" s="6">
        <f>+E3814/D3814</f>
        <v>1.0954999999999999</v>
      </c>
      <c r="R3814" s="9">
        <f>IF(O3814&gt;0,E3814/O3814,0)</f>
        <v>199.18181818181819</v>
      </c>
      <c r="S3814" t="s">
        <v>8271</v>
      </c>
      <c r="T3814" t="s">
        <v>8316</v>
      </c>
      <c r="U3814" t="s">
        <v>8317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>(((I3815/60)/60)/24)+DATE(1970,1,1)</f>
        <v>42535.904861111107</v>
      </c>
      <c r="K3815">
        <v>1462603021</v>
      </c>
      <c r="L3815" s="13">
        <f>(((K3815/60)/60)/24)+DATE(1970,1,1)</f>
        <v>42497.275706018518</v>
      </c>
      <c r="M3815" s="30">
        <f t="shared" si="59"/>
        <v>39</v>
      </c>
      <c r="N3815" t="b">
        <v>0</v>
      </c>
      <c r="O3815">
        <v>27</v>
      </c>
      <c r="P3815" t="b">
        <v>1</v>
      </c>
      <c r="Q3815" s="6">
        <f>+E3815/D3815</f>
        <v>1.0095190476190474</v>
      </c>
      <c r="R3815" s="9">
        <f>IF(O3815&gt;0,E3815/O3815,0)</f>
        <v>78.518148148148143</v>
      </c>
      <c r="S3815" t="s">
        <v>8271</v>
      </c>
      <c r="T3815" t="s">
        <v>8316</v>
      </c>
      <c r="U3815" t="s">
        <v>8317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15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>(((I3816/60)/60)/24)+DATE(1970,1,1)</f>
        <v>42095.165972222225</v>
      </c>
      <c r="K3816">
        <v>1424727712</v>
      </c>
      <c r="L3816" s="13">
        <f>(((K3816/60)/60)/24)+DATE(1970,1,1)</f>
        <v>42058.904074074075</v>
      </c>
      <c r="M3816" s="30">
        <f t="shared" si="59"/>
        <v>36</v>
      </c>
      <c r="N3816" t="b">
        <v>0</v>
      </c>
      <c r="O3816">
        <v>34</v>
      </c>
      <c r="P3816" t="b">
        <v>1</v>
      </c>
      <c r="Q3816" s="6">
        <f>+E3816/D3816</f>
        <v>1.4013333333333333</v>
      </c>
      <c r="R3816" s="9">
        <f>IF(O3816&gt;0,E3816/O3816,0)</f>
        <v>61.823529411764703</v>
      </c>
      <c r="S3816" t="s">
        <v>8271</v>
      </c>
      <c r="T3816" t="s">
        <v>8316</v>
      </c>
      <c r="U3816" t="s">
        <v>8317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15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>(((I3817/60)/60)/24)+DATE(1970,1,1)</f>
        <v>42236.958333333328</v>
      </c>
      <c r="K3817">
        <v>1437545657</v>
      </c>
      <c r="L3817" s="13">
        <f>(((K3817/60)/60)/24)+DATE(1970,1,1)</f>
        <v>42207.259918981479</v>
      </c>
      <c r="M3817" s="30">
        <f t="shared" si="59"/>
        <v>30</v>
      </c>
      <c r="N3817" t="b">
        <v>0</v>
      </c>
      <c r="O3817">
        <v>20</v>
      </c>
      <c r="P3817" t="b">
        <v>1</v>
      </c>
      <c r="Q3817" s="6">
        <f>+E3817/D3817</f>
        <v>1.0000100000000001</v>
      </c>
      <c r="R3817" s="9">
        <f>IF(O3817&gt;0,E3817/O3817,0)</f>
        <v>50.000500000000002</v>
      </c>
      <c r="S3817" t="s">
        <v>8271</v>
      </c>
      <c r="T3817" t="s">
        <v>8316</v>
      </c>
      <c r="U3817" t="s">
        <v>8317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15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>(((I3818/60)/60)/24)+DATE(1970,1,1)</f>
        <v>41837.690081018518</v>
      </c>
      <c r="K3818">
        <v>1403022823</v>
      </c>
      <c r="L3818" s="13">
        <f>(((K3818/60)/60)/24)+DATE(1970,1,1)</f>
        <v>41807.690081018518</v>
      </c>
      <c r="M3818" s="30">
        <f t="shared" si="59"/>
        <v>30</v>
      </c>
      <c r="N3818" t="b">
        <v>0</v>
      </c>
      <c r="O3818">
        <v>37</v>
      </c>
      <c r="P3818" t="b">
        <v>1</v>
      </c>
      <c r="Q3818" s="6">
        <f>+E3818/D3818</f>
        <v>1.19238</v>
      </c>
      <c r="R3818" s="9">
        <f>IF(O3818&gt;0,E3818/O3818,0)</f>
        <v>48.339729729729726</v>
      </c>
      <c r="S3818" t="s">
        <v>8271</v>
      </c>
      <c r="T3818" t="s">
        <v>8316</v>
      </c>
      <c r="U3818" t="s">
        <v>8317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15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>(((I3819/60)/60)/24)+DATE(1970,1,1)</f>
        <v>42301.165972222225</v>
      </c>
      <c r="K3819">
        <v>1444236216</v>
      </c>
      <c r="L3819" s="13">
        <f>(((K3819/60)/60)/24)+DATE(1970,1,1)</f>
        <v>42284.69694444444</v>
      </c>
      <c r="M3819" s="30">
        <f t="shared" si="59"/>
        <v>16</v>
      </c>
      <c r="N3819" t="b">
        <v>0</v>
      </c>
      <c r="O3819">
        <v>20</v>
      </c>
      <c r="P3819" t="b">
        <v>1</v>
      </c>
      <c r="Q3819" s="6">
        <f>+E3819/D3819</f>
        <v>1.0725</v>
      </c>
      <c r="R3819" s="9">
        <f>IF(O3819&gt;0,E3819/O3819,0)</f>
        <v>107.25</v>
      </c>
      <c r="S3819" t="s">
        <v>8271</v>
      </c>
      <c r="T3819" t="s">
        <v>8316</v>
      </c>
      <c r="U3819" t="s">
        <v>8317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15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>(((I3820/60)/60)/24)+DATE(1970,1,1)</f>
        <v>42075.800717592589</v>
      </c>
      <c r="K3820">
        <v>1423599182</v>
      </c>
      <c r="L3820" s="13">
        <f>(((K3820/60)/60)/24)+DATE(1970,1,1)</f>
        <v>42045.84238425926</v>
      </c>
      <c r="M3820" s="30">
        <f t="shared" si="59"/>
        <v>30</v>
      </c>
      <c r="N3820" t="b">
        <v>0</v>
      </c>
      <c r="O3820">
        <v>10</v>
      </c>
      <c r="P3820" t="b">
        <v>1</v>
      </c>
      <c r="Q3820" s="6">
        <f>+E3820/D3820</f>
        <v>2.2799999999999998</v>
      </c>
      <c r="R3820" s="9">
        <f>IF(O3820&gt;0,E3820/O3820,0)</f>
        <v>57</v>
      </c>
      <c r="S3820" t="s">
        <v>8271</v>
      </c>
      <c r="T3820" t="s">
        <v>8316</v>
      </c>
      <c r="U3820" t="s">
        <v>8317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15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>(((I3821/60)/60)/24)+DATE(1970,1,1)</f>
        <v>42202.876388888893</v>
      </c>
      <c r="K3821">
        <v>1435554104</v>
      </c>
      <c r="L3821" s="13">
        <f>(((K3821/60)/60)/24)+DATE(1970,1,1)</f>
        <v>42184.209537037037</v>
      </c>
      <c r="M3821" s="30">
        <f t="shared" si="59"/>
        <v>19</v>
      </c>
      <c r="N3821" t="b">
        <v>0</v>
      </c>
      <c r="O3821">
        <v>26</v>
      </c>
      <c r="P3821" t="b">
        <v>1</v>
      </c>
      <c r="Q3821" s="6">
        <f>+E3821/D3821</f>
        <v>1.0640000000000001</v>
      </c>
      <c r="R3821" s="9">
        <f>IF(O3821&gt;0,E3821/O3821,0)</f>
        <v>40.92307692307692</v>
      </c>
      <c r="S3821" t="s">
        <v>8271</v>
      </c>
      <c r="T3821" t="s">
        <v>8316</v>
      </c>
      <c r="U3821" t="s">
        <v>8317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15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>(((I3822/60)/60)/24)+DATE(1970,1,1)</f>
        <v>42190.651817129634</v>
      </c>
      <c r="K3822">
        <v>1433518717</v>
      </c>
      <c r="L3822" s="13">
        <f>(((K3822/60)/60)/24)+DATE(1970,1,1)</f>
        <v>42160.651817129634</v>
      </c>
      <c r="M3822" s="30">
        <f t="shared" si="59"/>
        <v>30</v>
      </c>
      <c r="N3822" t="b">
        <v>0</v>
      </c>
      <c r="O3822">
        <v>20</v>
      </c>
      <c r="P3822" t="b">
        <v>1</v>
      </c>
      <c r="Q3822" s="6">
        <f>+E3822/D3822</f>
        <v>1.4333333333333333</v>
      </c>
      <c r="R3822" s="9">
        <f>IF(O3822&gt;0,E3822/O3822,0)</f>
        <v>21.5</v>
      </c>
      <c r="S3822" t="s">
        <v>8271</v>
      </c>
      <c r="T3822" t="s">
        <v>8316</v>
      </c>
      <c r="U3822" t="s">
        <v>8317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15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>(((I3823/60)/60)/24)+DATE(1970,1,1)</f>
        <v>42373.180636574078</v>
      </c>
      <c r="K3823">
        <v>1449116407</v>
      </c>
      <c r="L3823" s="13">
        <f>(((K3823/60)/60)/24)+DATE(1970,1,1)</f>
        <v>42341.180636574078</v>
      </c>
      <c r="M3823" s="30">
        <f t="shared" si="59"/>
        <v>32</v>
      </c>
      <c r="N3823" t="b">
        <v>0</v>
      </c>
      <c r="O3823">
        <v>46</v>
      </c>
      <c r="P3823" t="b">
        <v>1</v>
      </c>
      <c r="Q3823" s="6">
        <f>+E3823/D3823</f>
        <v>1.0454285714285714</v>
      </c>
      <c r="R3823" s="9">
        <f>IF(O3823&gt;0,E3823/O3823,0)</f>
        <v>79.543478260869563</v>
      </c>
      <c r="S3823" t="s">
        <v>8271</v>
      </c>
      <c r="T3823" t="s">
        <v>8316</v>
      </c>
      <c r="U3823" t="s">
        <v>8317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15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>(((I3824/60)/60)/24)+DATE(1970,1,1)</f>
        <v>42388.957638888889</v>
      </c>
      <c r="K3824">
        <v>1448136417</v>
      </c>
      <c r="L3824" s="13">
        <f>(((K3824/60)/60)/24)+DATE(1970,1,1)</f>
        <v>42329.838159722218</v>
      </c>
      <c r="M3824" s="30">
        <f t="shared" si="59"/>
        <v>59</v>
      </c>
      <c r="N3824" t="b">
        <v>0</v>
      </c>
      <c r="O3824">
        <v>76</v>
      </c>
      <c r="P3824" t="b">
        <v>1</v>
      </c>
      <c r="Q3824" s="6">
        <f>+E3824/D3824</f>
        <v>1.1002000000000001</v>
      </c>
      <c r="R3824" s="9">
        <f>IF(O3824&gt;0,E3824/O3824,0)</f>
        <v>72.381578947368425</v>
      </c>
      <c r="S3824" t="s">
        <v>8271</v>
      </c>
      <c r="T3824" t="s">
        <v>8316</v>
      </c>
      <c r="U3824" t="s">
        <v>8317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1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>(((I3825/60)/60)/24)+DATE(1970,1,1)</f>
        <v>42205.165972222225</v>
      </c>
      <c r="K3825">
        <v>1434405044</v>
      </c>
      <c r="L3825" s="13">
        <f>(((K3825/60)/60)/24)+DATE(1970,1,1)</f>
        <v>42170.910231481481</v>
      </c>
      <c r="M3825" s="30">
        <f t="shared" si="59"/>
        <v>34</v>
      </c>
      <c r="N3825" t="b">
        <v>0</v>
      </c>
      <c r="O3825">
        <v>41</v>
      </c>
      <c r="P3825" t="b">
        <v>1</v>
      </c>
      <c r="Q3825" s="6">
        <f>+E3825/D3825</f>
        <v>1.06</v>
      </c>
      <c r="R3825" s="9">
        <f>IF(O3825&gt;0,E3825/O3825,0)</f>
        <v>64.634146341463421</v>
      </c>
      <c r="S3825" t="s">
        <v>8271</v>
      </c>
      <c r="T3825" t="s">
        <v>8316</v>
      </c>
      <c r="U3825" t="s">
        <v>8317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15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>(((I3826/60)/60)/24)+DATE(1970,1,1)</f>
        <v>42583.570138888885</v>
      </c>
      <c r="K3826">
        <v>1469026903</v>
      </c>
      <c r="L3826" s="13">
        <f>(((K3826/60)/60)/24)+DATE(1970,1,1)</f>
        <v>42571.626192129625</v>
      </c>
      <c r="M3826" s="30">
        <f t="shared" si="59"/>
        <v>12</v>
      </c>
      <c r="N3826" t="b">
        <v>0</v>
      </c>
      <c r="O3826">
        <v>7</v>
      </c>
      <c r="P3826" t="b">
        <v>1</v>
      </c>
      <c r="Q3826" s="6">
        <f>+E3826/D3826</f>
        <v>1.08</v>
      </c>
      <c r="R3826" s="9">
        <f>IF(O3826&gt;0,E3826/O3826,0)</f>
        <v>38.571428571428569</v>
      </c>
      <c r="S3826" t="s">
        <v>8271</v>
      </c>
      <c r="T3826" t="s">
        <v>8316</v>
      </c>
      <c r="U3826" t="s">
        <v>8317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15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>(((I3827/60)/60)/24)+DATE(1970,1,1)</f>
        <v>42172.069606481484</v>
      </c>
      <c r="K3827">
        <v>1432690814</v>
      </c>
      <c r="L3827" s="13">
        <f>(((K3827/60)/60)/24)+DATE(1970,1,1)</f>
        <v>42151.069606481484</v>
      </c>
      <c r="M3827" s="30">
        <f t="shared" si="59"/>
        <v>21</v>
      </c>
      <c r="N3827" t="b">
        <v>0</v>
      </c>
      <c r="O3827">
        <v>49</v>
      </c>
      <c r="P3827" t="b">
        <v>1</v>
      </c>
      <c r="Q3827" s="6">
        <f>+E3827/D3827</f>
        <v>1.0542</v>
      </c>
      <c r="R3827" s="9">
        <f>IF(O3827&gt;0,E3827/O3827,0)</f>
        <v>107.57142857142857</v>
      </c>
      <c r="S3827" t="s">
        <v>8271</v>
      </c>
      <c r="T3827" t="s">
        <v>8316</v>
      </c>
      <c r="U3827" t="s">
        <v>8317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15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>(((I3828/60)/60)/24)+DATE(1970,1,1)</f>
        <v>42131.423541666663</v>
      </c>
      <c r="K3828">
        <v>1428401394</v>
      </c>
      <c r="L3828" s="13">
        <f>(((K3828/60)/60)/24)+DATE(1970,1,1)</f>
        <v>42101.423541666663</v>
      </c>
      <c r="M3828" s="30">
        <f t="shared" si="59"/>
        <v>30</v>
      </c>
      <c r="N3828" t="b">
        <v>0</v>
      </c>
      <c r="O3828">
        <v>26</v>
      </c>
      <c r="P3828" t="b">
        <v>1</v>
      </c>
      <c r="Q3828" s="6">
        <f>+E3828/D3828</f>
        <v>1.1916666666666667</v>
      </c>
      <c r="R3828" s="9">
        <f>IF(O3828&gt;0,E3828/O3828,0)</f>
        <v>27.5</v>
      </c>
      <c r="S3828" t="s">
        <v>8271</v>
      </c>
      <c r="T3828" t="s">
        <v>8316</v>
      </c>
      <c r="U3828" t="s">
        <v>8317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15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>(((I3829/60)/60)/24)+DATE(1970,1,1)</f>
        <v>42090</v>
      </c>
      <c r="K3829">
        <v>1422656201</v>
      </c>
      <c r="L3829" s="13">
        <f>(((K3829/60)/60)/24)+DATE(1970,1,1)</f>
        <v>42034.928252314814</v>
      </c>
      <c r="M3829" s="30">
        <f t="shared" si="59"/>
        <v>55</v>
      </c>
      <c r="N3829" t="b">
        <v>0</v>
      </c>
      <c r="O3829">
        <v>65</v>
      </c>
      <c r="P3829" t="b">
        <v>1</v>
      </c>
      <c r="Q3829" s="6">
        <f>+E3829/D3829</f>
        <v>1.5266666666666666</v>
      </c>
      <c r="R3829" s="9">
        <f>IF(O3829&gt;0,E3829/O3829,0)</f>
        <v>70.461538461538467</v>
      </c>
      <c r="S3829" t="s">
        <v>8271</v>
      </c>
      <c r="T3829" t="s">
        <v>8316</v>
      </c>
      <c r="U3829" t="s">
        <v>8317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15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>(((I3830/60)/60)/24)+DATE(1970,1,1)</f>
        <v>42004.569293981483</v>
      </c>
      <c r="K3830">
        <v>1414845587</v>
      </c>
      <c r="L3830" s="13">
        <f>(((K3830/60)/60)/24)+DATE(1970,1,1)</f>
        <v>41944.527627314819</v>
      </c>
      <c r="M3830" s="30">
        <f t="shared" si="59"/>
        <v>60</v>
      </c>
      <c r="N3830" t="b">
        <v>0</v>
      </c>
      <c r="O3830">
        <v>28</v>
      </c>
      <c r="P3830" t="b">
        <v>1</v>
      </c>
      <c r="Q3830" s="6">
        <f>+E3830/D3830</f>
        <v>1</v>
      </c>
      <c r="R3830" s="9">
        <f>IF(O3830&gt;0,E3830/O3830,0)</f>
        <v>178.57142857142858</v>
      </c>
      <c r="S3830" t="s">
        <v>8271</v>
      </c>
      <c r="T3830" t="s">
        <v>8316</v>
      </c>
      <c r="U3830" t="s">
        <v>8317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15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>(((I3831/60)/60)/24)+DATE(1970,1,1)</f>
        <v>42613.865405092598</v>
      </c>
      <c r="K3831">
        <v>1470948371</v>
      </c>
      <c r="L3831" s="13">
        <f>(((K3831/60)/60)/24)+DATE(1970,1,1)</f>
        <v>42593.865405092598</v>
      </c>
      <c r="M3831" s="30">
        <f t="shared" si="59"/>
        <v>20</v>
      </c>
      <c r="N3831" t="b">
        <v>0</v>
      </c>
      <c r="O3831">
        <v>8</v>
      </c>
      <c r="P3831" t="b">
        <v>1</v>
      </c>
      <c r="Q3831" s="6">
        <f>+E3831/D3831</f>
        <v>1.002</v>
      </c>
      <c r="R3831" s="9">
        <f>IF(O3831&gt;0,E3831/O3831,0)</f>
        <v>62.625</v>
      </c>
      <c r="S3831" t="s">
        <v>8271</v>
      </c>
      <c r="T3831" t="s">
        <v>8316</v>
      </c>
      <c r="U3831" t="s">
        <v>8317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15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>(((I3832/60)/60)/24)+DATE(1970,1,1)</f>
        <v>42517.740868055553</v>
      </c>
      <c r="K3832">
        <v>1463161611</v>
      </c>
      <c r="L3832" s="13">
        <f>(((K3832/60)/60)/24)+DATE(1970,1,1)</f>
        <v>42503.740868055553</v>
      </c>
      <c r="M3832" s="30">
        <f t="shared" si="59"/>
        <v>14</v>
      </c>
      <c r="N3832" t="b">
        <v>0</v>
      </c>
      <c r="O3832">
        <v>3</v>
      </c>
      <c r="P3832" t="b">
        <v>1</v>
      </c>
      <c r="Q3832" s="6">
        <f>+E3832/D3832</f>
        <v>2.25</v>
      </c>
      <c r="R3832" s="9">
        <f>IF(O3832&gt;0,E3832/O3832,0)</f>
        <v>75</v>
      </c>
      <c r="S3832" t="s">
        <v>8271</v>
      </c>
      <c r="T3832" t="s">
        <v>8316</v>
      </c>
      <c r="U3832" t="s">
        <v>8317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15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>(((I3833/60)/60)/24)+DATE(1970,1,1)</f>
        <v>41948.890567129631</v>
      </c>
      <c r="K3833">
        <v>1413404545</v>
      </c>
      <c r="L3833" s="13">
        <f>(((K3833/60)/60)/24)+DATE(1970,1,1)</f>
        <v>41927.848900462966</v>
      </c>
      <c r="M3833" s="30">
        <f t="shared" si="59"/>
        <v>21</v>
      </c>
      <c r="N3833" t="b">
        <v>0</v>
      </c>
      <c r="O3833">
        <v>9</v>
      </c>
      <c r="P3833" t="b">
        <v>1</v>
      </c>
      <c r="Q3833" s="6">
        <f>+E3833/D3833</f>
        <v>1.0602199999999999</v>
      </c>
      <c r="R3833" s="9">
        <f>IF(O3833&gt;0,E3833/O3833,0)</f>
        <v>58.901111111111113</v>
      </c>
      <c r="S3833" t="s">
        <v>8271</v>
      </c>
      <c r="T3833" t="s">
        <v>8316</v>
      </c>
      <c r="U3833" t="s">
        <v>8317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15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>(((I3834/60)/60)/24)+DATE(1970,1,1)</f>
        <v>42420.114988425921</v>
      </c>
      <c r="K3834">
        <v>1452048335</v>
      </c>
      <c r="L3834" s="13">
        <f>(((K3834/60)/60)/24)+DATE(1970,1,1)</f>
        <v>42375.114988425921</v>
      </c>
      <c r="M3834" s="30">
        <f t="shared" si="59"/>
        <v>45</v>
      </c>
      <c r="N3834" t="b">
        <v>0</v>
      </c>
      <c r="O3834">
        <v>9</v>
      </c>
      <c r="P3834" t="b">
        <v>1</v>
      </c>
      <c r="Q3834" s="6">
        <f>+E3834/D3834</f>
        <v>1.0466666666666666</v>
      </c>
      <c r="R3834" s="9">
        <f>IF(O3834&gt;0,E3834/O3834,0)</f>
        <v>139.55555555555554</v>
      </c>
      <c r="S3834" t="s">
        <v>8271</v>
      </c>
      <c r="T3834" t="s">
        <v>8316</v>
      </c>
      <c r="U3834" t="s">
        <v>8317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1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>(((I3835/60)/60)/24)+DATE(1970,1,1)</f>
        <v>41974.797916666663</v>
      </c>
      <c r="K3835">
        <v>1416516972</v>
      </c>
      <c r="L3835" s="13">
        <f>(((K3835/60)/60)/24)+DATE(1970,1,1)</f>
        <v>41963.872361111105</v>
      </c>
      <c r="M3835" s="30">
        <f t="shared" si="59"/>
        <v>11</v>
      </c>
      <c r="N3835" t="b">
        <v>0</v>
      </c>
      <c r="O3835">
        <v>20</v>
      </c>
      <c r="P3835" t="b">
        <v>1</v>
      </c>
      <c r="Q3835" s="6">
        <f>+E3835/D3835</f>
        <v>1.1666666666666667</v>
      </c>
      <c r="R3835" s="9">
        <f>IF(O3835&gt;0,E3835/O3835,0)</f>
        <v>70</v>
      </c>
      <c r="S3835" t="s">
        <v>8271</v>
      </c>
      <c r="T3835" t="s">
        <v>8316</v>
      </c>
      <c r="U3835" t="s">
        <v>8317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15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>(((I3836/60)/60)/24)+DATE(1970,1,1)</f>
        <v>42173.445219907408</v>
      </c>
      <c r="K3836">
        <v>1432032067</v>
      </c>
      <c r="L3836" s="13">
        <f>(((K3836/60)/60)/24)+DATE(1970,1,1)</f>
        <v>42143.445219907408</v>
      </c>
      <c r="M3836" s="30">
        <f t="shared" si="59"/>
        <v>30</v>
      </c>
      <c r="N3836" t="b">
        <v>0</v>
      </c>
      <c r="O3836">
        <v>57</v>
      </c>
      <c r="P3836" t="b">
        <v>1</v>
      </c>
      <c r="Q3836" s="6">
        <f>+E3836/D3836</f>
        <v>1.0903333333333334</v>
      </c>
      <c r="R3836" s="9">
        <f>IF(O3836&gt;0,E3836/O3836,0)</f>
        <v>57.385964912280699</v>
      </c>
      <c r="S3836" t="s">
        <v>8271</v>
      </c>
      <c r="T3836" t="s">
        <v>8316</v>
      </c>
      <c r="U3836" t="s">
        <v>8317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15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>(((I3837/60)/60)/24)+DATE(1970,1,1)</f>
        <v>42481.94222222222</v>
      </c>
      <c r="K3837">
        <v>1459463808</v>
      </c>
      <c r="L3837" s="13">
        <f>(((K3837/60)/60)/24)+DATE(1970,1,1)</f>
        <v>42460.94222222222</v>
      </c>
      <c r="M3837" s="30">
        <f t="shared" si="59"/>
        <v>21</v>
      </c>
      <c r="N3837" t="b">
        <v>0</v>
      </c>
      <c r="O3837">
        <v>8</v>
      </c>
      <c r="P3837" t="b">
        <v>1</v>
      </c>
      <c r="Q3837" s="6">
        <f>+E3837/D3837</f>
        <v>1.6</v>
      </c>
      <c r="R3837" s="9">
        <f>IF(O3837&gt;0,E3837/O3837,0)</f>
        <v>40</v>
      </c>
      <c r="S3837" t="s">
        <v>8271</v>
      </c>
      <c r="T3837" t="s">
        <v>8316</v>
      </c>
      <c r="U3837" t="s">
        <v>8317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15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>(((I3838/60)/60)/24)+DATE(1970,1,1)</f>
        <v>42585.172916666663</v>
      </c>
      <c r="K3838">
        <v>1467497652</v>
      </c>
      <c r="L3838" s="13">
        <f>(((K3838/60)/60)/24)+DATE(1970,1,1)</f>
        <v>42553.926527777774</v>
      </c>
      <c r="M3838" s="30">
        <f t="shared" si="59"/>
        <v>31</v>
      </c>
      <c r="N3838" t="b">
        <v>0</v>
      </c>
      <c r="O3838">
        <v>14</v>
      </c>
      <c r="P3838" t="b">
        <v>1</v>
      </c>
      <c r="Q3838" s="6">
        <f>+E3838/D3838</f>
        <v>1.125</v>
      </c>
      <c r="R3838" s="9">
        <f>IF(O3838&gt;0,E3838/O3838,0)</f>
        <v>64.285714285714292</v>
      </c>
      <c r="S3838" t="s">
        <v>8271</v>
      </c>
      <c r="T3838" t="s">
        <v>8316</v>
      </c>
      <c r="U3838" t="s">
        <v>8317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15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>(((I3839/60)/60)/24)+DATE(1970,1,1)</f>
        <v>42188.765717592592</v>
      </c>
      <c r="K3839">
        <v>1432837358</v>
      </c>
      <c r="L3839" s="13">
        <f>(((K3839/60)/60)/24)+DATE(1970,1,1)</f>
        <v>42152.765717592592</v>
      </c>
      <c r="M3839" s="30">
        <f t="shared" si="59"/>
        <v>36</v>
      </c>
      <c r="N3839" t="b">
        <v>0</v>
      </c>
      <c r="O3839">
        <v>17</v>
      </c>
      <c r="P3839" t="b">
        <v>1</v>
      </c>
      <c r="Q3839" s="6">
        <f>+E3839/D3839</f>
        <v>1.0209999999999999</v>
      </c>
      <c r="R3839" s="9">
        <f>IF(O3839&gt;0,E3839/O3839,0)</f>
        <v>120.11764705882354</v>
      </c>
      <c r="S3839" t="s">
        <v>8271</v>
      </c>
      <c r="T3839" t="s">
        <v>8316</v>
      </c>
      <c r="U3839" t="s">
        <v>8317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15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>(((I3840/60)/60)/24)+DATE(1970,1,1)</f>
        <v>42146.710752314815</v>
      </c>
      <c r="K3840">
        <v>1429722209</v>
      </c>
      <c r="L3840" s="13">
        <f>(((K3840/60)/60)/24)+DATE(1970,1,1)</f>
        <v>42116.710752314815</v>
      </c>
      <c r="M3840" s="30">
        <f t="shared" si="59"/>
        <v>30</v>
      </c>
      <c r="N3840" t="b">
        <v>0</v>
      </c>
      <c r="O3840">
        <v>100</v>
      </c>
      <c r="P3840" t="b">
        <v>1</v>
      </c>
      <c r="Q3840" s="6">
        <f>+E3840/D3840</f>
        <v>1.00824</v>
      </c>
      <c r="R3840" s="9">
        <f>IF(O3840&gt;0,E3840/O3840,0)</f>
        <v>1008.24</v>
      </c>
      <c r="S3840" t="s">
        <v>8271</v>
      </c>
      <c r="T3840" t="s">
        <v>8316</v>
      </c>
      <c r="U3840" t="s">
        <v>8317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15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>(((I3841/60)/60)/24)+DATE(1970,1,1)</f>
        <v>42215.142638888887</v>
      </c>
      <c r="K3841">
        <v>1433042724</v>
      </c>
      <c r="L3841" s="13">
        <f>(((K3841/60)/60)/24)+DATE(1970,1,1)</f>
        <v>42155.142638888887</v>
      </c>
      <c r="M3841" s="30">
        <f t="shared" si="59"/>
        <v>60</v>
      </c>
      <c r="N3841" t="b">
        <v>0</v>
      </c>
      <c r="O3841">
        <v>32</v>
      </c>
      <c r="P3841" t="b">
        <v>1</v>
      </c>
      <c r="Q3841" s="6">
        <f>+E3841/D3841</f>
        <v>1.0125</v>
      </c>
      <c r="R3841" s="9">
        <f>IF(O3841&gt;0,E3841/O3841,0)</f>
        <v>63.28125</v>
      </c>
      <c r="S3841" t="s">
        <v>8271</v>
      </c>
      <c r="T3841" t="s">
        <v>8316</v>
      </c>
      <c r="U3841" t="s">
        <v>8317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15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>(((I3842/60)/60)/24)+DATE(1970,1,1)</f>
        <v>42457.660057870366</v>
      </c>
      <c r="K3842">
        <v>1457023829</v>
      </c>
      <c r="L3842" s="13">
        <f>(((K3842/60)/60)/24)+DATE(1970,1,1)</f>
        <v>42432.701724537037</v>
      </c>
      <c r="M3842" s="30">
        <f t="shared" si="59"/>
        <v>25</v>
      </c>
      <c r="N3842" t="b">
        <v>0</v>
      </c>
      <c r="O3842">
        <v>3</v>
      </c>
      <c r="P3842" t="b">
        <v>1</v>
      </c>
      <c r="Q3842" s="6">
        <f>+E3842/D3842</f>
        <v>65</v>
      </c>
      <c r="R3842" s="9">
        <f>IF(O3842&gt;0,E3842/O3842,0)</f>
        <v>21.666666666666668</v>
      </c>
      <c r="S3842" t="s">
        <v>8271</v>
      </c>
      <c r="T3842" t="s">
        <v>8316</v>
      </c>
      <c r="U3842" t="s">
        <v>8317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15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>(((I3843/60)/60)/24)+DATE(1970,1,1)</f>
        <v>41840.785729166666</v>
      </c>
      <c r="K3843">
        <v>1400698287</v>
      </c>
      <c r="L3843" s="13">
        <f>(((K3843/60)/60)/24)+DATE(1970,1,1)</f>
        <v>41780.785729166666</v>
      </c>
      <c r="M3843" s="30">
        <f t="shared" ref="M3843:M3906" si="60">ROUND(+J3843-L3843,0)</f>
        <v>60</v>
      </c>
      <c r="N3843" t="b">
        <v>1</v>
      </c>
      <c r="O3843">
        <v>34</v>
      </c>
      <c r="P3843" t="b">
        <v>0</v>
      </c>
      <c r="Q3843" s="6">
        <f>+E3843/D3843</f>
        <v>8.72E-2</v>
      </c>
      <c r="R3843" s="9">
        <f>IF(O3843&gt;0,E3843/O3843,0)</f>
        <v>25.647058823529413</v>
      </c>
      <c r="S3843" t="s">
        <v>8271</v>
      </c>
      <c r="T3843" t="s">
        <v>8316</v>
      </c>
      <c r="U3843" t="s">
        <v>8317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15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>(((I3844/60)/60)/24)+DATE(1970,1,1)</f>
        <v>41770.493657407409</v>
      </c>
      <c r="K3844">
        <v>1397217052</v>
      </c>
      <c r="L3844" s="13">
        <f>(((K3844/60)/60)/24)+DATE(1970,1,1)</f>
        <v>41740.493657407409</v>
      </c>
      <c r="M3844" s="30">
        <f t="shared" si="60"/>
        <v>30</v>
      </c>
      <c r="N3844" t="b">
        <v>1</v>
      </c>
      <c r="O3844">
        <v>23</v>
      </c>
      <c r="P3844" t="b">
        <v>0</v>
      </c>
      <c r="Q3844" s="6">
        <f>+E3844/D3844</f>
        <v>0.21940000000000001</v>
      </c>
      <c r="R3844" s="9">
        <f>IF(O3844&gt;0,E3844/O3844,0)</f>
        <v>47.695652173913047</v>
      </c>
      <c r="S3844" t="s">
        <v>8271</v>
      </c>
      <c r="T3844" t="s">
        <v>8316</v>
      </c>
      <c r="U3844" t="s">
        <v>8317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1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>(((I3845/60)/60)/24)+DATE(1970,1,1)</f>
        <v>41791.072500000002</v>
      </c>
      <c r="K3845">
        <v>1399427064</v>
      </c>
      <c r="L3845" s="13">
        <f>(((K3845/60)/60)/24)+DATE(1970,1,1)</f>
        <v>41766.072500000002</v>
      </c>
      <c r="M3845" s="30">
        <f t="shared" si="60"/>
        <v>25</v>
      </c>
      <c r="N3845" t="b">
        <v>1</v>
      </c>
      <c r="O3845">
        <v>19</v>
      </c>
      <c r="P3845" t="b">
        <v>0</v>
      </c>
      <c r="Q3845" s="6">
        <f>+E3845/D3845</f>
        <v>0.21299999999999999</v>
      </c>
      <c r="R3845" s="9">
        <f>IF(O3845&gt;0,E3845/O3845,0)</f>
        <v>56.05263157894737</v>
      </c>
      <c r="S3845" t="s">
        <v>8271</v>
      </c>
      <c r="T3845" t="s">
        <v>8316</v>
      </c>
      <c r="U3845" t="s">
        <v>8317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15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>(((I3846/60)/60)/24)+DATE(1970,1,1)</f>
        <v>41793.290972222225</v>
      </c>
      <c r="K3846">
        <v>1399474134</v>
      </c>
      <c r="L3846" s="13">
        <f>(((K3846/60)/60)/24)+DATE(1970,1,1)</f>
        <v>41766.617291666669</v>
      </c>
      <c r="M3846" s="30">
        <f t="shared" si="60"/>
        <v>27</v>
      </c>
      <c r="N3846" t="b">
        <v>1</v>
      </c>
      <c r="O3846">
        <v>50</v>
      </c>
      <c r="P3846" t="b">
        <v>0</v>
      </c>
      <c r="Q3846" s="6">
        <f>+E3846/D3846</f>
        <v>0.41489795918367345</v>
      </c>
      <c r="R3846" s="9">
        <f>IF(O3846&gt;0,E3846/O3846,0)</f>
        <v>81.319999999999993</v>
      </c>
      <c r="S3846" t="s">
        <v>8271</v>
      </c>
      <c r="T3846" t="s">
        <v>8316</v>
      </c>
      <c r="U3846" t="s">
        <v>8317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15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>(((I3847/60)/60)/24)+DATE(1970,1,1)</f>
        <v>42278.627013888887</v>
      </c>
      <c r="K3847">
        <v>1441119774</v>
      </c>
      <c r="L3847" s="13">
        <f>(((K3847/60)/60)/24)+DATE(1970,1,1)</f>
        <v>42248.627013888887</v>
      </c>
      <c r="M3847" s="30">
        <f t="shared" si="60"/>
        <v>30</v>
      </c>
      <c r="N3847" t="b">
        <v>1</v>
      </c>
      <c r="O3847">
        <v>12</v>
      </c>
      <c r="P3847" t="b">
        <v>0</v>
      </c>
      <c r="Q3847" s="6">
        <f>+E3847/D3847</f>
        <v>2.1049999999999999E-2</v>
      </c>
      <c r="R3847" s="9">
        <f>IF(O3847&gt;0,E3847/O3847,0)</f>
        <v>70.166666666666671</v>
      </c>
      <c r="S3847" t="s">
        <v>8271</v>
      </c>
      <c r="T3847" t="s">
        <v>8316</v>
      </c>
      <c r="U3847" t="s">
        <v>8317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15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>(((I3848/60)/60)/24)+DATE(1970,1,1)</f>
        <v>41916.290972222225</v>
      </c>
      <c r="K3848">
        <v>1409721542</v>
      </c>
      <c r="L3848" s="13">
        <f>(((K3848/60)/60)/24)+DATE(1970,1,1)</f>
        <v>41885.221550925926</v>
      </c>
      <c r="M3848" s="30">
        <f t="shared" si="60"/>
        <v>31</v>
      </c>
      <c r="N3848" t="b">
        <v>1</v>
      </c>
      <c r="O3848">
        <v>8</v>
      </c>
      <c r="P3848" t="b">
        <v>0</v>
      </c>
      <c r="Q3848" s="6">
        <f>+E3848/D3848</f>
        <v>2.7E-2</v>
      </c>
      <c r="R3848" s="9">
        <f>IF(O3848&gt;0,E3848/O3848,0)</f>
        <v>23.625</v>
      </c>
      <c r="S3848" t="s">
        <v>8271</v>
      </c>
      <c r="T3848" t="s">
        <v>8316</v>
      </c>
      <c r="U3848" t="s">
        <v>8317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15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>(((I3849/60)/60)/24)+DATE(1970,1,1)</f>
        <v>42204.224432870367</v>
      </c>
      <c r="K3849">
        <v>1433395391</v>
      </c>
      <c r="L3849" s="13">
        <f>(((K3849/60)/60)/24)+DATE(1970,1,1)</f>
        <v>42159.224432870367</v>
      </c>
      <c r="M3849" s="30">
        <f t="shared" si="60"/>
        <v>45</v>
      </c>
      <c r="N3849" t="b">
        <v>1</v>
      </c>
      <c r="O3849">
        <v>9</v>
      </c>
      <c r="P3849" t="b">
        <v>0</v>
      </c>
      <c r="Q3849" s="6">
        <f>+E3849/D3849</f>
        <v>0.16161904761904761</v>
      </c>
      <c r="R3849" s="9">
        <f>IF(O3849&gt;0,E3849/O3849,0)</f>
        <v>188.55555555555554</v>
      </c>
      <c r="S3849" t="s">
        <v>8271</v>
      </c>
      <c r="T3849" t="s">
        <v>8316</v>
      </c>
      <c r="U3849" t="s">
        <v>8317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15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>(((I3850/60)/60)/24)+DATE(1970,1,1)</f>
        <v>42295.817002314812</v>
      </c>
      <c r="K3850">
        <v>1442604989</v>
      </c>
      <c r="L3850" s="13">
        <f>(((K3850/60)/60)/24)+DATE(1970,1,1)</f>
        <v>42265.817002314812</v>
      </c>
      <c r="M3850" s="30">
        <f t="shared" si="60"/>
        <v>30</v>
      </c>
      <c r="N3850" t="b">
        <v>1</v>
      </c>
      <c r="O3850">
        <v>43</v>
      </c>
      <c r="P3850" t="b">
        <v>0</v>
      </c>
      <c r="Q3850" s="6">
        <f>+E3850/D3850</f>
        <v>0.16376923076923078</v>
      </c>
      <c r="R3850" s="9">
        <f>IF(O3850&gt;0,E3850/O3850,0)</f>
        <v>49.511627906976742</v>
      </c>
      <c r="S3850" t="s">
        <v>8271</v>
      </c>
      <c r="T3850" t="s">
        <v>8316</v>
      </c>
      <c r="U3850" t="s">
        <v>8317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15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>(((I3851/60)/60)/24)+DATE(1970,1,1)</f>
        <v>42166.767175925925</v>
      </c>
      <c r="K3851">
        <v>1431455084</v>
      </c>
      <c r="L3851" s="13">
        <f>(((K3851/60)/60)/24)+DATE(1970,1,1)</f>
        <v>42136.767175925925</v>
      </c>
      <c r="M3851" s="30">
        <f t="shared" si="60"/>
        <v>30</v>
      </c>
      <c r="N3851" t="b">
        <v>1</v>
      </c>
      <c r="O3851">
        <v>28</v>
      </c>
      <c r="P3851" t="b">
        <v>0</v>
      </c>
      <c r="Q3851" s="6">
        <f>+E3851/D3851</f>
        <v>7.0433333333333334E-2</v>
      </c>
      <c r="R3851" s="9">
        <f>IF(O3851&gt;0,E3851/O3851,0)</f>
        <v>75.464285714285708</v>
      </c>
      <c r="S3851" t="s">
        <v>8271</v>
      </c>
      <c r="T3851" t="s">
        <v>8316</v>
      </c>
      <c r="U3851" t="s">
        <v>8317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15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>(((I3852/60)/60)/24)+DATE(1970,1,1)</f>
        <v>42005.124340277776</v>
      </c>
      <c r="K3852">
        <v>1417489143</v>
      </c>
      <c r="L3852" s="13">
        <f>(((K3852/60)/60)/24)+DATE(1970,1,1)</f>
        <v>41975.124340277776</v>
      </c>
      <c r="M3852" s="30">
        <f t="shared" si="60"/>
        <v>30</v>
      </c>
      <c r="N3852" t="b">
        <v>1</v>
      </c>
      <c r="O3852">
        <v>4</v>
      </c>
      <c r="P3852" t="b">
        <v>0</v>
      </c>
      <c r="Q3852" s="6">
        <f>+E3852/D3852</f>
        <v>3.7999999999999999E-2</v>
      </c>
      <c r="R3852" s="9">
        <f>IF(O3852&gt;0,E3852/O3852,0)</f>
        <v>9.5</v>
      </c>
      <c r="S3852" t="s">
        <v>8271</v>
      </c>
      <c r="T3852" t="s">
        <v>8316</v>
      </c>
      <c r="U3852" t="s">
        <v>8317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15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>(((I3853/60)/60)/24)+DATE(1970,1,1)</f>
        <v>42202.439571759256</v>
      </c>
      <c r="K3853">
        <v>1434537179</v>
      </c>
      <c r="L3853" s="13">
        <f>(((K3853/60)/60)/24)+DATE(1970,1,1)</f>
        <v>42172.439571759256</v>
      </c>
      <c r="M3853" s="30">
        <f t="shared" si="60"/>
        <v>30</v>
      </c>
      <c r="N3853" t="b">
        <v>1</v>
      </c>
      <c r="O3853">
        <v>24</v>
      </c>
      <c r="P3853" t="b">
        <v>0</v>
      </c>
      <c r="Q3853" s="6">
        <f>+E3853/D3853</f>
        <v>0.34079999999999999</v>
      </c>
      <c r="R3853" s="9">
        <f>IF(O3853&gt;0,E3853/O3853,0)</f>
        <v>35.5</v>
      </c>
      <c r="S3853" t="s">
        <v>8271</v>
      </c>
      <c r="T3853" t="s">
        <v>8316</v>
      </c>
      <c r="U3853" t="s">
        <v>8317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15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>(((I3854/60)/60)/24)+DATE(1970,1,1)</f>
        <v>42090.149027777778</v>
      </c>
      <c r="K3854">
        <v>1425270876</v>
      </c>
      <c r="L3854" s="13">
        <f>(((K3854/60)/60)/24)+DATE(1970,1,1)</f>
        <v>42065.190694444449</v>
      </c>
      <c r="M3854" s="30">
        <f t="shared" si="60"/>
        <v>25</v>
      </c>
      <c r="N3854" t="b">
        <v>0</v>
      </c>
      <c r="O3854">
        <v>2</v>
      </c>
      <c r="P3854" t="b">
        <v>0</v>
      </c>
      <c r="Q3854" s="6">
        <f>+E3854/D3854</f>
        <v>2E-3</v>
      </c>
      <c r="R3854" s="9">
        <f>IF(O3854&gt;0,E3854/O3854,0)</f>
        <v>10</v>
      </c>
      <c r="S3854" t="s">
        <v>8271</v>
      </c>
      <c r="T3854" t="s">
        <v>8316</v>
      </c>
      <c r="U3854" t="s">
        <v>8317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1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>(((I3855/60)/60)/24)+DATE(1970,1,1)</f>
        <v>41883.84002314815</v>
      </c>
      <c r="K3855">
        <v>1406578178</v>
      </c>
      <c r="L3855" s="13">
        <f>(((K3855/60)/60)/24)+DATE(1970,1,1)</f>
        <v>41848.84002314815</v>
      </c>
      <c r="M3855" s="30">
        <f t="shared" si="60"/>
        <v>35</v>
      </c>
      <c r="N3855" t="b">
        <v>0</v>
      </c>
      <c r="O3855">
        <v>2</v>
      </c>
      <c r="P3855" t="b">
        <v>0</v>
      </c>
      <c r="Q3855" s="6">
        <f>+E3855/D3855</f>
        <v>2.5999999999999998E-4</v>
      </c>
      <c r="R3855" s="9">
        <f>IF(O3855&gt;0,E3855/O3855,0)</f>
        <v>13</v>
      </c>
      <c r="S3855" t="s">
        <v>8271</v>
      </c>
      <c r="T3855" t="s">
        <v>8316</v>
      </c>
      <c r="U3855" t="s">
        <v>8317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15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>(((I3856/60)/60)/24)+DATE(1970,1,1)</f>
        <v>42133.884930555556</v>
      </c>
      <c r="K3856">
        <v>1428614058</v>
      </c>
      <c r="L3856" s="13">
        <f>(((K3856/60)/60)/24)+DATE(1970,1,1)</f>
        <v>42103.884930555556</v>
      </c>
      <c r="M3856" s="30">
        <f t="shared" si="60"/>
        <v>30</v>
      </c>
      <c r="N3856" t="b">
        <v>0</v>
      </c>
      <c r="O3856">
        <v>20</v>
      </c>
      <c r="P3856" t="b">
        <v>0</v>
      </c>
      <c r="Q3856" s="6">
        <f>+E3856/D3856</f>
        <v>0.16254545454545455</v>
      </c>
      <c r="R3856" s="9">
        <f>IF(O3856&gt;0,E3856/O3856,0)</f>
        <v>89.4</v>
      </c>
      <c r="S3856" t="s">
        <v>8271</v>
      </c>
      <c r="T3856" t="s">
        <v>8316</v>
      </c>
      <c r="U3856" t="s">
        <v>8317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15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>(((I3857/60)/60)/24)+DATE(1970,1,1)</f>
        <v>42089.929062499999</v>
      </c>
      <c r="K3857">
        <v>1424819871</v>
      </c>
      <c r="L3857" s="13">
        <f>(((K3857/60)/60)/24)+DATE(1970,1,1)</f>
        <v>42059.970729166671</v>
      </c>
      <c r="M3857" s="30">
        <f t="shared" si="60"/>
        <v>30</v>
      </c>
      <c r="N3857" t="b">
        <v>0</v>
      </c>
      <c r="O3857">
        <v>1</v>
      </c>
      <c r="P3857" t="b">
        <v>0</v>
      </c>
      <c r="Q3857" s="6">
        <f>+E3857/D3857</f>
        <v>2.5000000000000001E-2</v>
      </c>
      <c r="R3857" s="9">
        <f>IF(O3857&gt;0,E3857/O3857,0)</f>
        <v>25</v>
      </c>
      <c r="S3857" t="s">
        <v>8271</v>
      </c>
      <c r="T3857" t="s">
        <v>8316</v>
      </c>
      <c r="U3857" t="s">
        <v>8317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15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>(((I3858/60)/60)/24)+DATE(1970,1,1)</f>
        <v>42071.701423611114</v>
      </c>
      <c r="K3858">
        <v>1423245003</v>
      </c>
      <c r="L3858" s="13">
        <f>(((K3858/60)/60)/24)+DATE(1970,1,1)</f>
        <v>42041.743090277778</v>
      </c>
      <c r="M3858" s="30">
        <f t="shared" si="60"/>
        <v>30</v>
      </c>
      <c r="N3858" t="b">
        <v>0</v>
      </c>
      <c r="O3858">
        <v>1</v>
      </c>
      <c r="P3858" t="b">
        <v>0</v>
      </c>
      <c r="Q3858" s="6">
        <f>+E3858/D3858</f>
        <v>2.0000000000000001E-4</v>
      </c>
      <c r="R3858" s="9">
        <f>IF(O3858&gt;0,E3858/O3858,0)</f>
        <v>1</v>
      </c>
      <c r="S3858" t="s">
        <v>8271</v>
      </c>
      <c r="T3858" t="s">
        <v>8316</v>
      </c>
      <c r="U3858" t="s">
        <v>8317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15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>(((I3859/60)/60)/24)+DATE(1970,1,1)</f>
        <v>41852.716666666667</v>
      </c>
      <c r="K3859">
        <v>1404927690</v>
      </c>
      <c r="L3859" s="13">
        <f>(((K3859/60)/60)/24)+DATE(1970,1,1)</f>
        <v>41829.73715277778</v>
      </c>
      <c r="M3859" s="30">
        <f t="shared" si="60"/>
        <v>23</v>
      </c>
      <c r="N3859" t="b">
        <v>0</v>
      </c>
      <c r="O3859">
        <v>4</v>
      </c>
      <c r="P3859" t="b">
        <v>0</v>
      </c>
      <c r="Q3859" s="6">
        <f>+E3859/D3859</f>
        <v>5.1999999999999998E-2</v>
      </c>
      <c r="R3859" s="9">
        <f>IF(O3859&gt;0,E3859/O3859,0)</f>
        <v>65</v>
      </c>
      <c r="S3859" t="s">
        <v>8271</v>
      </c>
      <c r="T3859" t="s">
        <v>8316</v>
      </c>
      <c r="U3859" t="s">
        <v>8317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15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>(((I3860/60)/60)/24)+DATE(1970,1,1)</f>
        <v>42146.875</v>
      </c>
      <c r="K3860">
        <v>1430734844</v>
      </c>
      <c r="L3860" s="13">
        <f>(((K3860/60)/60)/24)+DATE(1970,1,1)</f>
        <v>42128.431064814817</v>
      </c>
      <c r="M3860" s="30">
        <f t="shared" si="60"/>
        <v>18</v>
      </c>
      <c r="N3860" t="b">
        <v>0</v>
      </c>
      <c r="O3860">
        <v>1</v>
      </c>
      <c r="P3860" t="b">
        <v>0</v>
      </c>
      <c r="Q3860" s="6">
        <f>+E3860/D3860</f>
        <v>0.02</v>
      </c>
      <c r="R3860" s="9">
        <f>IF(O3860&gt;0,E3860/O3860,0)</f>
        <v>10</v>
      </c>
      <c r="S3860" t="s">
        <v>8271</v>
      </c>
      <c r="T3860" t="s">
        <v>8316</v>
      </c>
      <c r="U3860" t="s">
        <v>8317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15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>(((I3861/60)/60)/24)+DATE(1970,1,1)</f>
        <v>41815.875</v>
      </c>
      <c r="K3861">
        <v>1401485207</v>
      </c>
      <c r="L3861" s="13">
        <f>(((K3861/60)/60)/24)+DATE(1970,1,1)</f>
        <v>41789.893599537041</v>
      </c>
      <c r="M3861" s="30">
        <f t="shared" si="60"/>
        <v>26</v>
      </c>
      <c r="N3861" t="b">
        <v>0</v>
      </c>
      <c r="O3861">
        <v>1</v>
      </c>
      <c r="P3861" t="b">
        <v>0</v>
      </c>
      <c r="Q3861" s="6">
        <f>+E3861/D3861</f>
        <v>4.0000000000000002E-4</v>
      </c>
      <c r="R3861" s="9">
        <f>IF(O3861&gt;0,E3861/O3861,0)</f>
        <v>1</v>
      </c>
      <c r="S3861" t="s">
        <v>8271</v>
      </c>
      <c r="T3861" t="s">
        <v>8316</v>
      </c>
      <c r="U3861" t="s">
        <v>8317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15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>(((I3862/60)/60)/24)+DATE(1970,1,1)</f>
        <v>41863.660995370366</v>
      </c>
      <c r="K3862">
        <v>1405266710</v>
      </c>
      <c r="L3862" s="13">
        <f>(((K3862/60)/60)/24)+DATE(1970,1,1)</f>
        <v>41833.660995370366</v>
      </c>
      <c r="M3862" s="30">
        <f t="shared" si="60"/>
        <v>30</v>
      </c>
      <c r="N3862" t="b">
        <v>0</v>
      </c>
      <c r="O3862">
        <v>13</v>
      </c>
      <c r="P3862" t="b">
        <v>0</v>
      </c>
      <c r="Q3862" s="6">
        <f>+E3862/D3862</f>
        <v>0.17666666666666667</v>
      </c>
      <c r="R3862" s="9">
        <f>IF(O3862&gt;0,E3862/O3862,0)</f>
        <v>81.538461538461533</v>
      </c>
      <c r="S3862" t="s">
        <v>8271</v>
      </c>
      <c r="T3862" t="s">
        <v>8316</v>
      </c>
      <c r="U3862" t="s">
        <v>8317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15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>(((I3863/60)/60)/24)+DATE(1970,1,1)</f>
        <v>41955.907638888893</v>
      </c>
      <c r="K3863">
        <v>1412258977</v>
      </c>
      <c r="L3863" s="13">
        <f>(((K3863/60)/60)/24)+DATE(1970,1,1)</f>
        <v>41914.590011574073</v>
      </c>
      <c r="M3863" s="30">
        <f t="shared" si="60"/>
        <v>41</v>
      </c>
      <c r="N3863" t="b">
        <v>0</v>
      </c>
      <c r="O3863">
        <v>1</v>
      </c>
      <c r="P3863" t="b">
        <v>0</v>
      </c>
      <c r="Q3863" s="6">
        <f>+E3863/D3863</f>
        <v>0.05</v>
      </c>
      <c r="R3863" s="9">
        <f>IF(O3863&gt;0,E3863/O3863,0)</f>
        <v>100</v>
      </c>
      <c r="S3863" t="s">
        <v>8271</v>
      </c>
      <c r="T3863" t="s">
        <v>8316</v>
      </c>
      <c r="U3863" t="s">
        <v>8317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15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>(((I3864/60)/60)/24)+DATE(1970,1,1)</f>
        <v>42625.707638888889</v>
      </c>
      <c r="K3864">
        <v>1472451356</v>
      </c>
      <c r="L3864" s="13">
        <f>(((K3864/60)/60)/24)+DATE(1970,1,1)</f>
        <v>42611.261064814811</v>
      </c>
      <c r="M3864" s="30">
        <f t="shared" si="60"/>
        <v>14</v>
      </c>
      <c r="N3864" t="b">
        <v>0</v>
      </c>
      <c r="O3864">
        <v>1</v>
      </c>
      <c r="P3864" t="b">
        <v>0</v>
      </c>
      <c r="Q3864" s="6">
        <f>+E3864/D3864</f>
        <v>1.3333333333333334E-4</v>
      </c>
      <c r="R3864" s="9">
        <f>IF(O3864&gt;0,E3864/O3864,0)</f>
        <v>1</v>
      </c>
      <c r="S3864" t="s">
        <v>8271</v>
      </c>
      <c r="T3864" t="s">
        <v>8316</v>
      </c>
      <c r="U3864" t="s">
        <v>8317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1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>(((I3865/60)/60)/24)+DATE(1970,1,1)</f>
        <v>42313.674826388888</v>
      </c>
      <c r="K3865">
        <v>1441552305</v>
      </c>
      <c r="L3865" s="13">
        <f>(((K3865/60)/60)/24)+DATE(1970,1,1)</f>
        <v>42253.633159722223</v>
      </c>
      <c r="M3865" s="30">
        <f t="shared" si="60"/>
        <v>60</v>
      </c>
      <c r="N3865" t="b">
        <v>0</v>
      </c>
      <c r="O3865">
        <v>0</v>
      </c>
      <c r="P3865" t="b">
        <v>0</v>
      </c>
      <c r="Q3865" s="6">
        <f>+E3865/D3865</f>
        <v>0</v>
      </c>
      <c r="R3865" s="9">
        <f>IF(O3865&gt;0,E3865/O3865,0)</f>
        <v>0</v>
      </c>
      <c r="S3865" t="s">
        <v>8271</v>
      </c>
      <c r="T3865" t="s">
        <v>8316</v>
      </c>
      <c r="U3865" t="s">
        <v>8317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15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>(((I3866/60)/60)/24)+DATE(1970,1,1)</f>
        <v>42325.933495370366</v>
      </c>
      <c r="K3866">
        <v>1445203454</v>
      </c>
      <c r="L3866" s="13">
        <f>(((K3866/60)/60)/24)+DATE(1970,1,1)</f>
        <v>42295.891828703709</v>
      </c>
      <c r="M3866" s="30">
        <f t="shared" si="60"/>
        <v>30</v>
      </c>
      <c r="N3866" t="b">
        <v>0</v>
      </c>
      <c r="O3866">
        <v>3</v>
      </c>
      <c r="P3866" t="b">
        <v>0</v>
      </c>
      <c r="Q3866" s="6">
        <f>+E3866/D3866</f>
        <v>1.2E-2</v>
      </c>
      <c r="R3866" s="9">
        <f>IF(O3866&gt;0,E3866/O3866,0)</f>
        <v>20</v>
      </c>
      <c r="S3866" t="s">
        <v>8271</v>
      </c>
      <c r="T3866" t="s">
        <v>8316</v>
      </c>
      <c r="U3866" t="s">
        <v>8317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15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>(((I3867/60)/60)/24)+DATE(1970,1,1)</f>
        <v>41881.229166666664</v>
      </c>
      <c r="K3867">
        <v>1405957098</v>
      </c>
      <c r="L3867" s="13">
        <f>(((K3867/60)/60)/24)+DATE(1970,1,1)</f>
        <v>41841.651597222226</v>
      </c>
      <c r="M3867" s="30">
        <f t="shared" si="60"/>
        <v>40</v>
      </c>
      <c r="N3867" t="b">
        <v>0</v>
      </c>
      <c r="O3867">
        <v>14</v>
      </c>
      <c r="P3867" t="b">
        <v>0</v>
      </c>
      <c r="Q3867" s="6">
        <f>+E3867/D3867</f>
        <v>0.26937422295897223</v>
      </c>
      <c r="R3867" s="9">
        <f>IF(O3867&gt;0,E3867/O3867,0)</f>
        <v>46.428571428571431</v>
      </c>
      <c r="S3867" t="s">
        <v>8271</v>
      </c>
      <c r="T3867" t="s">
        <v>8316</v>
      </c>
      <c r="U3867" t="s">
        <v>8317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15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>(((I3868/60)/60)/24)+DATE(1970,1,1)</f>
        <v>42452.145138888889</v>
      </c>
      <c r="K3868">
        <v>1454453021</v>
      </c>
      <c r="L3868" s="13">
        <f>(((K3868/60)/60)/24)+DATE(1970,1,1)</f>
        <v>42402.947002314817</v>
      </c>
      <c r="M3868" s="30">
        <f t="shared" si="60"/>
        <v>49</v>
      </c>
      <c r="N3868" t="b">
        <v>0</v>
      </c>
      <c r="O3868">
        <v>2</v>
      </c>
      <c r="P3868" t="b">
        <v>0</v>
      </c>
      <c r="Q3868" s="6">
        <f>+E3868/D3868</f>
        <v>5.4999999999999997E-3</v>
      </c>
      <c r="R3868" s="9">
        <f>IF(O3868&gt;0,E3868/O3868,0)</f>
        <v>5.5</v>
      </c>
      <c r="S3868" t="s">
        <v>8271</v>
      </c>
      <c r="T3868" t="s">
        <v>8316</v>
      </c>
      <c r="U3868" t="s">
        <v>8317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15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>(((I3869/60)/60)/24)+DATE(1970,1,1)</f>
        <v>42539.814108796301</v>
      </c>
      <c r="K3869">
        <v>1463686339</v>
      </c>
      <c r="L3869" s="13">
        <f>(((K3869/60)/60)/24)+DATE(1970,1,1)</f>
        <v>42509.814108796301</v>
      </c>
      <c r="M3869" s="30">
        <f t="shared" si="60"/>
        <v>30</v>
      </c>
      <c r="N3869" t="b">
        <v>0</v>
      </c>
      <c r="O3869">
        <v>5</v>
      </c>
      <c r="P3869" t="b">
        <v>0</v>
      </c>
      <c r="Q3869" s="6">
        <f>+E3869/D3869</f>
        <v>0.1255</v>
      </c>
      <c r="R3869" s="9">
        <f>IF(O3869&gt;0,E3869/O3869,0)</f>
        <v>50.2</v>
      </c>
      <c r="S3869" t="s">
        <v>8271</v>
      </c>
      <c r="T3869" t="s">
        <v>8316</v>
      </c>
      <c r="U3869" t="s">
        <v>8317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15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>(((I3870/60)/60)/24)+DATE(1970,1,1)</f>
        <v>41890.659780092588</v>
      </c>
      <c r="K3870">
        <v>1408031405</v>
      </c>
      <c r="L3870" s="13">
        <f>(((K3870/60)/60)/24)+DATE(1970,1,1)</f>
        <v>41865.659780092588</v>
      </c>
      <c r="M3870" s="30">
        <f t="shared" si="60"/>
        <v>25</v>
      </c>
      <c r="N3870" t="b">
        <v>0</v>
      </c>
      <c r="O3870">
        <v>1</v>
      </c>
      <c r="P3870" t="b">
        <v>0</v>
      </c>
      <c r="Q3870" s="6">
        <f>+E3870/D3870</f>
        <v>2E-3</v>
      </c>
      <c r="R3870" s="9">
        <f>IF(O3870&gt;0,E3870/O3870,0)</f>
        <v>10</v>
      </c>
      <c r="S3870" t="s">
        <v>8305</v>
      </c>
      <c r="T3870" t="s">
        <v>8316</v>
      </c>
      <c r="U3870" t="s">
        <v>8358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15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>(((I3871/60)/60)/24)+DATE(1970,1,1)</f>
        <v>42077.132638888885</v>
      </c>
      <c r="K3871">
        <v>1423761792</v>
      </c>
      <c r="L3871" s="13">
        <f>(((K3871/60)/60)/24)+DATE(1970,1,1)</f>
        <v>42047.724444444444</v>
      </c>
      <c r="M3871" s="30">
        <f t="shared" si="60"/>
        <v>29</v>
      </c>
      <c r="N3871" t="b">
        <v>0</v>
      </c>
      <c r="O3871">
        <v>15</v>
      </c>
      <c r="P3871" t="b">
        <v>0</v>
      </c>
      <c r="Q3871" s="6">
        <f>+E3871/D3871</f>
        <v>3.44748684310884E-2</v>
      </c>
      <c r="R3871" s="9">
        <f>IF(O3871&gt;0,E3871/O3871,0)</f>
        <v>30.133333333333333</v>
      </c>
      <c r="S3871" t="s">
        <v>8305</v>
      </c>
      <c r="T3871" t="s">
        <v>8316</v>
      </c>
      <c r="U3871" t="s">
        <v>8358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15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>(((I3872/60)/60)/24)+DATE(1970,1,1)</f>
        <v>41823.17219907407</v>
      </c>
      <c r="K3872">
        <v>1401768478</v>
      </c>
      <c r="L3872" s="13">
        <f>(((K3872/60)/60)/24)+DATE(1970,1,1)</f>
        <v>41793.17219907407</v>
      </c>
      <c r="M3872" s="30">
        <f t="shared" si="60"/>
        <v>30</v>
      </c>
      <c r="N3872" t="b">
        <v>0</v>
      </c>
      <c r="O3872">
        <v>10</v>
      </c>
      <c r="P3872" t="b">
        <v>0</v>
      </c>
      <c r="Q3872" s="6">
        <f>+E3872/D3872</f>
        <v>0.15</v>
      </c>
      <c r="R3872" s="9">
        <f>IF(O3872&gt;0,E3872/O3872,0)</f>
        <v>150</v>
      </c>
      <c r="S3872" t="s">
        <v>8305</v>
      </c>
      <c r="T3872" t="s">
        <v>8316</v>
      </c>
      <c r="U3872" t="s">
        <v>8358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15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>(((I3873/60)/60)/24)+DATE(1970,1,1)</f>
        <v>42823.739004629635</v>
      </c>
      <c r="K3873">
        <v>1485629050</v>
      </c>
      <c r="L3873" s="13">
        <f>(((K3873/60)/60)/24)+DATE(1970,1,1)</f>
        <v>42763.780671296292</v>
      </c>
      <c r="M3873" s="30">
        <f t="shared" si="60"/>
        <v>60</v>
      </c>
      <c r="N3873" t="b">
        <v>0</v>
      </c>
      <c r="O3873">
        <v>3</v>
      </c>
      <c r="P3873" t="b">
        <v>0</v>
      </c>
      <c r="Q3873" s="6">
        <f>+E3873/D3873</f>
        <v>2.6666666666666668E-2</v>
      </c>
      <c r="R3873" s="9">
        <f>IF(O3873&gt;0,E3873/O3873,0)</f>
        <v>13.333333333333334</v>
      </c>
      <c r="S3873" t="s">
        <v>8305</v>
      </c>
      <c r="T3873" t="s">
        <v>8316</v>
      </c>
      <c r="U3873" t="s">
        <v>8358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15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>(((I3874/60)/60)/24)+DATE(1970,1,1)</f>
        <v>42230.145787037036</v>
      </c>
      <c r="K3874">
        <v>1435202996</v>
      </c>
      <c r="L3874" s="13">
        <f>(((K3874/60)/60)/24)+DATE(1970,1,1)</f>
        <v>42180.145787037036</v>
      </c>
      <c r="M3874" s="30">
        <f t="shared" si="60"/>
        <v>50</v>
      </c>
      <c r="N3874" t="b">
        <v>0</v>
      </c>
      <c r="O3874">
        <v>0</v>
      </c>
      <c r="P3874" t="b">
        <v>0</v>
      </c>
      <c r="Q3874" s="6">
        <f>+E3874/D3874</f>
        <v>0</v>
      </c>
      <c r="R3874" s="9">
        <f>IF(O3874&gt;0,E3874/O3874,0)</f>
        <v>0</v>
      </c>
      <c r="S3874" t="s">
        <v>8305</v>
      </c>
      <c r="T3874" t="s">
        <v>8316</v>
      </c>
      <c r="U3874" t="s">
        <v>8358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1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>(((I3875/60)/60)/24)+DATE(1970,1,1)</f>
        <v>42285.696006944447</v>
      </c>
      <c r="K3875">
        <v>1441730535</v>
      </c>
      <c r="L3875" s="13">
        <f>(((K3875/60)/60)/24)+DATE(1970,1,1)</f>
        <v>42255.696006944447</v>
      </c>
      <c r="M3875" s="30">
        <f t="shared" si="60"/>
        <v>30</v>
      </c>
      <c r="N3875" t="b">
        <v>0</v>
      </c>
      <c r="O3875">
        <v>0</v>
      </c>
      <c r="P3875" t="b">
        <v>0</v>
      </c>
      <c r="Q3875" s="6">
        <f>+E3875/D3875</f>
        <v>0</v>
      </c>
      <c r="R3875" s="9">
        <f>IF(O3875&gt;0,E3875/O3875,0)</f>
        <v>0</v>
      </c>
      <c r="S3875" t="s">
        <v>8305</v>
      </c>
      <c r="T3875" t="s">
        <v>8316</v>
      </c>
      <c r="U3875" t="s">
        <v>8358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15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>(((I3876/60)/60)/24)+DATE(1970,1,1)</f>
        <v>42028.041666666672</v>
      </c>
      <c r="K3876">
        <v>1420244622</v>
      </c>
      <c r="L3876" s="13">
        <f>(((K3876/60)/60)/24)+DATE(1970,1,1)</f>
        <v>42007.016458333332</v>
      </c>
      <c r="M3876" s="30">
        <f t="shared" si="60"/>
        <v>21</v>
      </c>
      <c r="N3876" t="b">
        <v>0</v>
      </c>
      <c r="O3876">
        <v>0</v>
      </c>
      <c r="P3876" t="b">
        <v>0</v>
      </c>
      <c r="Q3876" s="6">
        <f>+E3876/D3876</f>
        <v>0</v>
      </c>
      <c r="R3876" s="9">
        <f>IF(O3876&gt;0,E3876/O3876,0)</f>
        <v>0</v>
      </c>
      <c r="S3876" t="s">
        <v>8305</v>
      </c>
      <c r="T3876" t="s">
        <v>8316</v>
      </c>
      <c r="U3876" t="s">
        <v>8358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15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>(((I3877/60)/60)/24)+DATE(1970,1,1)</f>
        <v>42616.416666666672</v>
      </c>
      <c r="K3877">
        <v>1472804365</v>
      </c>
      <c r="L3877" s="13">
        <f>(((K3877/60)/60)/24)+DATE(1970,1,1)</f>
        <v>42615.346817129626</v>
      </c>
      <c r="M3877" s="30">
        <f t="shared" si="60"/>
        <v>1</v>
      </c>
      <c r="N3877" t="b">
        <v>0</v>
      </c>
      <c r="O3877">
        <v>0</v>
      </c>
      <c r="P3877" t="b">
        <v>0</v>
      </c>
      <c r="Q3877" s="6">
        <f>+E3877/D3877</f>
        <v>0</v>
      </c>
      <c r="R3877" s="9">
        <f>IF(O3877&gt;0,E3877/O3877,0)</f>
        <v>0</v>
      </c>
      <c r="S3877" t="s">
        <v>8305</v>
      </c>
      <c r="T3877" t="s">
        <v>8316</v>
      </c>
      <c r="U3877" t="s">
        <v>8358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15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>(((I3878/60)/60)/24)+DATE(1970,1,1)</f>
        <v>42402.624166666668</v>
      </c>
      <c r="K3878">
        <v>1451833128</v>
      </c>
      <c r="L3878" s="13">
        <f>(((K3878/60)/60)/24)+DATE(1970,1,1)</f>
        <v>42372.624166666668</v>
      </c>
      <c r="M3878" s="30">
        <f t="shared" si="60"/>
        <v>30</v>
      </c>
      <c r="N3878" t="b">
        <v>0</v>
      </c>
      <c r="O3878">
        <v>46</v>
      </c>
      <c r="P3878" t="b">
        <v>0</v>
      </c>
      <c r="Q3878" s="6">
        <f>+E3878/D3878</f>
        <v>0.52794871794871789</v>
      </c>
      <c r="R3878" s="9">
        <f>IF(O3878&gt;0,E3878/O3878,0)</f>
        <v>44.760869565217391</v>
      </c>
      <c r="S3878" t="s">
        <v>8305</v>
      </c>
      <c r="T3878" t="s">
        <v>8316</v>
      </c>
      <c r="U3878" t="s">
        <v>8358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15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>(((I3879/60)/60)/24)+DATE(1970,1,1)</f>
        <v>42712.67768518519</v>
      </c>
      <c r="K3879">
        <v>1478621752</v>
      </c>
      <c r="L3879" s="13">
        <f>(((K3879/60)/60)/24)+DATE(1970,1,1)</f>
        <v>42682.67768518519</v>
      </c>
      <c r="M3879" s="30">
        <f t="shared" si="60"/>
        <v>30</v>
      </c>
      <c r="N3879" t="b">
        <v>0</v>
      </c>
      <c r="O3879">
        <v>14</v>
      </c>
      <c r="P3879" t="b">
        <v>0</v>
      </c>
      <c r="Q3879" s="6">
        <f>+E3879/D3879</f>
        <v>4.9639999999999997E-2</v>
      </c>
      <c r="R3879" s="9">
        <f>IF(O3879&gt;0,E3879/O3879,0)</f>
        <v>88.642857142857139</v>
      </c>
      <c r="S3879" t="s">
        <v>8305</v>
      </c>
      <c r="T3879" t="s">
        <v>8316</v>
      </c>
      <c r="U3879" t="s">
        <v>8358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15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>(((I3880/60)/60)/24)+DATE(1970,1,1)</f>
        <v>42185.165972222225</v>
      </c>
      <c r="K3880">
        <v>1433014746</v>
      </c>
      <c r="L3880" s="13">
        <f>(((K3880/60)/60)/24)+DATE(1970,1,1)</f>
        <v>42154.818819444445</v>
      </c>
      <c r="M3880" s="30">
        <f t="shared" si="60"/>
        <v>30</v>
      </c>
      <c r="N3880" t="b">
        <v>0</v>
      </c>
      <c r="O3880">
        <v>1</v>
      </c>
      <c r="P3880" t="b">
        <v>0</v>
      </c>
      <c r="Q3880" s="6">
        <f>+E3880/D3880</f>
        <v>5.5555555555555556E-4</v>
      </c>
      <c r="R3880" s="9">
        <f>IF(O3880&gt;0,E3880/O3880,0)</f>
        <v>10</v>
      </c>
      <c r="S3880" t="s">
        <v>8305</v>
      </c>
      <c r="T3880" t="s">
        <v>8316</v>
      </c>
      <c r="U3880" t="s">
        <v>8358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15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>(((I3881/60)/60)/24)+DATE(1970,1,1)</f>
        <v>42029.861064814817</v>
      </c>
      <c r="K3881">
        <v>1419626396</v>
      </c>
      <c r="L3881" s="13">
        <f>(((K3881/60)/60)/24)+DATE(1970,1,1)</f>
        <v>41999.861064814817</v>
      </c>
      <c r="M3881" s="30">
        <f t="shared" si="60"/>
        <v>30</v>
      </c>
      <c r="N3881" t="b">
        <v>0</v>
      </c>
      <c r="O3881">
        <v>0</v>
      </c>
      <c r="P3881" t="b">
        <v>0</v>
      </c>
      <c r="Q3881" s="6">
        <f>+E3881/D3881</f>
        <v>0</v>
      </c>
      <c r="R3881" s="9">
        <f>IF(O3881&gt;0,E3881/O3881,0)</f>
        <v>0</v>
      </c>
      <c r="S3881" t="s">
        <v>8305</v>
      </c>
      <c r="T3881" t="s">
        <v>8316</v>
      </c>
      <c r="U3881" t="s">
        <v>8358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15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>(((I3882/60)/60)/24)+DATE(1970,1,1)</f>
        <v>41850.958333333336</v>
      </c>
      <c r="K3882">
        <v>1403724820</v>
      </c>
      <c r="L3882" s="13">
        <f>(((K3882/60)/60)/24)+DATE(1970,1,1)</f>
        <v>41815.815046296295</v>
      </c>
      <c r="M3882" s="30">
        <f t="shared" si="60"/>
        <v>35</v>
      </c>
      <c r="N3882" t="b">
        <v>0</v>
      </c>
      <c r="O3882">
        <v>17</v>
      </c>
      <c r="P3882" t="b">
        <v>0</v>
      </c>
      <c r="Q3882" s="6">
        <f>+E3882/D3882</f>
        <v>0.13066666666666665</v>
      </c>
      <c r="R3882" s="9">
        <f>IF(O3882&gt;0,E3882/O3882,0)</f>
        <v>57.647058823529413</v>
      </c>
      <c r="S3882" t="s">
        <v>8305</v>
      </c>
      <c r="T3882" t="s">
        <v>8316</v>
      </c>
      <c r="U3882" t="s">
        <v>8358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15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>(((I3883/60)/60)/24)+DATE(1970,1,1)</f>
        <v>42786.018506944441</v>
      </c>
      <c r="K3883">
        <v>1484958399</v>
      </c>
      <c r="L3883" s="13">
        <f>(((K3883/60)/60)/24)+DATE(1970,1,1)</f>
        <v>42756.018506944441</v>
      </c>
      <c r="M3883" s="30">
        <f t="shared" si="60"/>
        <v>30</v>
      </c>
      <c r="N3883" t="b">
        <v>0</v>
      </c>
      <c r="O3883">
        <v>1</v>
      </c>
      <c r="P3883" t="b">
        <v>0</v>
      </c>
      <c r="Q3883" s="6">
        <f>+E3883/D3883</f>
        <v>0.05</v>
      </c>
      <c r="R3883" s="9">
        <f>IF(O3883&gt;0,E3883/O3883,0)</f>
        <v>25</v>
      </c>
      <c r="S3883" t="s">
        <v>8305</v>
      </c>
      <c r="T3883" t="s">
        <v>8316</v>
      </c>
      <c r="U3883" t="s">
        <v>8358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15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>(((I3884/60)/60)/24)+DATE(1970,1,1)</f>
        <v>42400.960416666669</v>
      </c>
      <c r="K3884">
        <v>1451950570</v>
      </c>
      <c r="L3884" s="13">
        <f>(((K3884/60)/60)/24)+DATE(1970,1,1)</f>
        <v>42373.983449074076</v>
      </c>
      <c r="M3884" s="30">
        <f t="shared" si="60"/>
        <v>27</v>
      </c>
      <c r="N3884" t="b">
        <v>0</v>
      </c>
      <c r="O3884">
        <v>0</v>
      </c>
      <c r="P3884" t="b">
        <v>0</v>
      </c>
      <c r="Q3884" s="6">
        <f>+E3884/D3884</f>
        <v>0</v>
      </c>
      <c r="R3884" s="9">
        <f>IF(O3884&gt;0,E3884/O3884,0)</f>
        <v>0</v>
      </c>
      <c r="S3884" t="s">
        <v>8305</v>
      </c>
      <c r="T3884" t="s">
        <v>8316</v>
      </c>
      <c r="U3884" t="s">
        <v>8358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1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>(((I3885/60)/60)/24)+DATE(1970,1,1)</f>
        <v>41884.602650462963</v>
      </c>
      <c r="K3885">
        <v>1407076069</v>
      </c>
      <c r="L3885" s="13">
        <f>(((K3885/60)/60)/24)+DATE(1970,1,1)</f>
        <v>41854.602650462963</v>
      </c>
      <c r="M3885" s="30">
        <f t="shared" si="60"/>
        <v>30</v>
      </c>
      <c r="N3885" t="b">
        <v>0</v>
      </c>
      <c r="O3885">
        <v>0</v>
      </c>
      <c r="P3885" t="b">
        <v>0</v>
      </c>
      <c r="Q3885" s="6">
        <f>+E3885/D3885</f>
        <v>0</v>
      </c>
      <c r="R3885" s="9">
        <f>IF(O3885&gt;0,E3885/O3885,0)</f>
        <v>0</v>
      </c>
      <c r="S3885" t="s">
        <v>8305</v>
      </c>
      <c r="T3885" t="s">
        <v>8316</v>
      </c>
      <c r="U3885" t="s">
        <v>8358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15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>(((I3886/60)/60)/24)+DATE(1970,1,1)</f>
        <v>42090.749907407408</v>
      </c>
      <c r="K3886">
        <v>1425322792</v>
      </c>
      <c r="L3886" s="13">
        <f>(((K3886/60)/60)/24)+DATE(1970,1,1)</f>
        <v>42065.791574074072</v>
      </c>
      <c r="M3886" s="30">
        <f t="shared" si="60"/>
        <v>25</v>
      </c>
      <c r="N3886" t="b">
        <v>0</v>
      </c>
      <c r="O3886">
        <v>0</v>
      </c>
      <c r="P3886" t="b">
        <v>0</v>
      </c>
      <c r="Q3886" s="6">
        <f>+E3886/D3886</f>
        <v>0</v>
      </c>
      <c r="R3886" s="9">
        <f>IF(O3886&gt;0,E3886/O3886,0)</f>
        <v>0</v>
      </c>
      <c r="S3886" t="s">
        <v>8305</v>
      </c>
      <c r="T3886" t="s">
        <v>8316</v>
      </c>
      <c r="U3886" t="s">
        <v>8358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15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>(((I3887/60)/60)/24)+DATE(1970,1,1)</f>
        <v>42499.951284722221</v>
      </c>
      <c r="K3887">
        <v>1460242191</v>
      </c>
      <c r="L3887" s="13">
        <f>(((K3887/60)/60)/24)+DATE(1970,1,1)</f>
        <v>42469.951284722221</v>
      </c>
      <c r="M3887" s="30">
        <f t="shared" si="60"/>
        <v>30</v>
      </c>
      <c r="N3887" t="b">
        <v>0</v>
      </c>
      <c r="O3887">
        <v>0</v>
      </c>
      <c r="P3887" t="b">
        <v>0</v>
      </c>
      <c r="Q3887" s="6">
        <f>+E3887/D3887</f>
        <v>0</v>
      </c>
      <c r="R3887" s="9">
        <f>IF(O3887&gt;0,E3887/O3887,0)</f>
        <v>0</v>
      </c>
      <c r="S3887" t="s">
        <v>8305</v>
      </c>
      <c r="T3887" t="s">
        <v>8316</v>
      </c>
      <c r="U3887" t="s">
        <v>8358</v>
      </c>
    </row>
    <row r="3888" spans="1:21" x14ac:dyDescent="0.25">
      <c r="A3888">
        <v>3886</v>
      </c>
      <c r="B3888" s="3" t="s">
        <v>3883</v>
      </c>
      <c r="C3888" s="3">
        <v>1</v>
      </c>
      <c r="D3888" s="15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>(((I3888/60)/60)/24)+DATE(1970,1,1)</f>
        <v>41984.228032407409</v>
      </c>
      <c r="K3888">
        <v>1415683702</v>
      </c>
      <c r="L3888" s="13">
        <f>(((K3888/60)/60)/24)+DATE(1970,1,1)</f>
        <v>41954.228032407409</v>
      </c>
      <c r="M3888" s="30">
        <f t="shared" si="60"/>
        <v>30</v>
      </c>
      <c r="N3888" t="b">
        <v>0</v>
      </c>
      <c r="O3888">
        <v>0</v>
      </c>
      <c r="P3888" t="b">
        <v>0</v>
      </c>
      <c r="Q3888" s="6">
        <f>+E3888/D3888</f>
        <v>0</v>
      </c>
      <c r="R3888" s="9">
        <f>IF(O3888&gt;0,E3888/O3888,0)</f>
        <v>0</v>
      </c>
      <c r="S3888" t="s">
        <v>8305</v>
      </c>
      <c r="T3888" t="s">
        <v>8316</v>
      </c>
      <c r="U3888" t="s">
        <v>8358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15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>(((I3889/60)/60)/24)+DATE(1970,1,1)</f>
        <v>42125.916666666672</v>
      </c>
      <c r="K3889">
        <v>1426538129</v>
      </c>
      <c r="L3889" s="13">
        <f>(((K3889/60)/60)/24)+DATE(1970,1,1)</f>
        <v>42079.857974537037</v>
      </c>
      <c r="M3889" s="30">
        <f t="shared" si="60"/>
        <v>46</v>
      </c>
      <c r="N3889" t="b">
        <v>0</v>
      </c>
      <c r="O3889">
        <v>2</v>
      </c>
      <c r="P3889" t="b">
        <v>0</v>
      </c>
      <c r="Q3889" s="6">
        <f>+E3889/D3889</f>
        <v>1.7500000000000002E-2</v>
      </c>
      <c r="R3889" s="9">
        <f>IF(O3889&gt;0,E3889/O3889,0)</f>
        <v>17.5</v>
      </c>
      <c r="S3889" t="s">
        <v>8305</v>
      </c>
      <c r="T3889" t="s">
        <v>8316</v>
      </c>
      <c r="U3889" t="s">
        <v>8358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15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>(((I3890/60)/60)/24)+DATE(1970,1,1)</f>
        <v>42792.545810185184</v>
      </c>
      <c r="K3890">
        <v>1485522358</v>
      </c>
      <c r="L3890" s="13">
        <f>(((K3890/60)/60)/24)+DATE(1970,1,1)</f>
        <v>42762.545810185184</v>
      </c>
      <c r="M3890" s="30">
        <f t="shared" si="60"/>
        <v>30</v>
      </c>
      <c r="N3890" t="b">
        <v>0</v>
      </c>
      <c r="O3890">
        <v>14</v>
      </c>
      <c r="P3890" t="b">
        <v>0</v>
      </c>
      <c r="Q3890" s="6">
        <f>+E3890/D3890</f>
        <v>0.27100000000000002</v>
      </c>
      <c r="R3890" s="9">
        <f>IF(O3890&gt;0,E3890/O3890,0)</f>
        <v>38.714285714285715</v>
      </c>
      <c r="S3890" t="s">
        <v>8271</v>
      </c>
      <c r="T3890" t="s">
        <v>8316</v>
      </c>
      <c r="U3890" t="s">
        <v>8317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15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>(((I3891/60)/60)/24)+DATE(1970,1,1)</f>
        <v>42008.976388888885</v>
      </c>
      <c r="K3891">
        <v>1417651630</v>
      </c>
      <c r="L3891" s="13">
        <f>(((K3891/60)/60)/24)+DATE(1970,1,1)</f>
        <v>41977.004976851851</v>
      </c>
      <c r="M3891" s="30">
        <f t="shared" si="60"/>
        <v>32</v>
      </c>
      <c r="N3891" t="b">
        <v>0</v>
      </c>
      <c r="O3891">
        <v>9</v>
      </c>
      <c r="P3891" t="b">
        <v>0</v>
      </c>
      <c r="Q3891" s="6">
        <f>+E3891/D3891</f>
        <v>1.4749999999999999E-2</v>
      </c>
      <c r="R3891" s="9">
        <f>IF(O3891&gt;0,E3891/O3891,0)</f>
        <v>13.111111111111111</v>
      </c>
      <c r="S3891" t="s">
        <v>8271</v>
      </c>
      <c r="T3891" t="s">
        <v>8316</v>
      </c>
      <c r="U3891" t="s">
        <v>8317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15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>(((I3892/60)/60)/24)+DATE(1970,1,1)</f>
        <v>42231.758611111116</v>
      </c>
      <c r="K3892">
        <v>1434478344</v>
      </c>
      <c r="L3892" s="13">
        <f>(((K3892/60)/60)/24)+DATE(1970,1,1)</f>
        <v>42171.758611111116</v>
      </c>
      <c r="M3892" s="30">
        <f t="shared" si="60"/>
        <v>60</v>
      </c>
      <c r="N3892" t="b">
        <v>0</v>
      </c>
      <c r="O3892">
        <v>8</v>
      </c>
      <c r="P3892" t="b">
        <v>0</v>
      </c>
      <c r="Q3892" s="6">
        <f>+E3892/D3892</f>
        <v>0.16826666666666668</v>
      </c>
      <c r="R3892" s="9">
        <f>IF(O3892&gt;0,E3892/O3892,0)</f>
        <v>315.5</v>
      </c>
      <c r="S3892" t="s">
        <v>8271</v>
      </c>
      <c r="T3892" t="s">
        <v>8316</v>
      </c>
      <c r="U3892" t="s">
        <v>8317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15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>(((I3893/60)/60)/24)+DATE(1970,1,1)</f>
        <v>42086.207638888889</v>
      </c>
      <c r="K3893">
        <v>1424488244</v>
      </c>
      <c r="L3893" s="13">
        <f>(((K3893/60)/60)/24)+DATE(1970,1,1)</f>
        <v>42056.1324537037</v>
      </c>
      <c r="M3893" s="30">
        <f t="shared" si="60"/>
        <v>30</v>
      </c>
      <c r="N3893" t="b">
        <v>0</v>
      </c>
      <c r="O3893">
        <v>7</v>
      </c>
      <c r="P3893" t="b">
        <v>0</v>
      </c>
      <c r="Q3893" s="6">
        <f>+E3893/D3893</f>
        <v>0.32500000000000001</v>
      </c>
      <c r="R3893" s="9">
        <f>IF(O3893&gt;0,E3893/O3893,0)</f>
        <v>37.142857142857146</v>
      </c>
      <c r="S3893" t="s">
        <v>8271</v>
      </c>
      <c r="T3893" t="s">
        <v>8316</v>
      </c>
      <c r="U3893" t="s">
        <v>8317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15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>(((I3894/60)/60)/24)+DATE(1970,1,1)</f>
        <v>41875.291666666664</v>
      </c>
      <c r="K3894">
        <v>1408203557</v>
      </c>
      <c r="L3894" s="13">
        <f>(((K3894/60)/60)/24)+DATE(1970,1,1)</f>
        <v>41867.652280092596</v>
      </c>
      <c r="M3894" s="30">
        <f t="shared" si="60"/>
        <v>8</v>
      </c>
      <c r="N3894" t="b">
        <v>0</v>
      </c>
      <c r="O3894">
        <v>0</v>
      </c>
      <c r="P3894" t="b">
        <v>0</v>
      </c>
      <c r="Q3894" s="6">
        <f>+E3894/D3894</f>
        <v>0</v>
      </c>
      <c r="R3894" s="9">
        <f>IF(O3894&gt;0,E3894/O3894,0)</f>
        <v>0</v>
      </c>
      <c r="S3894" t="s">
        <v>8271</v>
      </c>
      <c r="T3894" t="s">
        <v>8316</v>
      </c>
      <c r="U3894" t="s">
        <v>8317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1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>(((I3895/60)/60)/24)+DATE(1970,1,1)</f>
        <v>41821.25</v>
      </c>
      <c r="K3895">
        <v>1400600840</v>
      </c>
      <c r="L3895" s="13">
        <f>(((K3895/60)/60)/24)+DATE(1970,1,1)</f>
        <v>41779.657870370371</v>
      </c>
      <c r="M3895" s="30">
        <f t="shared" si="60"/>
        <v>42</v>
      </c>
      <c r="N3895" t="b">
        <v>0</v>
      </c>
      <c r="O3895">
        <v>84</v>
      </c>
      <c r="P3895" t="b">
        <v>0</v>
      </c>
      <c r="Q3895" s="6">
        <f>+E3895/D3895</f>
        <v>0.2155</v>
      </c>
      <c r="R3895" s="9">
        <f>IF(O3895&gt;0,E3895/O3895,0)</f>
        <v>128.27380952380952</v>
      </c>
      <c r="S3895" t="s">
        <v>8271</v>
      </c>
      <c r="T3895" t="s">
        <v>8316</v>
      </c>
      <c r="U3895" t="s">
        <v>8317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15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>(((I3896/60)/60)/24)+DATE(1970,1,1)</f>
        <v>42710.207638888889</v>
      </c>
      <c r="K3896">
        <v>1478386812</v>
      </c>
      <c r="L3896" s="13">
        <f>(((K3896/60)/60)/24)+DATE(1970,1,1)</f>
        <v>42679.958472222221</v>
      </c>
      <c r="M3896" s="30">
        <f t="shared" si="60"/>
        <v>30</v>
      </c>
      <c r="N3896" t="b">
        <v>0</v>
      </c>
      <c r="O3896">
        <v>11</v>
      </c>
      <c r="P3896" t="b">
        <v>0</v>
      </c>
      <c r="Q3896" s="6">
        <f>+E3896/D3896</f>
        <v>3.4666666666666665E-2</v>
      </c>
      <c r="R3896" s="9">
        <f>IF(O3896&gt;0,E3896/O3896,0)</f>
        <v>47.272727272727273</v>
      </c>
      <c r="S3896" t="s">
        <v>8271</v>
      </c>
      <c r="T3896" t="s">
        <v>8316</v>
      </c>
      <c r="U3896" t="s">
        <v>8317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15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>(((I3897/60)/60)/24)+DATE(1970,1,1)</f>
        <v>42063.250208333338</v>
      </c>
      <c r="K3897">
        <v>1422424818</v>
      </c>
      <c r="L3897" s="13">
        <f>(((K3897/60)/60)/24)+DATE(1970,1,1)</f>
        <v>42032.250208333338</v>
      </c>
      <c r="M3897" s="30">
        <f t="shared" si="60"/>
        <v>31</v>
      </c>
      <c r="N3897" t="b">
        <v>0</v>
      </c>
      <c r="O3897">
        <v>1</v>
      </c>
      <c r="P3897" t="b">
        <v>0</v>
      </c>
      <c r="Q3897" s="6">
        <f>+E3897/D3897</f>
        <v>0.05</v>
      </c>
      <c r="R3897" s="9">
        <f>IF(O3897&gt;0,E3897/O3897,0)</f>
        <v>50</v>
      </c>
      <c r="S3897" t="s">
        <v>8271</v>
      </c>
      <c r="T3897" t="s">
        <v>8316</v>
      </c>
      <c r="U3897" t="s">
        <v>8317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15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>(((I3898/60)/60)/24)+DATE(1970,1,1)</f>
        <v>41807.191875000004</v>
      </c>
      <c r="K3898">
        <v>1401770178</v>
      </c>
      <c r="L3898" s="13">
        <f>(((K3898/60)/60)/24)+DATE(1970,1,1)</f>
        <v>41793.191875000004</v>
      </c>
      <c r="M3898" s="30">
        <f t="shared" si="60"/>
        <v>14</v>
      </c>
      <c r="N3898" t="b">
        <v>0</v>
      </c>
      <c r="O3898">
        <v>4</v>
      </c>
      <c r="P3898" t="b">
        <v>0</v>
      </c>
      <c r="Q3898" s="6">
        <f>+E3898/D3898</f>
        <v>0.10625</v>
      </c>
      <c r="R3898" s="9">
        <f>IF(O3898&gt;0,E3898/O3898,0)</f>
        <v>42.5</v>
      </c>
      <c r="S3898" t="s">
        <v>8271</v>
      </c>
      <c r="T3898" t="s">
        <v>8316</v>
      </c>
      <c r="U3898" t="s">
        <v>8317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15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>(((I3899/60)/60)/24)+DATE(1970,1,1)</f>
        <v>42012.87364583333</v>
      </c>
      <c r="K3899">
        <v>1418158683</v>
      </c>
      <c r="L3899" s="13">
        <f>(((K3899/60)/60)/24)+DATE(1970,1,1)</f>
        <v>41982.87364583333</v>
      </c>
      <c r="M3899" s="30">
        <f t="shared" si="60"/>
        <v>30</v>
      </c>
      <c r="N3899" t="b">
        <v>0</v>
      </c>
      <c r="O3899">
        <v>10</v>
      </c>
      <c r="P3899" t="b">
        <v>0</v>
      </c>
      <c r="Q3899" s="6">
        <f>+E3899/D3899</f>
        <v>0.17599999999999999</v>
      </c>
      <c r="R3899" s="9">
        <f>IF(O3899&gt;0,E3899/O3899,0)</f>
        <v>44</v>
      </c>
      <c r="S3899" t="s">
        <v>8271</v>
      </c>
      <c r="T3899" t="s">
        <v>8316</v>
      </c>
      <c r="U3899" t="s">
        <v>8317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15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>(((I3900/60)/60)/24)+DATE(1970,1,1)</f>
        <v>42233.666666666672</v>
      </c>
      <c r="K3900">
        <v>1436355270</v>
      </c>
      <c r="L3900" s="13">
        <f>(((K3900/60)/60)/24)+DATE(1970,1,1)</f>
        <v>42193.482291666667</v>
      </c>
      <c r="M3900" s="30">
        <f t="shared" si="60"/>
        <v>40</v>
      </c>
      <c r="N3900" t="b">
        <v>0</v>
      </c>
      <c r="O3900">
        <v>16</v>
      </c>
      <c r="P3900" t="b">
        <v>0</v>
      </c>
      <c r="Q3900" s="6">
        <f>+E3900/D3900</f>
        <v>0.3256</v>
      </c>
      <c r="R3900" s="9">
        <f>IF(O3900&gt;0,E3900/O3900,0)</f>
        <v>50.875</v>
      </c>
      <c r="S3900" t="s">
        <v>8271</v>
      </c>
      <c r="T3900" t="s">
        <v>8316</v>
      </c>
      <c r="U3900" t="s">
        <v>8317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15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>(((I3901/60)/60)/24)+DATE(1970,1,1)</f>
        <v>41863.775011574071</v>
      </c>
      <c r="K3901">
        <v>1406140561</v>
      </c>
      <c r="L3901" s="13">
        <f>(((K3901/60)/60)/24)+DATE(1970,1,1)</f>
        <v>41843.775011574071</v>
      </c>
      <c r="M3901" s="30">
        <f t="shared" si="60"/>
        <v>20</v>
      </c>
      <c r="N3901" t="b">
        <v>0</v>
      </c>
      <c r="O3901">
        <v>2</v>
      </c>
      <c r="P3901" t="b">
        <v>0</v>
      </c>
      <c r="Q3901" s="6">
        <f>+E3901/D3901</f>
        <v>1.2500000000000001E-2</v>
      </c>
      <c r="R3901" s="9">
        <f>IF(O3901&gt;0,E3901/O3901,0)</f>
        <v>62.5</v>
      </c>
      <c r="S3901" t="s">
        <v>8271</v>
      </c>
      <c r="T3901" t="s">
        <v>8316</v>
      </c>
      <c r="U3901" t="s">
        <v>8317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15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>(((I3902/60)/60)/24)+DATE(1970,1,1)</f>
        <v>42166.092488425929</v>
      </c>
      <c r="K3902">
        <v>1431396791</v>
      </c>
      <c r="L3902" s="13">
        <f>(((K3902/60)/60)/24)+DATE(1970,1,1)</f>
        <v>42136.092488425929</v>
      </c>
      <c r="M3902" s="30">
        <f t="shared" si="60"/>
        <v>30</v>
      </c>
      <c r="N3902" t="b">
        <v>0</v>
      </c>
      <c r="O3902">
        <v>5</v>
      </c>
      <c r="P3902" t="b">
        <v>0</v>
      </c>
      <c r="Q3902" s="6">
        <f>+E3902/D3902</f>
        <v>5.3999999999999999E-2</v>
      </c>
      <c r="R3902" s="9">
        <f>IF(O3902&gt;0,E3902/O3902,0)</f>
        <v>27</v>
      </c>
      <c r="S3902" t="s">
        <v>8271</v>
      </c>
      <c r="T3902" t="s">
        <v>8316</v>
      </c>
      <c r="U3902" t="s">
        <v>8317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15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>(((I3903/60)/60)/24)+DATE(1970,1,1)</f>
        <v>42357.826377314821</v>
      </c>
      <c r="K3903">
        <v>1447098599</v>
      </c>
      <c r="L3903" s="13">
        <f>(((K3903/60)/60)/24)+DATE(1970,1,1)</f>
        <v>42317.826377314821</v>
      </c>
      <c r="M3903" s="30">
        <f t="shared" si="60"/>
        <v>40</v>
      </c>
      <c r="N3903" t="b">
        <v>0</v>
      </c>
      <c r="O3903">
        <v>1</v>
      </c>
      <c r="P3903" t="b">
        <v>0</v>
      </c>
      <c r="Q3903" s="6">
        <f>+E3903/D3903</f>
        <v>8.3333333333333332E-3</v>
      </c>
      <c r="R3903" s="9">
        <f>IF(O3903&gt;0,E3903/O3903,0)</f>
        <v>25</v>
      </c>
      <c r="S3903" t="s">
        <v>8271</v>
      </c>
      <c r="T3903" t="s">
        <v>8316</v>
      </c>
      <c r="U3903" t="s">
        <v>8317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15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>(((I3904/60)/60)/24)+DATE(1970,1,1)</f>
        <v>42688.509745370371</v>
      </c>
      <c r="K3904">
        <v>1476962042</v>
      </c>
      <c r="L3904" s="13">
        <f>(((K3904/60)/60)/24)+DATE(1970,1,1)</f>
        <v>42663.468078703707</v>
      </c>
      <c r="M3904" s="30">
        <f t="shared" si="60"/>
        <v>25</v>
      </c>
      <c r="N3904" t="b">
        <v>0</v>
      </c>
      <c r="O3904">
        <v>31</v>
      </c>
      <c r="P3904" t="b">
        <v>0</v>
      </c>
      <c r="Q3904" s="6">
        <f>+E3904/D3904</f>
        <v>0.48833333333333334</v>
      </c>
      <c r="R3904" s="9">
        <f>IF(O3904&gt;0,E3904/O3904,0)</f>
        <v>47.258064516129032</v>
      </c>
      <c r="S3904" t="s">
        <v>8271</v>
      </c>
      <c r="T3904" t="s">
        <v>8316</v>
      </c>
      <c r="U3904" t="s">
        <v>8317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1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>(((I3905/60)/60)/24)+DATE(1970,1,1)</f>
        <v>42230.818055555559</v>
      </c>
      <c r="K3905">
        <v>1435709765</v>
      </c>
      <c r="L3905" s="13">
        <f>(((K3905/60)/60)/24)+DATE(1970,1,1)</f>
        <v>42186.01116898148</v>
      </c>
      <c r="M3905" s="30">
        <f t="shared" si="60"/>
        <v>45</v>
      </c>
      <c r="N3905" t="b">
        <v>0</v>
      </c>
      <c r="O3905">
        <v>0</v>
      </c>
      <c r="P3905" t="b">
        <v>0</v>
      </c>
      <c r="Q3905" s="6">
        <f>+E3905/D3905</f>
        <v>0</v>
      </c>
      <c r="R3905" s="9">
        <f>IF(O3905&gt;0,E3905/O3905,0)</f>
        <v>0</v>
      </c>
      <c r="S3905" t="s">
        <v>8271</v>
      </c>
      <c r="T3905" t="s">
        <v>8316</v>
      </c>
      <c r="U3905" t="s">
        <v>8317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15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>(((I3906/60)/60)/24)+DATE(1970,1,1)</f>
        <v>42109.211111111115</v>
      </c>
      <c r="K3906">
        <v>1427866200</v>
      </c>
      <c r="L3906" s="13">
        <f>(((K3906/60)/60)/24)+DATE(1970,1,1)</f>
        <v>42095.229166666672</v>
      </c>
      <c r="M3906" s="30">
        <f t="shared" si="60"/>
        <v>14</v>
      </c>
      <c r="N3906" t="b">
        <v>0</v>
      </c>
      <c r="O3906">
        <v>2</v>
      </c>
      <c r="P3906" t="b">
        <v>0</v>
      </c>
      <c r="Q3906" s="6">
        <f>+E3906/D3906</f>
        <v>2.9999999999999997E-4</v>
      </c>
      <c r="R3906" s="9">
        <f>IF(O3906&gt;0,E3906/O3906,0)</f>
        <v>1.5</v>
      </c>
      <c r="S3906" t="s">
        <v>8271</v>
      </c>
      <c r="T3906" t="s">
        <v>8316</v>
      </c>
      <c r="U3906" t="s">
        <v>8317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15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>(((I3907/60)/60)/24)+DATE(1970,1,1)</f>
        <v>42166.958333333328</v>
      </c>
      <c r="K3907">
        <v>1430405903</v>
      </c>
      <c r="L3907" s="13">
        <f>(((K3907/60)/60)/24)+DATE(1970,1,1)</f>
        <v>42124.623877314814</v>
      </c>
      <c r="M3907" s="30">
        <f t="shared" ref="M3907:M3970" si="61">ROUND(+J3907-L3907,0)</f>
        <v>42</v>
      </c>
      <c r="N3907" t="b">
        <v>0</v>
      </c>
      <c r="O3907">
        <v>7</v>
      </c>
      <c r="P3907" t="b">
        <v>0</v>
      </c>
      <c r="Q3907" s="6">
        <f>+E3907/D3907</f>
        <v>0.11533333333333333</v>
      </c>
      <c r="R3907" s="9">
        <f>IF(O3907&gt;0,E3907/O3907,0)</f>
        <v>24.714285714285715</v>
      </c>
      <c r="S3907" t="s">
        <v>8271</v>
      </c>
      <c r="T3907" t="s">
        <v>8316</v>
      </c>
      <c r="U3907" t="s">
        <v>8317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15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>(((I3908/60)/60)/24)+DATE(1970,1,1)</f>
        <v>42181.559027777781</v>
      </c>
      <c r="K3908">
        <v>1432072893</v>
      </c>
      <c r="L3908" s="13">
        <f>(((K3908/60)/60)/24)+DATE(1970,1,1)</f>
        <v>42143.917743055557</v>
      </c>
      <c r="M3908" s="30">
        <f t="shared" si="61"/>
        <v>38</v>
      </c>
      <c r="N3908" t="b">
        <v>0</v>
      </c>
      <c r="O3908">
        <v>16</v>
      </c>
      <c r="P3908" t="b">
        <v>0</v>
      </c>
      <c r="Q3908" s="6">
        <f>+E3908/D3908</f>
        <v>0.67333333333333334</v>
      </c>
      <c r="R3908" s="9">
        <f>IF(O3908&gt;0,E3908/O3908,0)</f>
        <v>63.125</v>
      </c>
      <c r="S3908" t="s">
        <v>8271</v>
      </c>
      <c r="T3908" t="s">
        <v>8316</v>
      </c>
      <c r="U3908" t="s">
        <v>8317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15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>(((I3909/60)/60)/24)+DATE(1970,1,1)</f>
        <v>41938.838888888888</v>
      </c>
      <c r="K3909">
        <v>1411587606</v>
      </c>
      <c r="L3909" s="13">
        <f>(((K3909/60)/60)/24)+DATE(1970,1,1)</f>
        <v>41906.819513888891</v>
      </c>
      <c r="M3909" s="30">
        <f t="shared" si="61"/>
        <v>32</v>
      </c>
      <c r="N3909" t="b">
        <v>0</v>
      </c>
      <c r="O3909">
        <v>4</v>
      </c>
      <c r="P3909" t="b">
        <v>0</v>
      </c>
      <c r="Q3909" s="6">
        <f>+E3909/D3909</f>
        <v>0.153</v>
      </c>
      <c r="R3909" s="9">
        <f>IF(O3909&gt;0,E3909/O3909,0)</f>
        <v>38.25</v>
      </c>
      <c r="S3909" t="s">
        <v>8271</v>
      </c>
      <c r="T3909" t="s">
        <v>8316</v>
      </c>
      <c r="U3909" t="s">
        <v>8317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15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>(((I3910/60)/60)/24)+DATE(1970,1,1)</f>
        <v>41849.135370370372</v>
      </c>
      <c r="K3910">
        <v>1405307696</v>
      </c>
      <c r="L3910" s="13">
        <f>(((K3910/60)/60)/24)+DATE(1970,1,1)</f>
        <v>41834.135370370372</v>
      </c>
      <c r="M3910" s="30">
        <f t="shared" si="61"/>
        <v>15</v>
      </c>
      <c r="N3910" t="b">
        <v>0</v>
      </c>
      <c r="O3910">
        <v>4</v>
      </c>
      <c r="P3910" t="b">
        <v>0</v>
      </c>
      <c r="Q3910" s="6">
        <f>+E3910/D3910</f>
        <v>8.666666666666667E-2</v>
      </c>
      <c r="R3910" s="9">
        <f>IF(O3910&gt;0,E3910/O3910,0)</f>
        <v>16.25</v>
      </c>
      <c r="S3910" t="s">
        <v>8271</v>
      </c>
      <c r="T3910" t="s">
        <v>8316</v>
      </c>
      <c r="U3910" t="s">
        <v>8317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15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>(((I3911/60)/60)/24)+DATE(1970,1,1)</f>
        <v>41893.359282407408</v>
      </c>
      <c r="K3911">
        <v>1407832642</v>
      </c>
      <c r="L3911" s="13">
        <f>(((K3911/60)/60)/24)+DATE(1970,1,1)</f>
        <v>41863.359282407408</v>
      </c>
      <c r="M3911" s="30">
        <f t="shared" si="61"/>
        <v>30</v>
      </c>
      <c r="N3911" t="b">
        <v>0</v>
      </c>
      <c r="O3911">
        <v>4</v>
      </c>
      <c r="P3911" t="b">
        <v>0</v>
      </c>
      <c r="Q3911" s="6">
        <f>+E3911/D3911</f>
        <v>2.2499999999999998E-3</v>
      </c>
      <c r="R3911" s="9">
        <f>IF(O3911&gt;0,E3911/O3911,0)</f>
        <v>33.75</v>
      </c>
      <c r="S3911" t="s">
        <v>8271</v>
      </c>
      <c r="T3911" t="s">
        <v>8316</v>
      </c>
      <c r="U3911" t="s">
        <v>8317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15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>(((I3912/60)/60)/24)+DATE(1970,1,1)</f>
        <v>42254.756909722222</v>
      </c>
      <c r="K3912">
        <v>1439057397</v>
      </c>
      <c r="L3912" s="13">
        <f>(((K3912/60)/60)/24)+DATE(1970,1,1)</f>
        <v>42224.756909722222</v>
      </c>
      <c r="M3912" s="30">
        <f t="shared" si="61"/>
        <v>30</v>
      </c>
      <c r="N3912" t="b">
        <v>0</v>
      </c>
      <c r="O3912">
        <v>3</v>
      </c>
      <c r="P3912" t="b">
        <v>0</v>
      </c>
      <c r="Q3912" s="6">
        <f>+E3912/D3912</f>
        <v>3.0833333333333334E-2</v>
      </c>
      <c r="R3912" s="9">
        <f>IF(O3912&gt;0,E3912/O3912,0)</f>
        <v>61.666666666666664</v>
      </c>
      <c r="S3912" t="s">
        <v>8271</v>
      </c>
      <c r="T3912" t="s">
        <v>8316</v>
      </c>
      <c r="U3912" t="s">
        <v>8317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15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>(((I3913/60)/60)/24)+DATE(1970,1,1)</f>
        <v>41969.853900462964</v>
      </c>
      <c r="K3913">
        <v>1414438177</v>
      </c>
      <c r="L3913" s="13">
        <f>(((K3913/60)/60)/24)+DATE(1970,1,1)</f>
        <v>41939.8122337963</v>
      </c>
      <c r="M3913" s="30">
        <f t="shared" si="61"/>
        <v>30</v>
      </c>
      <c r="N3913" t="b">
        <v>0</v>
      </c>
      <c r="O3913">
        <v>36</v>
      </c>
      <c r="P3913" t="b">
        <v>0</v>
      </c>
      <c r="Q3913" s="6">
        <f>+E3913/D3913</f>
        <v>0.37412499999999999</v>
      </c>
      <c r="R3913" s="9">
        <f>IF(O3913&gt;0,E3913/O3913,0)</f>
        <v>83.138888888888886</v>
      </c>
      <c r="S3913" t="s">
        <v>8271</v>
      </c>
      <c r="T3913" t="s">
        <v>8316</v>
      </c>
      <c r="U3913" t="s">
        <v>8317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15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>(((I3914/60)/60)/24)+DATE(1970,1,1)</f>
        <v>42119.190972222219</v>
      </c>
      <c r="K3914">
        <v>1424759330</v>
      </c>
      <c r="L3914" s="13">
        <f>(((K3914/60)/60)/24)+DATE(1970,1,1)</f>
        <v>42059.270023148143</v>
      </c>
      <c r="M3914" s="30">
        <f t="shared" si="61"/>
        <v>60</v>
      </c>
      <c r="N3914" t="b">
        <v>0</v>
      </c>
      <c r="O3914">
        <v>1</v>
      </c>
      <c r="P3914" t="b">
        <v>0</v>
      </c>
      <c r="Q3914" s="6">
        <f>+E3914/D3914</f>
        <v>6.666666666666667E-5</v>
      </c>
      <c r="R3914" s="9">
        <f>IF(O3914&gt;0,E3914/O3914,0)</f>
        <v>1</v>
      </c>
      <c r="S3914" t="s">
        <v>8271</v>
      </c>
      <c r="T3914" t="s">
        <v>8316</v>
      </c>
      <c r="U3914" t="s">
        <v>8317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>(((I3915/60)/60)/24)+DATE(1970,1,1)</f>
        <v>42338.252881944441</v>
      </c>
      <c r="K3915">
        <v>1446267849</v>
      </c>
      <c r="L3915" s="13">
        <f>(((K3915/60)/60)/24)+DATE(1970,1,1)</f>
        <v>42308.211215277777</v>
      </c>
      <c r="M3915" s="30">
        <f t="shared" si="61"/>
        <v>30</v>
      </c>
      <c r="N3915" t="b">
        <v>0</v>
      </c>
      <c r="O3915">
        <v>7</v>
      </c>
      <c r="P3915" t="b">
        <v>0</v>
      </c>
      <c r="Q3915" s="6">
        <f>+E3915/D3915</f>
        <v>0.1</v>
      </c>
      <c r="R3915" s="9">
        <f>IF(O3915&gt;0,E3915/O3915,0)</f>
        <v>142.85714285714286</v>
      </c>
      <c r="S3915" t="s">
        <v>8271</v>
      </c>
      <c r="T3915" t="s">
        <v>8316</v>
      </c>
      <c r="U3915" t="s">
        <v>8317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15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>(((I3916/60)/60)/24)+DATE(1970,1,1)</f>
        <v>42134.957638888889</v>
      </c>
      <c r="K3916">
        <v>1429558756</v>
      </c>
      <c r="L3916" s="13">
        <f>(((K3916/60)/60)/24)+DATE(1970,1,1)</f>
        <v>42114.818935185183</v>
      </c>
      <c r="M3916" s="30">
        <f t="shared" si="61"/>
        <v>20</v>
      </c>
      <c r="N3916" t="b">
        <v>0</v>
      </c>
      <c r="O3916">
        <v>27</v>
      </c>
      <c r="P3916" t="b">
        <v>0</v>
      </c>
      <c r="Q3916" s="6">
        <f>+E3916/D3916</f>
        <v>0.36359999999999998</v>
      </c>
      <c r="R3916" s="9">
        <f>IF(O3916&gt;0,E3916/O3916,0)</f>
        <v>33.666666666666664</v>
      </c>
      <c r="S3916" t="s">
        <v>8271</v>
      </c>
      <c r="T3916" t="s">
        <v>8316</v>
      </c>
      <c r="U3916" t="s">
        <v>8317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15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>(((I3917/60)/60)/24)+DATE(1970,1,1)</f>
        <v>42522.98505787037</v>
      </c>
      <c r="K3917">
        <v>1462232309</v>
      </c>
      <c r="L3917" s="13">
        <f>(((K3917/60)/60)/24)+DATE(1970,1,1)</f>
        <v>42492.98505787037</v>
      </c>
      <c r="M3917" s="30">
        <f t="shared" si="61"/>
        <v>30</v>
      </c>
      <c r="N3917" t="b">
        <v>0</v>
      </c>
      <c r="O3917">
        <v>1</v>
      </c>
      <c r="P3917" t="b">
        <v>0</v>
      </c>
      <c r="Q3917" s="6">
        <f>+E3917/D3917</f>
        <v>3.3333333333333335E-3</v>
      </c>
      <c r="R3917" s="9">
        <f>IF(O3917&gt;0,E3917/O3917,0)</f>
        <v>5</v>
      </c>
      <c r="S3917" t="s">
        <v>8271</v>
      </c>
      <c r="T3917" t="s">
        <v>8316</v>
      </c>
      <c r="U3917" t="s">
        <v>8317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15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>(((I3918/60)/60)/24)+DATE(1970,1,1)</f>
        <v>42524.471666666665</v>
      </c>
      <c r="K3918">
        <v>1462360752</v>
      </c>
      <c r="L3918" s="13">
        <f>(((K3918/60)/60)/24)+DATE(1970,1,1)</f>
        <v>42494.471666666665</v>
      </c>
      <c r="M3918" s="30">
        <f t="shared" si="61"/>
        <v>30</v>
      </c>
      <c r="N3918" t="b">
        <v>0</v>
      </c>
      <c r="O3918">
        <v>0</v>
      </c>
      <c r="P3918" t="b">
        <v>0</v>
      </c>
      <c r="Q3918" s="6">
        <f>+E3918/D3918</f>
        <v>0</v>
      </c>
      <c r="R3918" s="9">
        <f>IF(O3918&gt;0,E3918/O3918,0)</f>
        <v>0</v>
      </c>
      <c r="S3918" t="s">
        <v>8271</v>
      </c>
      <c r="T3918" t="s">
        <v>8316</v>
      </c>
      <c r="U3918" t="s">
        <v>8317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15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>(((I3919/60)/60)/24)+DATE(1970,1,1)</f>
        <v>41893.527326388888</v>
      </c>
      <c r="K3919">
        <v>1407847161</v>
      </c>
      <c r="L3919" s="13">
        <f>(((K3919/60)/60)/24)+DATE(1970,1,1)</f>
        <v>41863.527326388888</v>
      </c>
      <c r="M3919" s="30">
        <f t="shared" si="61"/>
        <v>30</v>
      </c>
      <c r="N3919" t="b">
        <v>0</v>
      </c>
      <c r="O3919">
        <v>1</v>
      </c>
      <c r="P3919" t="b">
        <v>0</v>
      </c>
      <c r="Q3919" s="6">
        <f>+E3919/D3919</f>
        <v>2.8571428571428571E-3</v>
      </c>
      <c r="R3919" s="9">
        <f>IF(O3919&gt;0,E3919/O3919,0)</f>
        <v>10</v>
      </c>
      <c r="S3919" t="s">
        <v>8271</v>
      </c>
      <c r="T3919" t="s">
        <v>8316</v>
      </c>
      <c r="U3919" t="s">
        <v>8317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15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>(((I3920/60)/60)/24)+DATE(1970,1,1)</f>
        <v>41855.666666666664</v>
      </c>
      <c r="K3920">
        <v>1406131023</v>
      </c>
      <c r="L3920" s="13">
        <f>(((K3920/60)/60)/24)+DATE(1970,1,1)</f>
        <v>41843.664618055554</v>
      </c>
      <c r="M3920" s="30">
        <f t="shared" si="61"/>
        <v>12</v>
      </c>
      <c r="N3920" t="b">
        <v>0</v>
      </c>
      <c r="O3920">
        <v>3</v>
      </c>
      <c r="P3920" t="b">
        <v>0</v>
      </c>
      <c r="Q3920" s="6">
        <f>+E3920/D3920</f>
        <v>2E-3</v>
      </c>
      <c r="R3920" s="9">
        <f>IF(O3920&gt;0,E3920/O3920,0)</f>
        <v>40</v>
      </c>
      <c r="S3920" t="s">
        <v>8271</v>
      </c>
      <c r="T3920" t="s">
        <v>8316</v>
      </c>
      <c r="U3920" t="s">
        <v>8317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15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>(((I3921/60)/60)/24)+DATE(1970,1,1)</f>
        <v>42387</v>
      </c>
      <c r="K3921">
        <v>1450628773</v>
      </c>
      <c r="L3921" s="13">
        <f>(((K3921/60)/60)/24)+DATE(1970,1,1)</f>
        <v>42358.684872685189</v>
      </c>
      <c r="M3921" s="30">
        <f t="shared" si="61"/>
        <v>28</v>
      </c>
      <c r="N3921" t="b">
        <v>0</v>
      </c>
      <c r="O3921">
        <v>3</v>
      </c>
      <c r="P3921" t="b">
        <v>0</v>
      </c>
      <c r="Q3921" s="6">
        <f>+E3921/D3921</f>
        <v>1.7999999999999999E-2</v>
      </c>
      <c r="R3921" s="9">
        <f>IF(O3921&gt;0,E3921/O3921,0)</f>
        <v>30</v>
      </c>
      <c r="S3921" t="s">
        <v>8271</v>
      </c>
      <c r="T3921" t="s">
        <v>8316</v>
      </c>
      <c r="U3921" t="s">
        <v>8317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15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>(((I3922/60)/60)/24)+DATE(1970,1,1)</f>
        <v>42687.428935185191</v>
      </c>
      <c r="K3922">
        <v>1476436660</v>
      </c>
      <c r="L3922" s="13">
        <f>(((K3922/60)/60)/24)+DATE(1970,1,1)</f>
        <v>42657.38726851852</v>
      </c>
      <c r="M3922" s="30">
        <f t="shared" si="61"/>
        <v>30</v>
      </c>
      <c r="N3922" t="b">
        <v>0</v>
      </c>
      <c r="O3922">
        <v>3</v>
      </c>
      <c r="P3922" t="b">
        <v>0</v>
      </c>
      <c r="Q3922" s="6">
        <f>+E3922/D3922</f>
        <v>5.3999999999999999E-2</v>
      </c>
      <c r="R3922" s="9">
        <f>IF(O3922&gt;0,E3922/O3922,0)</f>
        <v>45</v>
      </c>
      <c r="S3922" t="s">
        <v>8271</v>
      </c>
      <c r="T3922" t="s">
        <v>8316</v>
      </c>
      <c r="U3922" t="s">
        <v>8317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15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>(((I3923/60)/60)/24)+DATE(1970,1,1)</f>
        <v>41938.75</v>
      </c>
      <c r="K3923">
        <v>1413291655</v>
      </c>
      <c r="L3923" s="13">
        <f>(((K3923/60)/60)/24)+DATE(1970,1,1)</f>
        <v>41926.542303240742</v>
      </c>
      <c r="M3923" s="30">
        <f t="shared" si="61"/>
        <v>12</v>
      </c>
      <c r="N3923" t="b">
        <v>0</v>
      </c>
      <c r="O3923">
        <v>0</v>
      </c>
      <c r="P3923" t="b">
        <v>0</v>
      </c>
      <c r="Q3923" s="6">
        <f>+E3923/D3923</f>
        <v>0</v>
      </c>
      <c r="R3923" s="9">
        <f>IF(O3923&gt;0,E3923/O3923,0)</f>
        <v>0</v>
      </c>
      <c r="S3923" t="s">
        <v>8271</v>
      </c>
      <c r="T3923" t="s">
        <v>8316</v>
      </c>
      <c r="U3923" t="s">
        <v>8317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15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>(((I3924/60)/60)/24)+DATE(1970,1,1)</f>
        <v>42065.958333333328</v>
      </c>
      <c r="K3924">
        <v>1421432810</v>
      </c>
      <c r="L3924" s="13">
        <f>(((K3924/60)/60)/24)+DATE(1970,1,1)</f>
        <v>42020.768634259264</v>
      </c>
      <c r="M3924" s="30">
        <f t="shared" si="61"/>
        <v>45</v>
      </c>
      <c r="N3924" t="b">
        <v>0</v>
      </c>
      <c r="O3924">
        <v>6</v>
      </c>
      <c r="P3924" t="b">
        <v>0</v>
      </c>
      <c r="Q3924" s="6">
        <f>+E3924/D3924</f>
        <v>8.1333333333333327E-2</v>
      </c>
      <c r="R3924" s="9">
        <f>IF(O3924&gt;0,E3924/O3924,0)</f>
        <v>10.166666666666666</v>
      </c>
      <c r="S3924" t="s">
        <v>8271</v>
      </c>
      <c r="T3924" t="s">
        <v>8316</v>
      </c>
      <c r="U3924" t="s">
        <v>8317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1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>(((I3925/60)/60)/24)+DATE(1970,1,1)</f>
        <v>42103.979988425926</v>
      </c>
      <c r="K3925">
        <v>1426203071</v>
      </c>
      <c r="L3925" s="13">
        <f>(((K3925/60)/60)/24)+DATE(1970,1,1)</f>
        <v>42075.979988425926</v>
      </c>
      <c r="M3925" s="30">
        <f t="shared" si="61"/>
        <v>28</v>
      </c>
      <c r="N3925" t="b">
        <v>0</v>
      </c>
      <c r="O3925">
        <v>17</v>
      </c>
      <c r="P3925" t="b">
        <v>0</v>
      </c>
      <c r="Q3925" s="6">
        <f>+E3925/D3925</f>
        <v>0.12034782608695652</v>
      </c>
      <c r="R3925" s="9">
        <f>IF(O3925&gt;0,E3925/O3925,0)</f>
        <v>81.411764705882348</v>
      </c>
      <c r="S3925" t="s">
        <v>8271</v>
      </c>
      <c r="T3925" t="s">
        <v>8316</v>
      </c>
      <c r="U3925" t="s">
        <v>8317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15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>(((I3926/60)/60)/24)+DATE(1970,1,1)</f>
        <v>41816.959745370368</v>
      </c>
      <c r="K3926">
        <v>1401231722</v>
      </c>
      <c r="L3926" s="13">
        <f>(((K3926/60)/60)/24)+DATE(1970,1,1)</f>
        <v>41786.959745370368</v>
      </c>
      <c r="M3926" s="30">
        <f t="shared" si="61"/>
        <v>30</v>
      </c>
      <c r="N3926" t="b">
        <v>0</v>
      </c>
      <c r="O3926">
        <v>40</v>
      </c>
      <c r="P3926" t="b">
        <v>0</v>
      </c>
      <c r="Q3926" s="6">
        <f>+E3926/D3926</f>
        <v>0.15266666666666667</v>
      </c>
      <c r="R3926" s="9">
        <f>IF(O3926&gt;0,E3926/O3926,0)</f>
        <v>57.25</v>
      </c>
      <c r="S3926" t="s">
        <v>8271</v>
      </c>
      <c r="T3926" t="s">
        <v>8316</v>
      </c>
      <c r="U3926" t="s">
        <v>8317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15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>(((I3927/60)/60)/24)+DATE(1970,1,1)</f>
        <v>41850.870821759258</v>
      </c>
      <c r="K3927">
        <v>1404161639</v>
      </c>
      <c r="L3927" s="13">
        <f>(((K3927/60)/60)/24)+DATE(1970,1,1)</f>
        <v>41820.870821759258</v>
      </c>
      <c r="M3927" s="30">
        <f t="shared" si="61"/>
        <v>30</v>
      </c>
      <c r="N3927" t="b">
        <v>0</v>
      </c>
      <c r="O3927">
        <v>3</v>
      </c>
      <c r="P3927" t="b">
        <v>0</v>
      </c>
      <c r="Q3927" s="6">
        <f>+E3927/D3927</f>
        <v>0.1</v>
      </c>
      <c r="R3927" s="9">
        <f>IF(O3927&gt;0,E3927/O3927,0)</f>
        <v>5</v>
      </c>
      <c r="S3927" t="s">
        <v>8271</v>
      </c>
      <c r="T3927" t="s">
        <v>8316</v>
      </c>
      <c r="U3927" t="s">
        <v>8317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15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>(((I3928/60)/60)/24)+DATE(1970,1,1)</f>
        <v>42000.085046296299</v>
      </c>
      <c r="K3928">
        <v>1417053748</v>
      </c>
      <c r="L3928" s="13">
        <f>(((K3928/60)/60)/24)+DATE(1970,1,1)</f>
        <v>41970.085046296299</v>
      </c>
      <c r="M3928" s="30">
        <f t="shared" si="61"/>
        <v>30</v>
      </c>
      <c r="N3928" t="b">
        <v>0</v>
      </c>
      <c r="O3928">
        <v>1</v>
      </c>
      <c r="P3928" t="b">
        <v>0</v>
      </c>
      <c r="Q3928" s="6">
        <f>+E3928/D3928</f>
        <v>3.0000000000000001E-3</v>
      </c>
      <c r="R3928" s="9">
        <f>IF(O3928&gt;0,E3928/O3928,0)</f>
        <v>15</v>
      </c>
      <c r="S3928" t="s">
        <v>8271</v>
      </c>
      <c r="T3928" t="s">
        <v>8316</v>
      </c>
      <c r="U3928" t="s">
        <v>8317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15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>(((I3929/60)/60)/24)+DATE(1970,1,1)</f>
        <v>41860.267407407409</v>
      </c>
      <c r="K3929">
        <v>1404973504</v>
      </c>
      <c r="L3929" s="13">
        <f>(((K3929/60)/60)/24)+DATE(1970,1,1)</f>
        <v>41830.267407407409</v>
      </c>
      <c r="M3929" s="30">
        <f t="shared" si="61"/>
        <v>30</v>
      </c>
      <c r="N3929" t="b">
        <v>0</v>
      </c>
      <c r="O3929">
        <v>2</v>
      </c>
      <c r="P3929" t="b">
        <v>0</v>
      </c>
      <c r="Q3929" s="6">
        <f>+E3929/D3929</f>
        <v>0.01</v>
      </c>
      <c r="R3929" s="9">
        <f>IF(O3929&gt;0,E3929/O3929,0)</f>
        <v>12.5</v>
      </c>
      <c r="S3929" t="s">
        <v>8271</v>
      </c>
      <c r="T3929" t="s">
        <v>8316</v>
      </c>
      <c r="U3929" t="s">
        <v>8317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15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>(((I3930/60)/60)/24)+DATE(1970,1,1)</f>
        <v>42293.207638888889</v>
      </c>
      <c r="K3930">
        <v>1442593427</v>
      </c>
      <c r="L3930" s="13">
        <f>(((K3930/60)/60)/24)+DATE(1970,1,1)</f>
        <v>42265.683182870373</v>
      </c>
      <c r="M3930" s="30">
        <f t="shared" si="61"/>
        <v>28</v>
      </c>
      <c r="N3930" t="b">
        <v>0</v>
      </c>
      <c r="O3930">
        <v>7</v>
      </c>
      <c r="P3930" t="b">
        <v>0</v>
      </c>
      <c r="Q3930" s="6">
        <f>+E3930/D3930</f>
        <v>0.13020000000000001</v>
      </c>
      <c r="R3930" s="9">
        <f>IF(O3930&gt;0,E3930/O3930,0)</f>
        <v>93</v>
      </c>
      <c r="S3930" t="s">
        <v>8271</v>
      </c>
      <c r="T3930" t="s">
        <v>8316</v>
      </c>
      <c r="U3930" t="s">
        <v>8317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15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>(((I3931/60)/60)/24)+DATE(1970,1,1)</f>
        <v>42631.827141203699</v>
      </c>
      <c r="K3931">
        <v>1471636265</v>
      </c>
      <c r="L3931" s="13">
        <f>(((K3931/60)/60)/24)+DATE(1970,1,1)</f>
        <v>42601.827141203699</v>
      </c>
      <c r="M3931" s="30">
        <f t="shared" si="61"/>
        <v>30</v>
      </c>
      <c r="N3931" t="b">
        <v>0</v>
      </c>
      <c r="O3931">
        <v>14</v>
      </c>
      <c r="P3931" t="b">
        <v>0</v>
      </c>
      <c r="Q3931" s="6">
        <f>+E3931/D3931</f>
        <v>2.265E-2</v>
      </c>
      <c r="R3931" s="9">
        <f>IF(O3931&gt;0,E3931/O3931,0)</f>
        <v>32.357142857142854</v>
      </c>
      <c r="S3931" t="s">
        <v>8271</v>
      </c>
      <c r="T3931" t="s">
        <v>8316</v>
      </c>
      <c r="U3931" t="s">
        <v>8317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15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>(((I3932/60)/60)/24)+DATE(1970,1,1)</f>
        <v>42461.25</v>
      </c>
      <c r="K3932">
        <v>1457078868</v>
      </c>
      <c r="L3932" s="13">
        <f>(((K3932/60)/60)/24)+DATE(1970,1,1)</f>
        <v>42433.338749999995</v>
      </c>
      <c r="M3932" s="30">
        <f t="shared" si="61"/>
        <v>28</v>
      </c>
      <c r="N3932" t="b">
        <v>0</v>
      </c>
      <c r="O3932">
        <v>0</v>
      </c>
      <c r="P3932" t="b">
        <v>0</v>
      </c>
      <c r="Q3932" s="6">
        <f>+E3932/D3932</f>
        <v>0</v>
      </c>
      <c r="R3932" s="9">
        <f>IF(O3932&gt;0,E3932/O3932,0)</f>
        <v>0</v>
      </c>
      <c r="S3932" t="s">
        <v>8271</v>
      </c>
      <c r="T3932" t="s">
        <v>8316</v>
      </c>
      <c r="U3932" t="s">
        <v>8317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15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>(((I3933/60)/60)/24)+DATE(1970,1,1)</f>
        <v>42253.151701388888</v>
      </c>
      <c r="K3933">
        <v>1439350707</v>
      </c>
      <c r="L3933" s="13">
        <f>(((K3933/60)/60)/24)+DATE(1970,1,1)</f>
        <v>42228.151701388888</v>
      </c>
      <c r="M3933" s="30">
        <f t="shared" si="61"/>
        <v>25</v>
      </c>
      <c r="N3933" t="b">
        <v>0</v>
      </c>
      <c r="O3933">
        <v>0</v>
      </c>
      <c r="P3933" t="b">
        <v>0</v>
      </c>
      <c r="Q3933" s="6">
        <f>+E3933/D3933</f>
        <v>0</v>
      </c>
      <c r="R3933" s="9">
        <f>IF(O3933&gt;0,E3933/O3933,0)</f>
        <v>0</v>
      </c>
      <c r="S3933" t="s">
        <v>8271</v>
      </c>
      <c r="T3933" t="s">
        <v>8316</v>
      </c>
      <c r="U3933" t="s">
        <v>8317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15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>(((I3934/60)/60)/24)+DATE(1970,1,1)</f>
        <v>42445.126898148148</v>
      </c>
      <c r="K3934">
        <v>1455508964</v>
      </c>
      <c r="L3934" s="13">
        <f>(((K3934/60)/60)/24)+DATE(1970,1,1)</f>
        <v>42415.168564814812</v>
      </c>
      <c r="M3934" s="30">
        <f t="shared" si="61"/>
        <v>30</v>
      </c>
      <c r="N3934" t="b">
        <v>0</v>
      </c>
      <c r="O3934">
        <v>1</v>
      </c>
      <c r="P3934" t="b">
        <v>0</v>
      </c>
      <c r="Q3934" s="6">
        <f>+E3934/D3934</f>
        <v>8.3333333333333331E-5</v>
      </c>
      <c r="R3934" s="9">
        <f>IF(O3934&gt;0,E3934/O3934,0)</f>
        <v>1</v>
      </c>
      <c r="S3934" t="s">
        <v>8271</v>
      </c>
      <c r="T3934" t="s">
        <v>8316</v>
      </c>
      <c r="U3934" t="s">
        <v>8317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1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>(((I3935/60)/60)/24)+DATE(1970,1,1)</f>
        <v>42568.029861111107</v>
      </c>
      <c r="K3935">
        <v>1466205262</v>
      </c>
      <c r="L3935" s="13">
        <f>(((K3935/60)/60)/24)+DATE(1970,1,1)</f>
        <v>42538.968310185184</v>
      </c>
      <c r="M3935" s="30">
        <f t="shared" si="61"/>
        <v>29</v>
      </c>
      <c r="N3935" t="b">
        <v>0</v>
      </c>
      <c r="O3935">
        <v>12</v>
      </c>
      <c r="P3935" t="b">
        <v>0</v>
      </c>
      <c r="Q3935" s="6">
        <f>+E3935/D3935</f>
        <v>0.15742857142857142</v>
      </c>
      <c r="R3935" s="9">
        <f>IF(O3935&gt;0,E3935/O3935,0)</f>
        <v>91.833333333333329</v>
      </c>
      <c r="S3935" t="s">
        <v>8271</v>
      </c>
      <c r="T3935" t="s">
        <v>8316</v>
      </c>
      <c r="U3935" t="s">
        <v>8317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15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>(((I3936/60)/60)/24)+DATE(1970,1,1)</f>
        <v>42278.541666666672</v>
      </c>
      <c r="K3936">
        <v>1439827639</v>
      </c>
      <c r="L3936" s="13">
        <f>(((K3936/60)/60)/24)+DATE(1970,1,1)</f>
        <v>42233.671747685185</v>
      </c>
      <c r="M3936" s="30">
        <f t="shared" si="61"/>
        <v>45</v>
      </c>
      <c r="N3936" t="b">
        <v>0</v>
      </c>
      <c r="O3936">
        <v>12</v>
      </c>
      <c r="P3936" t="b">
        <v>0</v>
      </c>
      <c r="Q3936" s="6">
        <f>+E3936/D3936</f>
        <v>0.11</v>
      </c>
      <c r="R3936" s="9">
        <f>IF(O3936&gt;0,E3936/O3936,0)</f>
        <v>45.833333333333336</v>
      </c>
      <c r="S3936" t="s">
        <v>8271</v>
      </c>
      <c r="T3936" t="s">
        <v>8316</v>
      </c>
      <c r="U3936" t="s">
        <v>8317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15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>(((I3937/60)/60)/24)+DATE(1970,1,1)</f>
        <v>42281.656782407401</v>
      </c>
      <c r="K3937">
        <v>1438789546</v>
      </c>
      <c r="L3937" s="13">
        <f>(((K3937/60)/60)/24)+DATE(1970,1,1)</f>
        <v>42221.656782407401</v>
      </c>
      <c r="M3937" s="30">
        <f t="shared" si="61"/>
        <v>60</v>
      </c>
      <c r="N3937" t="b">
        <v>0</v>
      </c>
      <c r="O3937">
        <v>23</v>
      </c>
      <c r="P3937" t="b">
        <v>0</v>
      </c>
      <c r="Q3937" s="6">
        <f>+E3937/D3937</f>
        <v>0.43833333333333335</v>
      </c>
      <c r="R3937" s="9">
        <f>IF(O3937&gt;0,E3937/O3937,0)</f>
        <v>57.173913043478258</v>
      </c>
      <c r="S3937" t="s">
        <v>8271</v>
      </c>
      <c r="T3937" t="s">
        <v>8316</v>
      </c>
      <c r="U3937" t="s">
        <v>8317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15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>(((I3938/60)/60)/24)+DATE(1970,1,1)</f>
        <v>42705.304629629631</v>
      </c>
      <c r="K3938">
        <v>1477981120</v>
      </c>
      <c r="L3938" s="13">
        <f>(((K3938/60)/60)/24)+DATE(1970,1,1)</f>
        <v>42675.262962962966</v>
      </c>
      <c r="M3938" s="30">
        <f t="shared" si="61"/>
        <v>30</v>
      </c>
      <c r="N3938" t="b">
        <v>0</v>
      </c>
      <c r="O3938">
        <v>0</v>
      </c>
      <c r="P3938" t="b">
        <v>0</v>
      </c>
      <c r="Q3938" s="6">
        <f>+E3938/D3938</f>
        <v>0</v>
      </c>
      <c r="R3938" s="9">
        <f>IF(O3938&gt;0,E3938/O3938,0)</f>
        <v>0</v>
      </c>
      <c r="S3938" t="s">
        <v>8271</v>
      </c>
      <c r="T3938" t="s">
        <v>8316</v>
      </c>
      <c r="U3938" t="s">
        <v>8317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15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>(((I3939/60)/60)/24)+DATE(1970,1,1)</f>
        <v>42562.631481481483</v>
      </c>
      <c r="K3939">
        <v>1465830560</v>
      </c>
      <c r="L3939" s="13">
        <f>(((K3939/60)/60)/24)+DATE(1970,1,1)</f>
        <v>42534.631481481483</v>
      </c>
      <c r="M3939" s="30">
        <f t="shared" si="61"/>
        <v>28</v>
      </c>
      <c r="N3939" t="b">
        <v>0</v>
      </c>
      <c r="O3939">
        <v>10</v>
      </c>
      <c r="P3939" t="b">
        <v>0</v>
      </c>
      <c r="Q3939" s="6">
        <f>+E3939/D3939</f>
        <v>0.86135181975736563</v>
      </c>
      <c r="R3939" s="9">
        <f>IF(O3939&gt;0,E3939/O3939,0)</f>
        <v>248.5</v>
      </c>
      <c r="S3939" t="s">
        <v>8271</v>
      </c>
      <c r="T3939" t="s">
        <v>8316</v>
      </c>
      <c r="U3939" t="s">
        <v>8317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15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>(((I3940/60)/60)/24)+DATE(1970,1,1)</f>
        <v>42182.905717592599</v>
      </c>
      <c r="K3940">
        <v>1432763054</v>
      </c>
      <c r="L3940" s="13">
        <f>(((K3940/60)/60)/24)+DATE(1970,1,1)</f>
        <v>42151.905717592599</v>
      </c>
      <c r="M3940" s="30">
        <f t="shared" si="61"/>
        <v>31</v>
      </c>
      <c r="N3940" t="b">
        <v>0</v>
      </c>
      <c r="O3940">
        <v>5</v>
      </c>
      <c r="P3940" t="b">
        <v>0</v>
      </c>
      <c r="Q3940" s="6">
        <f>+E3940/D3940</f>
        <v>0.12196620583717357</v>
      </c>
      <c r="R3940" s="9">
        <f>IF(O3940&gt;0,E3940/O3940,0)</f>
        <v>79.400000000000006</v>
      </c>
      <c r="S3940" t="s">
        <v>8271</v>
      </c>
      <c r="T3940" t="s">
        <v>8316</v>
      </c>
      <c r="U3940" t="s">
        <v>8317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15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>(((I3941/60)/60)/24)+DATE(1970,1,1)</f>
        <v>41919.1875</v>
      </c>
      <c r="K3941">
        <v>1412328979</v>
      </c>
      <c r="L3941" s="13">
        <f>(((K3941/60)/60)/24)+DATE(1970,1,1)</f>
        <v>41915.400219907409</v>
      </c>
      <c r="M3941" s="30">
        <f t="shared" si="61"/>
        <v>4</v>
      </c>
      <c r="N3941" t="b">
        <v>0</v>
      </c>
      <c r="O3941">
        <v>1</v>
      </c>
      <c r="P3941" t="b">
        <v>0</v>
      </c>
      <c r="Q3941" s="6">
        <f>+E3941/D3941</f>
        <v>1E-3</v>
      </c>
      <c r="R3941" s="9">
        <f>IF(O3941&gt;0,E3941/O3941,0)</f>
        <v>5</v>
      </c>
      <c r="S3941" t="s">
        <v>8271</v>
      </c>
      <c r="T3941" t="s">
        <v>8316</v>
      </c>
      <c r="U3941" t="s">
        <v>8317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15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>(((I3942/60)/60)/24)+DATE(1970,1,1)</f>
        <v>42006.492488425924</v>
      </c>
      <c r="K3942">
        <v>1416311351</v>
      </c>
      <c r="L3942" s="13">
        <f>(((K3942/60)/60)/24)+DATE(1970,1,1)</f>
        <v>41961.492488425924</v>
      </c>
      <c r="M3942" s="30">
        <f t="shared" si="61"/>
        <v>45</v>
      </c>
      <c r="N3942" t="b">
        <v>0</v>
      </c>
      <c r="O3942">
        <v>2</v>
      </c>
      <c r="P3942" t="b">
        <v>0</v>
      </c>
      <c r="Q3942" s="6">
        <f>+E3942/D3942</f>
        <v>2.2000000000000001E-3</v>
      </c>
      <c r="R3942" s="9">
        <f>IF(O3942&gt;0,E3942/O3942,0)</f>
        <v>5.5</v>
      </c>
      <c r="S3942" t="s">
        <v>8271</v>
      </c>
      <c r="T3942" t="s">
        <v>8316</v>
      </c>
      <c r="U3942" t="s">
        <v>8317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15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>(((I3943/60)/60)/24)+DATE(1970,1,1)</f>
        <v>41968.041666666672</v>
      </c>
      <c r="K3943">
        <v>1414505137</v>
      </c>
      <c r="L3943" s="13">
        <f>(((K3943/60)/60)/24)+DATE(1970,1,1)</f>
        <v>41940.587233796294</v>
      </c>
      <c r="M3943" s="30">
        <f t="shared" si="61"/>
        <v>27</v>
      </c>
      <c r="N3943" t="b">
        <v>0</v>
      </c>
      <c r="O3943">
        <v>2</v>
      </c>
      <c r="P3943" t="b">
        <v>0</v>
      </c>
      <c r="Q3943" s="6">
        <f>+E3943/D3943</f>
        <v>9.0909090909090905E-3</v>
      </c>
      <c r="R3943" s="9">
        <f>IF(O3943&gt;0,E3943/O3943,0)</f>
        <v>25</v>
      </c>
      <c r="S3943" t="s">
        <v>8271</v>
      </c>
      <c r="T3943" t="s">
        <v>8316</v>
      </c>
      <c r="U3943" t="s">
        <v>8317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15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>(((I3944/60)/60)/24)+DATE(1970,1,1)</f>
        <v>42171.904097222221</v>
      </c>
      <c r="K3944">
        <v>1429306914</v>
      </c>
      <c r="L3944" s="13">
        <f>(((K3944/60)/60)/24)+DATE(1970,1,1)</f>
        <v>42111.904097222221</v>
      </c>
      <c r="M3944" s="30">
        <f t="shared" si="61"/>
        <v>60</v>
      </c>
      <c r="N3944" t="b">
        <v>0</v>
      </c>
      <c r="O3944">
        <v>0</v>
      </c>
      <c r="P3944" t="b">
        <v>0</v>
      </c>
      <c r="Q3944" s="6">
        <f>+E3944/D3944</f>
        <v>0</v>
      </c>
      <c r="R3944" s="9">
        <f>IF(O3944&gt;0,E3944/O3944,0)</f>
        <v>0</v>
      </c>
      <c r="S3944" t="s">
        <v>8271</v>
      </c>
      <c r="T3944" t="s">
        <v>8316</v>
      </c>
      <c r="U3944" t="s">
        <v>8317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1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>(((I3945/60)/60)/24)+DATE(1970,1,1)</f>
        <v>42310.701388888891</v>
      </c>
      <c r="K3945">
        <v>1443811268</v>
      </c>
      <c r="L3945" s="13">
        <f>(((K3945/60)/60)/24)+DATE(1970,1,1)</f>
        <v>42279.778564814813</v>
      </c>
      <c r="M3945" s="30">
        <f t="shared" si="61"/>
        <v>31</v>
      </c>
      <c r="N3945" t="b">
        <v>0</v>
      </c>
      <c r="O3945">
        <v>13</v>
      </c>
      <c r="P3945" t="b">
        <v>0</v>
      </c>
      <c r="Q3945" s="6">
        <f>+E3945/D3945</f>
        <v>0.35639999999999999</v>
      </c>
      <c r="R3945" s="9">
        <f>IF(O3945&gt;0,E3945/O3945,0)</f>
        <v>137.07692307692307</v>
      </c>
      <c r="S3945" t="s">
        <v>8271</v>
      </c>
      <c r="T3945" t="s">
        <v>8316</v>
      </c>
      <c r="U3945" t="s">
        <v>8317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15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>(((I3946/60)/60)/24)+DATE(1970,1,1)</f>
        <v>42243.662905092591</v>
      </c>
      <c r="K3946">
        <v>1438098875</v>
      </c>
      <c r="L3946" s="13">
        <f>(((K3946/60)/60)/24)+DATE(1970,1,1)</f>
        <v>42213.662905092591</v>
      </c>
      <c r="M3946" s="30">
        <f t="shared" si="61"/>
        <v>30</v>
      </c>
      <c r="N3946" t="b">
        <v>0</v>
      </c>
      <c r="O3946">
        <v>0</v>
      </c>
      <c r="P3946" t="b">
        <v>0</v>
      </c>
      <c r="Q3946" s="6">
        <f>+E3946/D3946</f>
        <v>0</v>
      </c>
      <c r="R3946" s="9">
        <f>IF(O3946&gt;0,E3946/O3946,0)</f>
        <v>0</v>
      </c>
      <c r="S3946" t="s">
        <v>8271</v>
      </c>
      <c r="T3946" t="s">
        <v>8316</v>
      </c>
      <c r="U3946" t="s">
        <v>8317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15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>(((I3947/60)/60)/24)+DATE(1970,1,1)</f>
        <v>42139.801712962959</v>
      </c>
      <c r="K3947">
        <v>1429125268</v>
      </c>
      <c r="L3947" s="13">
        <f>(((K3947/60)/60)/24)+DATE(1970,1,1)</f>
        <v>42109.801712962959</v>
      </c>
      <c r="M3947" s="30">
        <f t="shared" si="61"/>
        <v>30</v>
      </c>
      <c r="N3947" t="b">
        <v>0</v>
      </c>
      <c r="O3947">
        <v>1</v>
      </c>
      <c r="P3947" t="b">
        <v>0</v>
      </c>
      <c r="Q3947" s="6">
        <f>+E3947/D3947</f>
        <v>2.5000000000000001E-3</v>
      </c>
      <c r="R3947" s="9">
        <f>IF(O3947&gt;0,E3947/O3947,0)</f>
        <v>5</v>
      </c>
      <c r="S3947" t="s">
        <v>8271</v>
      </c>
      <c r="T3947" t="s">
        <v>8316</v>
      </c>
      <c r="U3947" t="s">
        <v>8317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15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>(((I3948/60)/60)/24)+DATE(1970,1,1)</f>
        <v>42063.333333333328</v>
      </c>
      <c r="K3948">
        <v>1422388822</v>
      </c>
      <c r="L3948" s="13">
        <f>(((K3948/60)/60)/24)+DATE(1970,1,1)</f>
        <v>42031.833587962959</v>
      </c>
      <c r="M3948" s="30">
        <f t="shared" si="61"/>
        <v>31</v>
      </c>
      <c r="N3948" t="b">
        <v>0</v>
      </c>
      <c r="O3948">
        <v>5</v>
      </c>
      <c r="P3948" t="b">
        <v>0</v>
      </c>
      <c r="Q3948" s="6">
        <f>+E3948/D3948</f>
        <v>3.2500000000000001E-2</v>
      </c>
      <c r="R3948" s="9">
        <f>IF(O3948&gt;0,E3948/O3948,0)</f>
        <v>39</v>
      </c>
      <c r="S3948" t="s">
        <v>8271</v>
      </c>
      <c r="T3948" t="s">
        <v>8316</v>
      </c>
      <c r="U3948" t="s">
        <v>8317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15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>(((I3949/60)/60)/24)+DATE(1970,1,1)</f>
        <v>42645.142870370371</v>
      </c>
      <c r="K3949">
        <v>1472786744</v>
      </c>
      <c r="L3949" s="13">
        <f>(((K3949/60)/60)/24)+DATE(1970,1,1)</f>
        <v>42615.142870370371</v>
      </c>
      <c r="M3949" s="30">
        <f t="shared" si="61"/>
        <v>30</v>
      </c>
      <c r="N3949" t="b">
        <v>0</v>
      </c>
      <c r="O3949">
        <v>2</v>
      </c>
      <c r="P3949" t="b">
        <v>0</v>
      </c>
      <c r="Q3949" s="6">
        <f>+E3949/D3949</f>
        <v>3.3666666666666664E-2</v>
      </c>
      <c r="R3949" s="9">
        <f>IF(O3949&gt;0,E3949/O3949,0)</f>
        <v>50.5</v>
      </c>
      <c r="S3949" t="s">
        <v>8271</v>
      </c>
      <c r="T3949" t="s">
        <v>8316</v>
      </c>
      <c r="U3949" t="s">
        <v>8317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15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>(((I3950/60)/60)/24)+DATE(1970,1,1)</f>
        <v>41889.325497685182</v>
      </c>
      <c r="K3950">
        <v>1404892123</v>
      </c>
      <c r="L3950" s="13">
        <f>(((K3950/60)/60)/24)+DATE(1970,1,1)</f>
        <v>41829.325497685182</v>
      </c>
      <c r="M3950" s="30">
        <f t="shared" si="61"/>
        <v>60</v>
      </c>
      <c r="N3950" t="b">
        <v>0</v>
      </c>
      <c r="O3950">
        <v>0</v>
      </c>
      <c r="P3950" t="b">
        <v>0</v>
      </c>
      <c r="Q3950" s="6">
        <f>+E3950/D3950</f>
        <v>0</v>
      </c>
      <c r="R3950" s="9">
        <f>IF(O3950&gt;0,E3950/O3950,0)</f>
        <v>0</v>
      </c>
      <c r="S3950" t="s">
        <v>8271</v>
      </c>
      <c r="T3950" t="s">
        <v>8316</v>
      </c>
      <c r="U3950" t="s">
        <v>8317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15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>(((I3951/60)/60)/24)+DATE(1970,1,1)</f>
        <v>42046.120613425926</v>
      </c>
      <c r="K3951">
        <v>1421031221</v>
      </c>
      <c r="L3951" s="13">
        <f>(((K3951/60)/60)/24)+DATE(1970,1,1)</f>
        <v>42016.120613425926</v>
      </c>
      <c r="M3951" s="30">
        <f t="shared" si="61"/>
        <v>30</v>
      </c>
      <c r="N3951" t="b">
        <v>0</v>
      </c>
      <c r="O3951">
        <v>32</v>
      </c>
      <c r="P3951" t="b">
        <v>0</v>
      </c>
      <c r="Q3951" s="6">
        <f>+E3951/D3951</f>
        <v>0.15770000000000001</v>
      </c>
      <c r="R3951" s="9">
        <f>IF(O3951&gt;0,E3951/O3951,0)</f>
        <v>49.28125</v>
      </c>
      <c r="S3951" t="s">
        <v>8271</v>
      </c>
      <c r="T3951" t="s">
        <v>8316</v>
      </c>
      <c r="U3951" t="s">
        <v>8317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15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>(((I3952/60)/60)/24)+DATE(1970,1,1)</f>
        <v>42468.774305555555</v>
      </c>
      <c r="K3952">
        <v>1457628680</v>
      </c>
      <c r="L3952" s="13">
        <f>(((K3952/60)/60)/24)+DATE(1970,1,1)</f>
        <v>42439.702314814815</v>
      </c>
      <c r="M3952" s="30">
        <f t="shared" si="61"/>
        <v>29</v>
      </c>
      <c r="N3952" t="b">
        <v>0</v>
      </c>
      <c r="O3952">
        <v>1</v>
      </c>
      <c r="P3952" t="b">
        <v>0</v>
      </c>
      <c r="Q3952" s="6">
        <f>+E3952/D3952</f>
        <v>6.2500000000000003E-3</v>
      </c>
      <c r="R3952" s="9">
        <f>IF(O3952&gt;0,E3952/O3952,0)</f>
        <v>25</v>
      </c>
      <c r="S3952" t="s">
        <v>8271</v>
      </c>
      <c r="T3952" t="s">
        <v>8316</v>
      </c>
      <c r="U3952" t="s">
        <v>8317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15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>(((I3953/60)/60)/24)+DATE(1970,1,1)</f>
        <v>42493.784050925926</v>
      </c>
      <c r="K3953">
        <v>1457120942</v>
      </c>
      <c r="L3953" s="13">
        <f>(((K3953/60)/60)/24)+DATE(1970,1,1)</f>
        <v>42433.825717592597</v>
      </c>
      <c r="M3953" s="30">
        <f t="shared" si="61"/>
        <v>60</v>
      </c>
      <c r="N3953" t="b">
        <v>0</v>
      </c>
      <c r="O3953">
        <v>1</v>
      </c>
      <c r="P3953" t="b">
        <v>0</v>
      </c>
      <c r="Q3953" s="6">
        <f>+E3953/D3953</f>
        <v>5.0000000000000004E-6</v>
      </c>
      <c r="R3953" s="9">
        <f>IF(O3953&gt;0,E3953/O3953,0)</f>
        <v>1</v>
      </c>
      <c r="S3953" t="s">
        <v>8271</v>
      </c>
      <c r="T3953" t="s">
        <v>8316</v>
      </c>
      <c r="U3953" t="s">
        <v>8317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15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>(((I3954/60)/60)/24)+DATE(1970,1,1)</f>
        <v>42303.790393518517</v>
      </c>
      <c r="K3954">
        <v>1440701890</v>
      </c>
      <c r="L3954" s="13">
        <f>(((K3954/60)/60)/24)+DATE(1970,1,1)</f>
        <v>42243.790393518517</v>
      </c>
      <c r="M3954" s="30">
        <f t="shared" si="61"/>
        <v>60</v>
      </c>
      <c r="N3954" t="b">
        <v>0</v>
      </c>
      <c r="O3954">
        <v>1</v>
      </c>
      <c r="P3954" t="b">
        <v>0</v>
      </c>
      <c r="Q3954" s="6">
        <f>+E3954/D3954</f>
        <v>9.6153846153846159E-4</v>
      </c>
      <c r="R3954" s="9">
        <f>IF(O3954&gt;0,E3954/O3954,0)</f>
        <v>25</v>
      </c>
      <c r="S3954" t="s">
        <v>8271</v>
      </c>
      <c r="T3954" t="s">
        <v>8316</v>
      </c>
      <c r="U3954" t="s">
        <v>8317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1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>(((I3955/60)/60)/24)+DATE(1970,1,1)</f>
        <v>42580.978472222225</v>
      </c>
      <c r="K3955">
        <v>1467162586</v>
      </c>
      <c r="L3955" s="13">
        <f>(((K3955/60)/60)/24)+DATE(1970,1,1)</f>
        <v>42550.048449074078</v>
      </c>
      <c r="M3955" s="30">
        <f t="shared" si="61"/>
        <v>31</v>
      </c>
      <c r="N3955" t="b">
        <v>0</v>
      </c>
      <c r="O3955">
        <v>0</v>
      </c>
      <c r="P3955" t="b">
        <v>0</v>
      </c>
      <c r="Q3955" s="6">
        <f>+E3955/D3955</f>
        <v>0</v>
      </c>
      <c r="R3955" s="9">
        <f>IF(O3955&gt;0,E3955/O3955,0)</f>
        <v>0</v>
      </c>
      <c r="S3955" t="s">
        <v>8271</v>
      </c>
      <c r="T3955" t="s">
        <v>8316</v>
      </c>
      <c r="U3955" t="s">
        <v>8317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15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>(((I3956/60)/60)/24)+DATE(1970,1,1)</f>
        <v>41834.651203703703</v>
      </c>
      <c r="K3956">
        <v>1400168264</v>
      </c>
      <c r="L3956" s="13">
        <f>(((K3956/60)/60)/24)+DATE(1970,1,1)</f>
        <v>41774.651203703703</v>
      </c>
      <c r="M3956" s="30">
        <f t="shared" si="61"/>
        <v>60</v>
      </c>
      <c r="N3956" t="b">
        <v>0</v>
      </c>
      <c r="O3956">
        <v>0</v>
      </c>
      <c r="P3956" t="b">
        <v>0</v>
      </c>
      <c r="Q3956" s="6">
        <f>+E3956/D3956</f>
        <v>0</v>
      </c>
      <c r="R3956" s="9">
        <f>IF(O3956&gt;0,E3956/O3956,0)</f>
        <v>0</v>
      </c>
      <c r="S3956" t="s">
        <v>8271</v>
      </c>
      <c r="T3956" t="s">
        <v>8316</v>
      </c>
      <c r="U3956" t="s">
        <v>8317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15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>(((I3957/60)/60)/24)+DATE(1970,1,1)</f>
        <v>42336.890520833331</v>
      </c>
      <c r="K3957">
        <v>1446150141</v>
      </c>
      <c r="L3957" s="13">
        <f>(((K3957/60)/60)/24)+DATE(1970,1,1)</f>
        <v>42306.848854166667</v>
      </c>
      <c r="M3957" s="30">
        <f t="shared" si="61"/>
        <v>30</v>
      </c>
      <c r="N3957" t="b">
        <v>0</v>
      </c>
      <c r="O3957">
        <v>8</v>
      </c>
      <c r="P3957" t="b">
        <v>0</v>
      </c>
      <c r="Q3957" s="6">
        <f>+E3957/D3957</f>
        <v>0.24285714285714285</v>
      </c>
      <c r="R3957" s="9">
        <f>IF(O3957&gt;0,E3957/O3957,0)</f>
        <v>53.125</v>
      </c>
      <c r="S3957" t="s">
        <v>8271</v>
      </c>
      <c r="T3957" t="s">
        <v>8316</v>
      </c>
      <c r="U3957" t="s">
        <v>8317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15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>(((I3958/60)/60)/24)+DATE(1970,1,1)</f>
        <v>42485.013888888891</v>
      </c>
      <c r="K3958">
        <v>1459203727</v>
      </c>
      <c r="L3958" s="13">
        <f>(((K3958/60)/60)/24)+DATE(1970,1,1)</f>
        <v>42457.932025462964</v>
      </c>
      <c r="M3958" s="30">
        <f t="shared" si="61"/>
        <v>27</v>
      </c>
      <c r="N3958" t="b">
        <v>0</v>
      </c>
      <c r="O3958">
        <v>0</v>
      </c>
      <c r="P3958" t="b">
        <v>0</v>
      </c>
      <c r="Q3958" s="6">
        <f>+E3958/D3958</f>
        <v>0</v>
      </c>
      <c r="R3958" s="9">
        <f>IF(O3958&gt;0,E3958/O3958,0)</f>
        <v>0</v>
      </c>
      <c r="S3958" t="s">
        <v>8271</v>
      </c>
      <c r="T3958" t="s">
        <v>8316</v>
      </c>
      <c r="U3958" t="s">
        <v>8317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15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>(((I3959/60)/60)/24)+DATE(1970,1,1)</f>
        <v>42559.976319444439</v>
      </c>
      <c r="K3959">
        <v>1464045954</v>
      </c>
      <c r="L3959" s="13">
        <f>(((K3959/60)/60)/24)+DATE(1970,1,1)</f>
        <v>42513.976319444439</v>
      </c>
      <c r="M3959" s="30">
        <f t="shared" si="61"/>
        <v>46</v>
      </c>
      <c r="N3959" t="b">
        <v>0</v>
      </c>
      <c r="O3959">
        <v>1</v>
      </c>
      <c r="P3959" t="b">
        <v>0</v>
      </c>
      <c r="Q3959" s="6">
        <f>+E3959/D3959</f>
        <v>2.5000000000000001E-4</v>
      </c>
      <c r="R3959" s="9">
        <f>IF(O3959&gt;0,E3959/O3959,0)</f>
        <v>7</v>
      </c>
      <c r="S3959" t="s">
        <v>8271</v>
      </c>
      <c r="T3959" t="s">
        <v>8316</v>
      </c>
      <c r="U3959" t="s">
        <v>8317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15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>(((I3960/60)/60)/24)+DATE(1970,1,1)</f>
        <v>41853.583333333336</v>
      </c>
      <c r="K3960">
        <v>1403822912</v>
      </c>
      <c r="L3960" s="13">
        <f>(((K3960/60)/60)/24)+DATE(1970,1,1)</f>
        <v>41816.950370370374</v>
      </c>
      <c r="M3960" s="30">
        <f t="shared" si="61"/>
        <v>37</v>
      </c>
      <c r="N3960" t="b">
        <v>0</v>
      </c>
      <c r="O3960">
        <v>16</v>
      </c>
      <c r="P3960" t="b">
        <v>0</v>
      </c>
      <c r="Q3960" s="6">
        <f>+E3960/D3960</f>
        <v>0.32050000000000001</v>
      </c>
      <c r="R3960" s="9">
        <f>IF(O3960&gt;0,E3960/O3960,0)</f>
        <v>40.0625</v>
      </c>
      <c r="S3960" t="s">
        <v>8271</v>
      </c>
      <c r="T3960" t="s">
        <v>8316</v>
      </c>
      <c r="U3960" t="s">
        <v>8317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15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>(((I3961/60)/60)/24)+DATE(1970,1,1)</f>
        <v>41910.788842592592</v>
      </c>
      <c r="K3961">
        <v>1409338556</v>
      </c>
      <c r="L3961" s="13">
        <f>(((K3961/60)/60)/24)+DATE(1970,1,1)</f>
        <v>41880.788842592592</v>
      </c>
      <c r="M3961" s="30">
        <f t="shared" si="61"/>
        <v>30</v>
      </c>
      <c r="N3961" t="b">
        <v>0</v>
      </c>
      <c r="O3961">
        <v>12</v>
      </c>
      <c r="P3961" t="b">
        <v>0</v>
      </c>
      <c r="Q3961" s="6">
        <f>+E3961/D3961</f>
        <v>0.24333333333333335</v>
      </c>
      <c r="R3961" s="9">
        <f>IF(O3961&gt;0,E3961/O3961,0)</f>
        <v>24.333333333333332</v>
      </c>
      <c r="S3961" t="s">
        <v>8271</v>
      </c>
      <c r="T3961" t="s">
        <v>8316</v>
      </c>
      <c r="U3961" t="s">
        <v>8317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15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>(((I3962/60)/60)/24)+DATE(1970,1,1)</f>
        <v>42372.845555555556</v>
      </c>
      <c r="K3962">
        <v>1449260256</v>
      </c>
      <c r="L3962" s="13">
        <f>(((K3962/60)/60)/24)+DATE(1970,1,1)</f>
        <v>42342.845555555556</v>
      </c>
      <c r="M3962" s="30">
        <f t="shared" si="61"/>
        <v>30</v>
      </c>
      <c r="N3962" t="b">
        <v>0</v>
      </c>
      <c r="O3962">
        <v>4</v>
      </c>
      <c r="P3962" t="b">
        <v>0</v>
      </c>
      <c r="Q3962" s="6">
        <f>+E3962/D3962</f>
        <v>1.4999999999999999E-2</v>
      </c>
      <c r="R3962" s="9">
        <f>IF(O3962&gt;0,E3962/O3962,0)</f>
        <v>11.25</v>
      </c>
      <c r="S3962" t="s">
        <v>8271</v>
      </c>
      <c r="T3962" t="s">
        <v>8316</v>
      </c>
      <c r="U3962" t="s">
        <v>8317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15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>(((I3963/60)/60)/24)+DATE(1970,1,1)</f>
        <v>41767.891319444447</v>
      </c>
      <c r="K3963">
        <v>1397683410</v>
      </c>
      <c r="L3963" s="13">
        <f>(((K3963/60)/60)/24)+DATE(1970,1,1)</f>
        <v>41745.891319444447</v>
      </c>
      <c r="M3963" s="30">
        <f t="shared" si="61"/>
        <v>22</v>
      </c>
      <c r="N3963" t="b">
        <v>0</v>
      </c>
      <c r="O3963">
        <v>2</v>
      </c>
      <c r="P3963" t="b">
        <v>0</v>
      </c>
      <c r="Q3963" s="6">
        <f>+E3963/D3963</f>
        <v>4.1999999999999997E-3</v>
      </c>
      <c r="R3963" s="9">
        <f>IF(O3963&gt;0,E3963/O3963,0)</f>
        <v>10.5</v>
      </c>
      <c r="S3963" t="s">
        <v>8271</v>
      </c>
      <c r="T3963" t="s">
        <v>8316</v>
      </c>
      <c r="U3963" t="s">
        <v>8317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15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>(((I3964/60)/60)/24)+DATE(1970,1,1)</f>
        <v>42336.621458333335</v>
      </c>
      <c r="K3964">
        <v>1446562494</v>
      </c>
      <c r="L3964" s="13">
        <f>(((K3964/60)/60)/24)+DATE(1970,1,1)</f>
        <v>42311.621458333335</v>
      </c>
      <c r="M3964" s="30">
        <f t="shared" si="61"/>
        <v>25</v>
      </c>
      <c r="N3964" t="b">
        <v>0</v>
      </c>
      <c r="O3964">
        <v>3</v>
      </c>
      <c r="P3964" t="b">
        <v>0</v>
      </c>
      <c r="Q3964" s="6">
        <f>+E3964/D3964</f>
        <v>3.214285714285714E-2</v>
      </c>
      <c r="R3964" s="9">
        <f>IF(O3964&gt;0,E3964/O3964,0)</f>
        <v>15</v>
      </c>
      <c r="S3964" t="s">
        <v>8271</v>
      </c>
      <c r="T3964" t="s">
        <v>8316</v>
      </c>
      <c r="U3964" t="s">
        <v>8317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1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>(((I3965/60)/60)/24)+DATE(1970,1,1)</f>
        <v>42326.195798611108</v>
      </c>
      <c r="K3965">
        <v>1445226117</v>
      </c>
      <c r="L3965" s="13">
        <f>(((K3965/60)/60)/24)+DATE(1970,1,1)</f>
        <v>42296.154131944444</v>
      </c>
      <c r="M3965" s="30">
        <f t="shared" si="61"/>
        <v>30</v>
      </c>
      <c r="N3965" t="b">
        <v>0</v>
      </c>
      <c r="O3965">
        <v>0</v>
      </c>
      <c r="P3965" t="b">
        <v>0</v>
      </c>
      <c r="Q3965" s="6">
        <f>+E3965/D3965</f>
        <v>0</v>
      </c>
      <c r="R3965" s="9">
        <f>IF(O3965&gt;0,E3965/O3965,0)</f>
        <v>0</v>
      </c>
      <c r="S3965" t="s">
        <v>8271</v>
      </c>
      <c r="T3965" t="s">
        <v>8316</v>
      </c>
      <c r="U3965" t="s">
        <v>8317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15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>(((I3966/60)/60)/24)+DATE(1970,1,1)</f>
        <v>42113.680393518516</v>
      </c>
      <c r="K3966">
        <v>1424279986</v>
      </c>
      <c r="L3966" s="13">
        <f>(((K3966/60)/60)/24)+DATE(1970,1,1)</f>
        <v>42053.722060185188</v>
      </c>
      <c r="M3966" s="30">
        <f t="shared" si="61"/>
        <v>60</v>
      </c>
      <c r="N3966" t="b">
        <v>0</v>
      </c>
      <c r="O3966">
        <v>3</v>
      </c>
      <c r="P3966" t="b">
        <v>0</v>
      </c>
      <c r="Q3966" s="6">
        <f>+E3966/D3966</f>
        <v>6.3E-2</v>
      </c>
      <c r="R3966" s="9">
        <f>IF(O3966&gt;0,E3966/O3966,0)</f>
        <v>42</v>
      </c>
      <c r="S3966" t="s">
        <v>8271</v>
      </c>
      <c r="T3966" t="s">
        <v>8316</v>
      </c>
      <c r="U3966" t="s">
        <v>8317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15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>(((I3967/60)/60)/24)+DATE(1970,1,1)</f>
        <v>42474.194212962961</v>
      </c>
      <c r="K3967">
        <v>1455428380</v>
      </c>
      <c r="L3967" s="13">
        <f>(((K3967/60)/60)/24)+DATE(1970,1,1)</f>
        <v>42414.235879629632</v>
      </c>
      <c r="M3967" s="30">
        <f t="shared" si="61"/>
        <v>60</v>
      </c>
      <c r="N3967" t="b">
        <v>0</v>
      </c>
      <c r="O3967">
        <v>4</v>
      </c>
      <c r="P3967" t="b">
        <v>0</v>
      </c>
      <c r="Q3967" s="6">
        <f>+E3967/D3967</f>
        <v>0.14249999999999999</v>
      </c>
      <c r="R3967" s="9">
        <f>IF(O3967&gt;0,E3967/O3967,0)</f>
        <v>71.25</v>
      </c>
      <c r="S3967" t="s">
        <v>8271</v>
      </c>
      <c r="T3967" t="s">
        <v>8316</v>
      </c>
      <c r="U3967" t="s">
        <v>8317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15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>(((I3968/60)/60)/24)+DATE(1970,1,1)</f>
        <v>41844.124305555553</v>
      </c>
      <c r="K3968">
        <v>1402506278</v>
      </c>
      <c r="L3968" s="13">
        <f>(((K3968/60)/60)/24)+DATE(1970,1,1)</f>
        <v>41801.711550925924</v>
      </c>
      <c r="M3968" s="30">
        <f t="shared" si="61"/>
        <v>42</v>
      </c>
      <c r="N3968" t="b">
        <v>0</v>
      </c>
      <c r="O3968">
        <v>2</v>
      </c>
      <c r="P3968" t="b">
        <v>0</v>
      </c>
      <c r="Q3968" s="6">
        <f>+E3968/D3968</f>
        <v>6.0000000000000001E-3</v>
      </c>
      <c r="R3968" s="9">
        <f>IF(O3968&gt;0,E3968/O3968,0)</f>
        <v>22.5</v>
      </c>
      <c r="S3968" t="s">
        <v>8271</v>
      </c>
      <c r="T3968" t="s">
        <v>8316</v>
      </c>
      <c r="U3968" t="s">
        <v>8317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15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>(((I3969/60)/60)/24)+DATE(1970,1,1)</f>
        <v>42800.290590277778</v>
      </c>
      <c r="K3969">
        <v>1486191507</v>
      </c>
      <c r="L3969" s="13">
        <f>(((K3969/60)/60)/24)+DATE(1970,1,1)</f>
        <v>42770.290590277778</v>
      </c>
      <c r="M3969" s="30">
        <f t="shared" si="61"/>
        <v>30</v>
      </c>
      <c r="N3969" t="b">
        <v>0</v>
      </c>
      <c r="O3969">
        <v>10</v>
      </c>
      <c r="P3969" t="b">
        <v>0</v>
      </c>
      <c r="Q3969" s="6">
        <f>+E3969/D3969</f>
        <v>0.2411764705882353</v>
      </c>
      <c r="R3969" s="9">
        <f>IF(O3969&gt;0,E3969/O3969,0)</f>
        <v>41</v>
      </c>
      <c r="S3969" t="s">
        <v>8271</v>
      </c>
      <c r="T3969" t="s">
        <v>8316</v>
      </c>
      <c r="U3969" t="s">
        <v>8317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15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>(((I3970/60)/60)/24)+DATE(1970,1,1)</f>
        <v>42512.815659722226</v>
      </c>
      <c r="K3970">
        <v>1458761673</v>
      </c>
      <c r="L3970" s="13">
        <f>(((K3970/60)/60)/24)+DATE(1970,1,1)</f>
        <v>42452.815659722226</v>
      </c>
      <c r="M3970" s="30">
        <f t="shared" si="61"/>
        <v>60</v>
      </c>
      <c r="N3970" t="b">
        <v>0</v>
      </c>
      <c r="O3970">
        <v>11</v>
      </c>
      <c r="P3970" t="b">
        <v>0</v>
      </c>
      <c r="Q3970" s="6">
        <f>+E3970/D3970</f>
        <v>0.10539999999999999</v>
      </c>
      <c r="R3970" s="9">
        <f>IF(O3970&gt;0,E3970/O3970,0)</f>
        <v>47.909090909090907</v>
      </c>
      <c r="S3970" t="s">
        <v>8271</v>
      </c>
      <c r="T3970" t="s">
        <v>8316</v>
      </c>
      <c r="U3970" t="s">
        <v>8317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15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>(((I3971/60)/60)/24)+DATE(1970,1,1)</f>
        <v>42611.163194444445</v>
      </c>
      <c r="K3971">
        <v>1471638646</v>
      </c>
      <c r="L3971" s="13">
        <f>(((K3971/60)/60)/24)+DATE(1970,1,1)</f>
        <v>42601.854699074072</v>
      </c>
      <c r="M3971" s="30">
        <f t="shared" ref="M3971:M4034" si="62">ROUND(+J3971-L3971,0)</f>
        <v>9</v>
      </c>
      <c r="N3971" t="b">
        <v>0</v>
      </c>
      <c r="O3971">
        <v>6</v>
      </c>
      <c r="P3971" t="b">
        <v>0</v>
      </c>
      <c r="Q3971" s="6">
        <f>+E3971/D3971</f>
        <v>7.4690265486725665E-2</v>
      </c>
      <c r="R3971" s="9">
        <f>IF(O3971&gt;0,E3971/O3971,0)</f>
        <v>35.166666666666664</v>
      </c>
      <c r="S3971" t="s">
        <v>8271</v>
      </c>
      <c r="T3971" t="s">
        <v>8316</v>
      </c>
      <c r="U3971" t="s">
        <v>8317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15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>(((I3972/60)/60)/24)+DATE(1970,1,1)</f>
        <v>42477.863553240735</v>
      </c>
      <c r="K3972">
        <v>1458333811</v>
      </c>
      <c r="L3972" s="13">
        <f>(((K3972/60)/60)/24)+DATE(1970,1,1)</f>
        <v>42447.863553240735</v>
      </c>
      <c r="M3972" s="30">
        <f t="shared" si="62"/>
        <v>30</v>
      </c>
      <c r="N3972" t="b">
        <v>0</v>
      </c>
      <c r="O3972">
        <v>2</v>
      </c>
      <c r="P3972" t="b">
        <v>0</v>
      </c>
      <c r="Q3972" s="6">
        <f>+E3972/D3972</f>
        <v>7.3333333333333334E-4</v>
      </c>
      <c r="R3972" s="9">
        <f>IF(O3972&gt;0,E3972/O3972,0)</f>
        <v>5.5</v>
      </c>
      <c r="S3972" t="s">
        <v>8271</v>
      </c>
      <c r="T3972" t="s">
        <v>8316</v>
      </c>
      <c r="U3972" t="s">
        <v>8317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15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>(((I3973/60)/60)/24)+DATE(1970,1,1)</f>
        <v>41841.536180555559</v>
      </c>
      <c r="K3973">
        <v>1403355126</v>
      </c>
      <c r="L3973" s="13">
        <f>(((K3973/60)/60)/24)+DATE(1970,1,1)</f>
        <v>41811.536180555559</v>
      </c>
      <c r="M3973" s="30">
        <f t="shared" si="62"/>
        <v>30</v>
      </c>
      <c r="N3973" t="b">
        <v>0</v>
      </c>
      <c r="O3973">
        <v>6</v>
      </c>
      <c r="P3973" t="b">
        <v>0</v>
      </c>
      <c r="Q3973" s="6">
        <f>+E3973/D3973</f>
        <v>9.7142857142857135E-3</v>
      </c>
      <c r="R3973" s="9">
        <f>IF(O3973&gt;0,E3973/O3973,0)</f>
        <v>22.666666666666668</v>
      </c>
      <c r="S3973" t="s">
        <v>8271</v>
      </c>
      <c r="T3973" t="s">
        <v>8316</v>
      </c>
      <c r="U3973" t="s">
        <v>8317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15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>(((I3974/60)/60)/24)+DATE(1970,1,1)</f>
        <v>42041.067523148144</v>
      </c>
      <c r="K3974">
        <v>1418002634</v>
      </c>
      <c r="L3974" s="13">
        <f>(((K3974/60)/60)/24)+DATE(1970,1,1)</f>
        <v>41981.067523148144</v>
      </c>
      <c r="M3974" s="30">
        <f t="shared" si="62"/>
        <v>60</v>
      </c>
      <c r="N3974" t="b">
        <v>0</v>
      </c>
      <c r="O3974">
        <v>8</v>
      </c>
      <c r="P3974" t="b">
        <v>0</v>
      </c>
      <c r="Q3974" s="6">
        <f>+E3974/D3974</f>
        <v>0.21099999999999999</v>
      </c>
      <c r="R3974" s="9">
        <f>IF(O3974&gt;0,E3974/O3974,0)</f>
        <v>26.375</v>
      </c>
      <c r="S3974" t="s">
        <v>8271</v>
      </c>
      <c r="T3974" t="s">
        <v>8316</v>
      </c>
      <c r="U3974" t="s">
        <v>8317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1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>(((I3975/60)/60)/24)+DATE(1970,1,1)</f>
        <v>42499.166666666672</v>
      </c>
      <c r="K3975">
        <v>1460219110</v>
      </c>
      <c r="L3975" s="13">
        <f>(((K3975/60)/60)/24)+DATE(1970,1,1)</f>
        <v>42469.68414351852</v>
      </c>
      <c r="M3975" s="30">
        <f t="shared" si="62"/>
        <v>29</v>
      </c>
      <c r="N3975" t="b">
        <v>0</v>
      </c>
      <c r="O3975">
        <v>37</v>
      </c>
      <c r="P3975" t="b">
        <v>0</v>
      </c>
      <c r="Q3975" s="6">
        <f>+E3975/D3975</f>
        <v>0.78100000000000003</v>
      </c>
      <c r="R3975" s="9">
        <f>IF(O3975&gt;0,E3975/O3975,0)</f>
        <v>105.54054054054055</v>
      </c>
      <c r="S3975" t="s">
        <v>8271</v>
      </c>
      <c r="T3975" t="s">
        <v>8316</v>
      </c>
      <c r="U3975" t="s">
        <v>8317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15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>(((I3976/60)/60)/24)+DATE(1970,1,1)</f>
        <v>42523.546851851846</v>
      </c>
      <c r="K3976">
        <v>1462280848</v>
      </c>
      <c r="L3976" s="13">
        <f>(((K3976/60)/60)/24)+DATE(1970,1,1)</f>
        <v>42493.546851851846</v>
      </c>
      <c r="M3976" s="30">
        <f t="shared" si="62"/>
        <v>30</v>
      </c>
      <c r="N3976" t="b">
        <v>0</v>
      </c>
      <c r="O3976">
        <v>11</v>
      </c>
      <c r="P3976" t="b">
        <v>0</v>
      </c>
      <c r="Q3976" s="6">
        <f>+E3976/D3976</f>
        <v>0.32</v>
      </c>
      <c r="R3976" s="9">
        <f>IF(O3976&gt;0,E3976/O3976,0)</f>
        <v>29.09090909090909</v>
      </c>
      <c r="S3976" t="s">
        <v>8271</v>
      </c>
      <c r="T3976" t="s">
        <v>8316</v>
      </c>
      <c r="U3976" t="s">
        <v>8317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15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>(((I3977/60)/60)/24)+DATE(1970,1,1)</f>
        <v>42564.866875</v>
      </c>
      <c r="K3977">
        <v>1465850898</v>
      </c>
      <c r="L3977" s="13">
        <f>(((K3977/60)/60)/24)+DATE(1970,1,1)</f>
        <v>42534.866875</v>
      </c>
      <c r="M3977" s="30">
        <f t="shared" si="62"/>
        <v>30</v>
      </c>
      <c r="N3977" t="b">
        <v>0</v>
      </c>
      <c r="O3977">
        <v>0</v>
      </c>
      <c r="P3977" t="b">
        <v>0</v>
      </c>
      <c r="Q3977" s="6">
        <f>+E3977/D3977</f>
        <v>0</v>
      </c>
      <c r="R3977" s="9">
        <f>IF(O3977&gt;0,E3977/O3977,0)</f>
        <v>0</v>
      </c>
      <c r="S3977" t="s">
        <v>8271</v>
      </c>
      <c r="T3977" t="s">
        <v>8316</v>
      </c>
      <c r="U3977" t="s">
        <v>8317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15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>(((I3978/60)/60)/24)+DATE(1970,1,1)</f>
        <v>41852.291666666664</v>
      </c>
      <c r="K3978">
        <v>1405024561</v>
      </c>
      <c r="L3978" s="13">
        <f>(((K3978/60)/60)/24)+DATE(1970,1,1)</f>
        <v>41830.858344907407</v>
      </c>
      <c r="M3978" s="30">
        <f t="shared" si="62"/>
        <v>21</v>
      </c>
      <c r="N3978" t="b">
        <v>0</v>
      </c>
      <c r="O3978">
        <v>10</v>
      </c>
      <c r="P3978" t="b">
        <v>0</v>
      </c>
      <c r="Q3978" s="6">
        <f>+E3978/D3978</f>
        <v>0.47692307692307695</v>
      </c>
      <c r="R3978" s="9">
        <f>IF(O3978&gt;0,E3978/O3978,0)</f>
        <v>62</v>
      </c>
      <c r="S3978" t="s">
        <v>8271</v>
      </c>
      <c r="T3978" t="s">
        <v>8316</v>
      </c>
      <c r="U3978" t="s">
        <v>8317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15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>(((I3979/60)/60)/24)+DATE(1970,1,1)</f>
        <v>42573.788564814815</v>
      </c>
      <c r="K3979">
        <v>1466621732</v>
      </c>
      <c r="L3979" s="13">
        <f>(((K3979/60)/60)/24)+DATE(1970,1,1)</f>
        <v>42543.788564814815</v>
      </c>
      <c r="M3979" s="30">
        <f t="shared" si="62"/>
        <v>30</v>
      </c>
      <c r="N3979" t="b">
        <v>0</v>
      </c>
      <c r="O3979">
        <v>6</v>
      </c>
      <c r="P3979" t="b">
        <v>0</v>
      </c>
      <c r="Q3979" s="6">
        <f>+E3979/D3979</f>
        <v>1.4500000000000001E-2</v>
      </c>
      <c r="R3979" s="9">
        <f>IF(O3979&gt;0,E3979/O3979,0)</f>
        <v>217.5</v>
      </c>
      <c r="S3979" t="s">
        <v>8271</v>
      </c>
      <c r="T3979" t="s">
        <v>8316</v>
      </c>
      <c r="U3979" t="s">
        <v>8317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15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>(((I3980/60)/60)/24)+DATE(1970,1,1)</f>
        <v>42035.642974537041</v>
      </c>
      <c r="K3980">
        <v>1417533953</v>
      </c>
      <c r="L3980" s="13">
        <f>(((K3980/60)/60)/24)+DATE(1970,1,1)</f>
        <v>41975.642974537041</v>
      </c>
      <c r="M3980" s="30">
        <f t="shared" si="62"/>
        <v>60</v>
      </c>
      <c r="N3980" t="b">
        <v>0</v>
      </c>
      <c r="O3980">
        <v>8</v>
      </c>
      <c r="P3980" t="b">
        <v>0</v>
      </c>
      <c r="Q3980" s="6">
        <f>+E3980/D3980</f>
        <v>0.107</v>
      </c>
      <c r="R3980" s="9">
        <f>IF(O3980&gt;0,E3980/O3980,0)</f>
        <v>26.75</v>
      </c>
      <c r="S3980" t="s">
        <v>8271</v>
      </c>
      <c r="T3980" t="s">
        <v>8316</v>
      </c>
      <c r="U3980" t="s">
        <v>8317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15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>(((I3981/60)/60)/24)+DATE(1970,1,1)</f>
        <v>42092.833333333328</v>
      </c>
      <c r="K3981">
        <v>1425678057</v>
      </c>
      <c r="L3981" s="13">
        <f>(((K3981/60)/60)/24)+DATE(1970,1,1)</f>
        <v>42069.903437500005</v>
      </c>
      <c r="M3981" s="30">
        <f t="shared" si="62"/>
        <v>23</v>
      </c>
      <c r="N3981" t="b">
        <v>0</v>
      </c>
      <c r="O3981">
        <v>6</v>
      </c>
      <c r="P3981" t="b">
        <v>0</v>
      </c>
      <c r="Q3981" s="6">
        <f>+E3981/D3981</f>
        <v>1.8333333333333333E-2</v>
      </c>
      <c r="R3981" s="9">
        <f>IF(O3981&gt;0,E3981/O3981,0)</f>
        <v>18.333333333333332</v>
      </c>
      <c r="S3981" t="s">
        <v>8271</v>
      </c>
      <c r="T3981" t="s">
        <v>8316</v>
      </c>
      <c r="U3981" t="s">
        <v>8317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15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>(((I3982/60)/60)/24)+DATE(1970,1,1)</f>
        <v>41825.598923611113</v>
      </c>
      <c r="K3982">
        <v>1401978147</v>
      </c>
      <c r="L3982" s="13">
        <f>(((K3982/60)/60)/24)+DATE(1970,1,1)</f>
        <v>41795.598923611113</v>
      </c>
      <c r="M3982" s="30">
        <f t="shared" si="62"/>
        <v>30</v>
      </c>
      <c r="N3982" t="b">
        <v>0</v>
      </c>
      <c r="O3982">
        <v>7</v>
      </c>
      <c r="P3982" t="b">
        <v>0</v>
      </c>
      <c r="Q3982" s="6">
        <f>+E3982/D3982</f>
        <v>0.18</v>
      </c>
      <c r="R3982" s="9">
        <f>IF(O3982&gt;0,E3982/O3982,0)</f>
        <v>64.285714285714292</v>
      </c>
      <c r="S3982" t="s">
        <v>8271</v>
      </c>
      <c r="T3982" t="s">
        <v>8316</v>
      </c>
      <c r="U3982" t="s">
        <v>8317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15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>(((I3983/60)/60)/24)+DATE(1970,1,1)</f>
        <v>42568.179965277777</v>
      </c>
      <c r="K3983">
        <v>1463545149</v>
      </c>
      <c r="L3983" s="13">
        <f>(((K3983/60)/60)/24)+DATE(1970,1,1)</f>
        <v>42508.179965277777</v>
      </c>
      <c r="M3983" s="30">
        <f t="shared" si="62"/>
        <v>60</v>
      </c>
      <c r="N3983" t="b">
        <v>0</v>
      </c>
      <c r="O3983">
        <v>7</v>
      </c>
      <c r="P3983" t="b">
        <v>0</v>
      </c>
      <c r="Q3983" s="6">
        <f>+E3983/D3983</f>
        <v>4.0833333333333333E-2</v>
      </c>
      <c r="R3983" s="9">
        <f>IF(O3983&gt;0,E3983/O3983,0)</f>
        <v>175</v>
      </c>
      <c r="S3983" t="s">
        <v>8271</v>
      </c>
      <c r="T3983" t="s">
        <v>8316</v>
      </c>
      <c r="U3983" t="s">
        <v>8317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15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>(((I3984/60)/60)/24)+DATE(1970,1,1)</f>
        <v>42192.809953703705</v>
      </c>
      <c r="K3984">
        <v>1431113180</v>
      </c>
      <c r="L3984" s="13">
        <f>(((K3984/60)/60)/24)+DATE(1970,1,1)</f>
        <v>42132.809953703705</v>
      </c>
      <c r="M3984" s="30">
        <f t="shared" si="62"/>
        <v>60</v>
      </c>
      <c r="N3984" t="b">
        <v>0</v>
      </c>
      <c r="O3984">
        <v>5</v>
      </c>
      <c r="P3984" t="b">
        <v>0</v>
      </c>
      <c r="Q3984" s="6">
        <f>+E3984/D3984</f>
        <v>0.2</v>
      </c>
      <c r="R3984" s="9">
        <f>IF(O3984&gt;0,E3984/O3984,0)</f>
        <v>34</v>
      </c>
      <c r="S3984" t="s">
        <v>8271</v>
      </c>
      <c r="T3984" t="s">
        <v>8316</v>
      </c>
      <c r="U3984" t="s">
        <v>8317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1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>(((I3985/60)/60)/24)+DATE(1970,1,1)</f>
        <v>41779.290972222225</v>
      </c>
      <c r="K3985">
        <v>1397854356</v>
      </c>
      <c r="L3985" s="13">
        <f>(((K3985/60)/60)/24)+DATE(1970,1,1)</f>
        <v>41747.86986111111</v>
      </c>
      <c r="M3985" s="30">
        <f t="shared" si="62"/>
        <v>31</v>
      </c>
      <c r="N3985" t="b">
        <v>0</v>
      </c>
      <c r="O3985">
        <v>46</v>
      </c>
      <c r="P3985" t="b">
        <v>0</v>
      </c>
      <c r="Q3985" s="6">
        <f>+E3985/D3985</f>
        <v>0.34802513464991025</v>
      </c>
      <c r="R3985" s="9">
        <f>IF(O3985&gt;0,E3985/O3985,0)</f>
        <v>84.282608695652172</v>
      </c>
      <c r="S3985" t="s">
        <v>8271</v>
      </c>
      <c r="T3985" t="s">
        <v>8316</v>
      </c>
      <c r="U3985" t="s">
        <v>8317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15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>(((I3986/60)/60)/24)+DATE(1970,1,1)</f>
        <v>41951</v>
      </c>
      <c r="K3986">
        <v>1412809644</v>
      </c>
      <c r="L3986" s="13">
        <f>(((K3986/60)/60)/24)+DATE(1970,1,1)</f>
        <v>41920.963472222218</v>
      </c>
      <c r="M3986" s="30">
        <f t="shared" si="62"/>
        <v>30</v>
      </c>
      <c r="N3986" t="b">
        <v>0</v>
      </c>
      <c r="O3986">
        <v>10</v>
      </c>
      <c r="P3986" t="b">
        <v>0</v>
      </c>
      <c r="Q3986" s="6">
        <f>+E3986/D3986</f>
        <v>6.3333333333333339E-2</v>
      </c>
      <c r="R3986" s="9">
        <f>IF(O3986&gt;0,E3986/O3986,0)</f>
        <v>9.5</v>
      </c>
      <c r="S3986" t="s">
        <v>8271</v>
      </c>
      <c r="T3986" t="s">
        <v>8316</v>
      </c>
      <c r="U3986" t="s">
        <v>8317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15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>(((I3987/60)/60)/24)+DATE(1970,1,1)</f>
        <v>42420.878472222219</v>
      </c>
      <c r="K3987">
        <v>1454173120</v>
      </c>
      <c r="L3987" s="13">
        <f>(((K3987/60)/60)/24)+DATE(1970,1,1)</f>
        <v>42399.707407407404</v>
      </c>
      <c r="M3987" s="30">
        <f t="shared" si="62"/>
        <v>21</v>
      </c>
      <c r="N3987" t="b">
        <v>0</v>
      </c>
      <c r="O3987">
        <v>19</v>
      </c>
      <c r="P3987" t="b">
        <v>0</v>
      </c>
      <c r="Q3987" s="6">
        <f>+E3987/D3987</f>
        <v>0.32050000000000001</v>
      </c>
      <c r="R3987" s="9">
        <f>IF(O3987&gt;0,E3987/O3987,0)</f>
        <v>33.736842105263158</v>
      </c>
      <c r="S3987" t="s">
        <v>8271</v>
      </c>
      <c r="T3987" t="s">
        <v>8316</v>
      </c>
      <c r="U3987" t="s">
        <v>8317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15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>(((I3988/60)/60)/24)+DATE(1970,1,1)</f>
        <v>42496.544444444444</v>
      </c>
      <c r="K3988">
        <v>1460034594</v>
      </c>
      <c r="L3988" s="13">
        <f>(((K3988/60)/60)/24)+DATE(1970,1,1)</f>
        <v>42467.548541666663</v>
      </c>
      <c r="M3988" s="30">
        <f t="shared" si="62"/>
        <v>29</v>
      </c>
      <c r="N3988" t="b">
        <v>0</v>
      </c>
      <c r="O3988">
        <v>13</v>
      </c>
      <c r="P3988" t="b">
        <v>0</v>
      </c>
      <c r="Q3988" s="6">
        <f>+E3988/D3988</f>
        <v>9.7600000000000006E-2</v>
      </c>
      <c r="R3988" s="9">
        <f>IF(O3988&gt;0,E3988/O3988,0)</f>
        <v>37.53846153846154</v>
      </c>
      <c r="S3988" t="s">
        <v>8271</v>
      </c>
      <c r="T3988" t="s">
        <v>8316</v>
      </c>
      <c r="U3988" t="s">
        <v>8317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15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>(((I3989/60)/60)/24)+DATE(1970,1,1)</f>
        <v>41775.92465277778</v>
      </c>
      <c r="K3989">
        <v>1399414290</v>
      </c>
      <c r="L3989" s="13">
        <f>(((K3989/60)/60)/24)+DATE(1970,1,1)</f>
        <v>41765.92465277778</v>
      </c>
      <c r="M3989" s="30">
        <f t="shared" si="62"/>
        <v>10</v>
      </c>
      <c r="N3989" t="b">
        <v>0</v>
      </c>
      <c r="O3989">
        <v>13</v>
      </c>
      <c r="P3989" t="b">
        <v>0</v>
      </c>
      <c r="Q3989" s="6">
        <f>+E3989/D3989</f>
        <v>0.3775</v>
      </c>
      <c r="R3989" s="9">
        <f>IF(O3989&gt;0,E3989/O3989,0)</f>
        <v>11.615384615384615</v>
      </c>
      <c r="S3989" t="s">
        <v>8271</v>
      </c>
      <c r="T3989" t="s">
        <v>8316</v>
      </c>
      <c r="U3989" t="s">
        <v>8317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15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>(((I3990/60)/60)/24)+DATE(1970,1,1)</f>
        <v>42245.08116898148</v>
      </c>
      <c r="K3990">
        <v>1439517413</v>
      </c>
      <c r="L3990" s="13">
        <f>(((K3990/60)/60)/24)+DATE(1970,1,1)</f>
        <v>42230.08116898148</v>
      </c>
      <c r="M3990" s="30">
        <f t="shared" si="62"/>
        <v>15</v>
      </c>
      <c r="N3990" t="b">
        <v>0</v>
      </c>
      <c r="O3990">
        <v>4</v>
      </c>
      <c r="P3990" t="b">
        <v>0</v>
      </c>
      <c r="Q3990" s="6">
        <f>+E3990/D3990</f>
        <v>2.1333333333333333E-2</v>
      </c>
      <c r="R3990" s="9">
        <f>IF(O3990&gt;0,E3990/O3990,0)</f>
        <v>8</v>
      </c>
      <c r="S3990" t="s">
        <v>8271</v>
      </c>
      <c r="T3990" t="s">
        <v>8316</v>
      </c>
      <c r="U3990" t="s">
        <v>8317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15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>(((I3991/60)/60)/24)+DATE(1970,1,1)</f>
        <v>42316.791446759264</v>
      </c>
      <c r="K3991">
        <v>1444413581</v>
      </c>
      <c r="L3991" s="13">
        <f>(((K3991/60)/60)/24)+DATE(1970,1,1)</f>
        <v>42286.749780092592</v>
      </c>
      <c r="M3991" s="30">
        <f t="shared" si="62"/>
        <v>30</v>
      </c>
      <c r="N3991" t="b">
        <v>0</v>
      </c>
      <c r="O3991">
        <v>0</v>
      </c>
      <c r="P3991" t="b">
        <v>0</v>
      </c>
      <c r="Q3991" s="6">
        <f>+E3991/D3991</f>
        <v>0</v>
      </c>
      <c r="R3991" s="9">
        <f>IF(O3991&gt;0,E3991/O3991,0)</f>
        <v>0</v>
      </c>
      <c r="S3991" t="s">
        <v>8271</v>
      </c>
      <c r="T3991" t="s">
        <v>8316</v>
      </c>
      <c r="U3991" t="s">
        <v>8317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15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>(((I3992/60)/60)/24)+DATE(1970,1,1)</f>
        <v>42431.672372685185</v>
      </c>
      <c r="K3992">
        <v>1454342893</v>
      </c>
      <c r="L3992" s="13">
        <f>(((K3992/60)/60)/24)+DATE(1970,1,1)</f>
        <v>42401.672372685185</v>
      </c>
      <c r="M3992" s="30">
        <f t="shared" si="62"/>
        <v>30</v>
      </c>
      <c r="N3992" t="b">
        <v>0</v>
      </c>
      <c r="O3992">
        <v>3</v>
      </c>
      <c r="P3992" t="b">
        <v>0</v>
      </c>
      <c r="Q3992" s="6">
        <f>+E3992/D3992</f>
        <v>4.1818181818181817E-2</v>
      </c>
      <c r="R3992" s="9">
        <f>IF(O3992&gt;0,E3992/O3992,0)</f>
        <v>23</v>
      </c>
      <c r="S3992" t="s">
        <v>8271</v>
      </c>
      <c r="T3992" t="s">
        <v>8316</v>
      </c>
      <c r="U3992" t="s">
        <v>8317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15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>(((I3993/60)/60)/24)+DATE(1970,1,1)</f>
        <v>42155.644467592589</v>
      </c>
      <c r="K3993">
        <v>1430494082</v>
      </c>
      <c r="L3993" s="13">
        <f>(((K3993/60)/60)/24)+DATE(1970,1,1)</f>
        <v>42125.644467592589</v>
      </c>
      <c r="M3993" s="30">
        <f t="shared" si="62"/>
        <v>30</v>
      </c>
      <c r="N3993" t="b">
        <v>0</v>
      </c>
      <c r="O3993">
        <v>1</v>
      </c>
      <c r="P3993" t="b">
        <v>0</v>
      </c>
      <c r="Q3993" s="6">
        <f>+E3993/D3993</f>
        <v>0.2</v>
      </c>
      <c r="R3993" s="9">
        <f>IF(O3993&gt;0,E3993/O3993,0)</f>
        <v>100</v>
      </c>
      <c r="S3993" t="s">
        <v>8271</v>
      </c>
      <c r="T3993" t="s">
        <v>8316</v>
      </c>
      <c r="U3993" t="s">
        <v>8317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15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>(((I3994/60)/60)/24)+DATE(1970,1,1)</f>
        <v>42349.982164351852</v>
      </c>
      <c r="K3994">
        <v>1444689259</v>
      </c>
      <c r="L3994" s="13">
        <f>(((K3994/60)/60)/24)+DATE(1970,1,1)</f>
        <v>42289.94049768518</v>
      </c>
      <c r="M3994" s="30">
        <f t="shared" si="62"/>
        <v>60</v>
      </c>
      <c r="N3994" t="b">
        <v>0</v>
      </c>
      <c r="O3994">
        <v>9</v>
      </c>
      <c r="P3994" t="b">
        <v>0</v>
      </c>
      <c r="Q3994" s="6">
        <f>+E3994/D3994</f>
        <v>5.4100000000000002E-2</v>
      </c>
      <c r="R3994" s="9">
        <f>IF(O3994&gt;0,E3994/O3994,0)</f>
        <v>60.111111111111114</v>
      </c>
      <c r="S3994" t="s">
        <v>8271</v>
      </c>
      <c r="T3994" t="s">
        <v>8316</v>
      </c>
      <c r="U3994" t="s">
        <v>8317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1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>(((I3995/60)/60)/24)+DATE(1970,1,1)</f>
        <v>42137.864722222221</v>
      </c>
      <c r="K3995">
        <v>1428957912</v>
      </c>
      <c r="L3995" s="13">
        <f>(((K3995/60)/60)/24)+DATE(1970,1,1)</f>
        <v>42107.864722222221</v>
      </c>
      <c r="M3995" s="30">
        <f t="shared" si="62"/>
        <v>30</v>
      </c>
      <c r="N3995" t="b">
        <v>0</v>
      </c>
      <c r="O3995">
        <v>1</v>
      </c>
      <c r="P3995" t="b">
        <v>0</v>
      </c>
      <c r="Q3995" s="6">
        <f>+E3995/D3995</f>
        <v>6.0000000000000002E-5</v>
      </c>
      <c r="R3995" s="9">
        <f>IF(O3995&gt;0,E3995/O3995,0)</f>
        <v>3</v>
      </c>
      <c r="S3995" t="s">
        <v>8271</v>
      </c>
      <c r="T3995" t="s">
        <v>8316</v>
      </c>
      <c r="U3995" t="s">
        <v>8317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15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>(((I3996/60)/60)/24)+DATE(1970,1,1)</f>
        <v>41839.389930555553</v>
      </c>
      <c r="K3996">
        <v>1403169690</v>
      </c>
      <c r="L3996" s="13">
        <f>(((K3996/60)/60)/24)+DATE(1970,1,1)</f>
        <v>41809.389930555553</v>
      </c>
      <c r="M3996" s="30">
        <f t="shared" si="62"/>
        <v>30</v>
      </c>
      <c r="N3996" t="b">
        <v>0</v>
      </c>
      <c r="O3996">
        <v>1</v>
      </c>
      <c r="P3996" t="b">
        <v>0</v>
      </c>
      <c r="Q3996" s="6">
        <f>+E3996/D3996</f>
        <v>2.5000000000000001E-3</v>
      </c>
      <c r="R3996" s="9">
        <f>IF(O3996&gt;0,E3996/O3996,0)</f>
        <v>5</v>
      </c>
      <c r="S3996" t="s">
        <v>8271</v>
      </c>
      <c r="T3996" t="s">
        <v>8316</v>
      </c>
      <c r="U3996" t="s">
        <v>8317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15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>(((I3997/60)/60)/24)+DATE(1970,1,1)</f>
        <v>42049.477083333331</v>
      </c>
      <c r="K3997">
        <v>1421339077</v>
      </c>
      <c r="L3997" s="13">
        <f>(((K3997/60)/60)/24)+DATE(1970,1,1)</f>
        <v>42019.683761574073</v>
      </c>
      <c r="M3997" s="30">
        <f t="shared" si="62"/>
        <v>30</v>
      </c>
      <c r="N3997" t="b">
        <v>0</v>
      </c>
      <c r="O3997">
        <v>4</v>
      </c>
      <c r="P3997" t="b">
        <v>0</v>
      </c>
      <c r="Q3997" s="6">
        <f>+E3997/D3997</f>
        <v>0.35</v>
      </c>
      <c r="R3997" s="9">
        <f>IF(O3997&gt;0,E3997/O3997,0)</f>
        <v>17.5</v>
      </c>
      <c r="S3997" t="s">
        <v>8271</v>
      </c>
      <c r="T3997" t="s">
        <v>8316</v>
      </c>
      <c r="U3997" t="s">
        <v>8317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15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>(((I3998/60)/60)/24)+DATE(1970,1,1)</f>
        <v>41963.669444444444</v>
      </c>
      <c r="K3998">
        <v>1415341464</v>
      </c>
      <c r="L3998" s="13">
        <f>(((K3998/60)/60)/24)+DATE(1970,1,1)</f>
        <v>41950.26694444444</v>
      </c>
      <c r="M3998" s="30">
        <f t="shared" si="62"/>
        <v>13</v>
      </c>
      <c r="N3998" t="b">
        <v>0</v>
      </c>
      <c r="O3998">
        <v>17</v>
      </c>
      <c r="P3998" t="b">
        <v>0</v>
      </c>
      <c r="Q3998" s="6">
        <f>+E3998/D3998</f>
        <v>0.16566666666666666</v>
      </c>
      <c r="R3998" s="9">
        <f>IF(O3998&gt;0,E3998/O3998,0)</f>
        <v>29.235294117647058</v>
      </c>
      <c r="S3998" t="s">
        <v>8271</v>
      </c>
      <c r="T3998" t="s">
        <v>8316</v>
      </c>
      <c r="U3998" t="s">
        <v>8317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15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>(((I3999/60)/60)/24)+DATE(1970,1,1)</f>
        <v>42099.349780092598</v>
      </c>
      <c r="K3999">
        <v>1425633821</v>
      </c>
      <c r="L3999" s="13">
        <f>(((K3999/60)/60)/24)+DATE(1970,1,1)</f>
        <v>42069.391446759255</v>
      </c>
      <c r="M3999" s="30">
        <f t="shared" si="62"/>
        <v>30</v>
      </c>
      <c r="N3999" t="b">
        <v>0</v>
      </c>
      <c r="O3999">
        <v>0</v>
      </c>
      <c r="P3999" t="b">
        <v>0</v>
      </c>
      <c r="Q3999" s="6">
        <f>+E3999/D3999</f>
        <v>0</v>
      </c>
      <c r="R3999" s="9">
        <f>IF(O3999&gt;0,E3999/O3999,0)</f>
        <v>0</v>
      </c>
      <c r="S3999" t="s">
        <v>8271</v>
      </c>
      <c r="T3999" t="s">
        <v>8316</v>
      </c>
      <c r="U3999" t="s">
        <v>8317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15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>(((I4000/60)/60)/24)+DATE(1970,1,1)</f>
        <v>42091.921597222223</v>
      </c>
      <c r="K4000">
        <v>1424992026</v>
      </c>
      <c r="L4000" s="13">
        <f>(((K4000/60)/60)/24)+DATE(1970,1,1)</f>
        <v>42061.963263888887</v>
      </c>
      <c r="M4000" s="30">
        <f t="shared" si="62"/>
        <v>30</v>
      </c>
      <c r="N4000" t="b">
        <v>0</v>
      </c>
      <c r="O4000">
        <v>12</v>
      </c>
      <c r="P4000" t="b">
        <v>0</v>
      </c>
      <c r="Q4000" s="6">
        <f>+E4000/D4000</f>
        <v>0.57199999999999995</v>
      </c>
      <c r="R4000" s="9">
        <f>IF(O4000&gt;0,E4000/O4000,0)</f>
        <v>59.583333333333336</v>
      </c>
      <c r="S4000" t="s">
        <v>8271</v>
      </c>
      <c r="T4000" t="s">
        <v>8316</v>
      </c>
      <c r="U4000" t="s">
        <v>8317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15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>(((I4001/60)/60)/24)+DATE(1970,1,1)</f>
        <v>41882.827650462961</v>
      </c>
      <c r="K4001">
        <v>1406058798</v>
      </c>
      <c r="L4001" s="13">
        <f>(((K4001/60)/60)/24)+DATE(1970,1,1)</f>
        <v>41842.828680555554</v>
      </c>
      <c r="M4001" s="30">
        <f t="shared" si="62"/>
        <v>40</v>
      </c>
      <c r="N4001" t="b">
        <v>0</v>
      </c>
      <c r="O4001">
        <v>14</v>
      </c>
      <c r="P4001" t="b">
        <v>0</v>
      </c>
      <c r="Q4001" s="6">
        <f>+E4001/D4001</f>
        <v>0.16514285714285715</v>
      </c>
      <c r="R4001" s="9">
        <f>IF(O4001&gt;0,E4001/O4001,0)</f>
        <v>82.571428571428569</v>
      </c>
      <c r="S4001" t="s">
        <v>8271</v>
      </c>
      <c r="T4001" t="s">
        <v>8316</v>
      </c>
      <c r="U4001" t="s">
        <v>8317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15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>(((I4002/60)/60)/24)+DATE(1970,1,1)</f>
        <v>42497.603680555556</v>
      </c>
      <c r="K4002">
        <v>1457450958</v>
      </c>
      <c r="L4002" s="13">
        <f>(((K4002/60)/60)/24)+DATE(1970,1,1)</f>
        <v>42437.64534722222</v>
      </c>
      <c r="M4002" s="30">
        <f t="shared" si="62"/>
        <v>60</v>
      </c>
      <c r="N4002" t="b">
        <v>0</v>
      </c>
      <c r="O4002">
        <v>1</v>
      </c>
      <c r="P4002" t="b">
        <v>0</v>
      </c>
      <c r="Q4002" s="6">
        <f>+E4002/D4002</f>
        <v>1.25E-3</v>
      </c>
      <c r="R4002" s="9">
        <f>IF(O4002&gt;0,E4002/O4002,0)</f>
        <v>10</v>
      </c>
      <c r="S4002" t="s">
        <v>8271</v>
      </c>
      <c r="T4002" t="s">
        <v>8316</v>
      </c>
      <c r="U4002" t="s">
        <v>8317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15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>(((I4003/60)/60)/24)+DATE(1970,1,1)</f>
        <v>42795.791666666672</v>
      </c>
      <c r="K4003">
        <v>1486681708</v>
      </c>
      <c r="L4003" s="13">
        <f>(((K4003/60)/60)/24)+DATE(1970,1,1)</f>
        <v>42775.964212962965</v>
      </c>
      <c r="M4003" s="30">
        <f t="shared" si="62"/>
        <v>20</v>
      </c>
      <c r="N4003" t="b">
        <v>0</v>
      </c>
      <c r="O4003">
        <v>14</v>
      </c>
      <c r="P4003" t="b">
        <v>0</v>
      </c>
      <c r="Q4003" s="6">
        <f>+E4003/D4003</f>
        <v>0.3775</v>
      </c>
      <c r="R4003" s="9">
        <f>IF(O4003&gt;0,E4003/O4003,0)</f>
        <v>32.357142857142854</v>
      </c>
      <c r="S4003" t="s">
        <v>8271</v>
      </c>
      <c r="T4003" t="s">
        <v>8316</v>
      </c>
      <c r="U4003" t="s">
        <v>8317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15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>(((I4004/60)/60)/24)+DATE(1970,1,1)</f>
        <v>41909.043530092589</v>
      </c>
      <c r="K4004">
        <v>1409187761</v>
      </c>
      <c r="L4004" s="13">
        <f>(((K4004/60)/60)/24)+DATE(1970,1,1)</f>
        <v>41879.043530092589</v>
      </c>
      <c r="M4004" s="30">
        <f t="shared" si="62"/>
        <v>30</v>
      </c>
      <c r="N4004" t="b">
        <v>0</v>
      </c>
      <c r="O4004">
        <v>4</v>
      </c>
      <c r="P4004" t="b">
        <v>0</v>
      </c>
      <c r="Q4004" s="6">
        <f>+E4004/D4004</f>
        <v>1.84E-2</v>
      </c>
      <c r="R4004" s="9">
        <f>IF(O4004&gt;0,E4004/O4004,0)</f>
        <v>5.75</v>
      </c>
      <c r="S4004" t="s">
        <v>8271</v>
      </c>
      <c r="T4004" t="s">
        <v>8316</v>
      </c>
      <c r="U4004" t="s">
        <v>8317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1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>(((I4005/60)/60)/24)+DATE(1970,1,1)</f>
        <v>42050.587349537032</v>
      </c>
      <c r="K4005">
        <v>1421417147</v>
      </c>
      <c r="L4005" s="13">
        <f>(((K4005/60)/60)/24)+DATE(1970,1,1)</f>
        <v>42020.587349537032</v>
      </c>
      <c r="M4005" s="30">
        <f t="shared" si="62"/>
        <v>30</v>
      </c>
      <c r="N4005" t="b">
        <v>0</v>
      </c>
      <c r="O4005">
        <v>2</v>
      </c>
      <c r="P4005" t="b">
        <v>0</v>
      </c>
      <c r="Q4005" s="6">
        <f>+E4005/D4005</f>
        <v>0.10050000000000001</v>
      </c>
      <c r="R4005" s="9">
        <f>IF(O4005&gt;0,E4005/O4005,0)</f>
        <v>100.5</v>
      </c>
      <c r="S4005" t="s">
        <v>8271</v>
      </c>
      <c r="T4005" t="s">
        <v>8316</v>
      </c>
      <c r="U4005" t="s">
        <v>8317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15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>(((I4006/60)/60)/24)+DATE(1970,1,1)</f>
        <v>41920.16269675926</v>
      </c>
      <c r="K4006">
        <v>1410148457</v>
      </c>
      <c r="L4006" s="13">
        <f>(((K4006/60)/60)/24)+DATE(1970,1,1)</f>
        <v>41890.16269675926</v>
      </c>
      <c r="M4006" s="30">
        <f t="shared" si="62"/>
        <v>30</v>
      </c>
      <c r="N4006" t="b">
        <v>0</v>
      </c>
      <c r="O4006">
        <v>1</v>
      </c>
      <c r="P4006" t="b">
        <v>0</v>
      </c>
      <c r="Q4006" s="6">
        <f>+E4006/D4006</f>
        <v>2E-3</v>
      </c>
      <c r="R4006" s="9">
        <f>IF(O4006&gt;0,E4006/O4006,0)</f>
        <v>1</v>
      </c>
      <c r="S4006" t="s">
        <v>8271</v>
      </c>
      <c r="T4006" t="s">
        <v>8316</v>
      </c>
      <c r="U4006" t="s">
        <v>8317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15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>(((I4007/60)/60)/24)+DATE(1970,1,1)</f>
        <v>41932.807696759257</v>
      </c>
      <c r="K4007">
        <v>1408648985</v>
      </c>
      <c r="L4007" s="13">
        <f>(((K4007/60)/60)/24)+DATE(1970,1,1)</f>
        <v>41872.807696759257</v>
      </c>
      <c r="M4007" s="30">
        <f t="shared" si="62"/>
        <v>60</v>
      </c>
      <c r="N4007" t="b">
        <v>0</v>
      </c>
      <c r="O4007">
        <v>2</v>
      </c>
      <c r="P4007" t="b">
        <v>0</v>
      </c>
      <c r="Q4007" s="6">
        <f>+E4007/D4007</f>
        <v>1.3333333333333334E-2</v>
      </c>
      <c r="R4007" s="9">
        <f>IF(O4007&gt;0,E4007/O4007,0)</f>
        <v>20</v>
      </c>
      <c r="S4007" t="s">
        <v>8271</v>
      </c>
      <c r="T4007" t="s">
        <v>8316</v>
      </c>
      <c r="U4007" t="s">
        <v>8317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15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>(((I4008/60)/60)/24)+DATE(1970,1,1)</f>
        <v>42416.772997685184</v>
      </c>
      <c r="K4008">
        <v>1453487587</v>
      </c>
      <c r="L4008" s="13">
        <f>(((K4008/60)/60)/24)+DATE(1970,1,1)</f>
        <v>42391.772997685184</v>
      </c>
      <c r="M4008" s="30">
        <f t="shared" si="62"/>
        <v>25</v>
      </c>
      <c r="N4008" t="b">
        <v>0</v>
      </c>
      <c r="O4008">
        <v>1</v>
      </c>
      <c r="P4008" t="b">
        <v>0</v>
      </c>
      <c r="Q4008" s="6">
        <f>+E4008/D4008</f>
        <v>6.666666666666667E-5</v>
      </c>
      <c r="R4008" s="9">
        <f>IF(O4008&gt;0,E4008/O4008,0)</f>
        <v>2</v>
      </c>
      <c r="S4008" t="s">
        <v>8271</v>
      </c>
      <c r="T4008" t="s">
        <v>8316</v>
      </c>
      <c r="U4008" t="s">
        <v>8317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15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>(((I4009/60)/60)/24)+DATE(1970,1,1)</f>
        <v>41877.686111111114</v>
      </c>
      <c r="K4009">
        <v>1406572381</v>
      </c>
      <c r="L4009" s="13">
        <f>(((K4009/60)/60)/24)+DATE(1970,1,1)</f>
        <v>41848.772928240738</v>
      </c>
      <c r="M4009" s="30">
        <f t="shared" si="62"/>
        <v>29</v>
      </c>
      <c r="N4009" t="b">
        <v>0</v>
      </c>
      <c r="O4009">
        <v>1</v>
      </c>
      <c r="P4009" t="b">
        <v>0</v>
      </c>
      <c r="Q4009" s="6">
        <f>+E4009/D4009</f>
        <v>2.5000000000000001E-3</v>
      </c>
      <c r="R4009" s="9">
        <f>IF(O4009&gt;0,E4009/O4009,0)</f>
        <v>5</v>
      </c>
      <c r="S4009" t="s">
        <v>8271</v>
      </c>
      <c r="T4009" t="s">
        <v>8316</v>
      </c>
      <c r="U4009" t="s">
        <v>8317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15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>(((I4010/60)/60)/24)+DATE(1970,1,1)</f>
        <v>42207.964201388888</v>
      </c>
      <c r="K4010">
        <v>1435014507</v>
      </c>
      <c r="L4010" s="13">
        <f>(((K4010/60)/60)/24)+DATE(1970,1,1)</f>
        <v>42177.964201388888</v>
      </c>
      <c r="M4010" s="30">
        <f t="shared" si="62"/>
        <v>30</v>
      </c>
      <c r="N4010" t="b">
        <v>0</v>
      </c>
      <c r="O4010">
        <v>4</v>
      </c>
      <c r="P4010" t="b">
        <v>0</v>
      </c>
      <c r="Q4010" s="6">
        <f>+E4010/D4010</f>
        <v>0.06</v>
      </c>
      <c r="R4010" s="9">
        <f>IF(O4010&gt;0,E4010/O4010,0)</f>
        <v>15</v>
      </c>
      <c r="S4010" t="s">
        <v>8271</v>
      </c>
      <c r="T4010" t="s">
        <v>8316</v>
      </c>
      <c r="U4010" t="s">
        <v>8317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15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>(((I4011/60)/60)/24)+DATE(1970,1,1)</f>
        <v>41891.700925925928</v>
      </c>
      <c r="K4011">
        <v>1406825360</v>
      </c>
      <c r="L4011" s="13">
        <f>(((K4011/60)/60)/24)+DATE(1970,1,1)</f>
        <v>41851.700925925928</v>
      </c>
      <c r="M4011" s="30">
        <f t="shared" si="62"/>
        <v>40</v>
      </c>
      <c r="N4011" t="b">
        <v>0</v>
      </c>
      <c r="O4011">
        <v>3</v>
      </c>
      <c r="P4011" t="b">
        <v>0</v>
      </c>
      <c r="Q4011" s="6">
        <f>+E4011/D4011</f>
        <v>3.8860103626943004E-2</v>
      </c>
      <c r="R4011" s="9">
        <f>IF(O4011&gt;0,E4011/O4011,0)</f>
        <v>25</v>
      </c>
      <c r="S4011" t="s">
        <v>8271</v>
      </c>
      <c r="T4011" t="s">
        <v>8316</v>
      </c>
      <c r="U4011" t="s">
        <v>8317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15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>(((I4012/60)/60)/24)+DATE(1970,1,1)</f>
        <v>41938.770439814813</v>
      </c>
      <c r="K4012">
        <v>1412879366</v>
      </c>
      <c r="L4012" s="13">
        <f>(((K4012/60)/60)/24)+DATE(1970,1,1)</f>
        <v>41921.770439814813</v>
      </c>
      <c r="M4012" s="30">
        <f t="shared" si="62"/>
        <v>17</v>
      </c>
      <c r="N4012" t="b">
        <v>0</v>
      </c>
      <c r="O4012">
        <v>38</v>
      </c>
      <c r="P4012" t="b">
        <v>0</v>
      </c>
      <c r="Q4012" s="6">
        <f>+E4012/D4012</f>
        <v>0.24194444444444443</v>
      </c>
      <c r="R4012" s="9">
        <f>IF(O4012&gt;0,E4012/O4012,0)</f>
        <v>45.842105263157897</v>
      </c>
      <c r="S4012" t="s">
        <v>8271</v>
      </c>
      <c r="T4012" t="s">
        <v>8316</v>
      </c>
      <c r="U4012" t="s">
        <v>8317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15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>(((I4013/60)/60)/24)+DATE(1970,1,1)</f>
        <v>42032.54488425926</v>
      </c>
      <c r="K4013">
        <v>1419858278</v>
      </c>
      <c r="L4013" s="13">
        <f>(((K4013/60)/60)/24)+DATE(1970,1,1)</f>
        <v>42002.54488425926</v>
      </c>
      <c r="M4013" s="30">
        <f t="shared" si="62"/>
        <v>30</v>
      </c>
      <c r="N4013" t="b">
        <v>0</v>
      </c>
      <c r="O4013">
        <v>4</v>
      </c>
      <c r="P4013" t="b">
        <v>0</v>
      </c>
      <c r="Q4013" s="6">
        <f>+E4013/D4013</f>
        <v>7.5999999999999998E-2</v>
      </c>
      <c r="R4013" s="9">
        <f>IF(O4013&gt;0,E4013/O4013,0)</f>
        <v>4.75</v>
      </c>
      <c r="S4013" t="s">
        <v>8271</v>
      </c>
      <c r="T4013" t="s">
        <v>8316</v>
      </c>
      <c r="U4013" t="s">
        <v>8317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15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>(((I4014/60)/60)/24)+DATE(1970,1,1)</f>
        <v>42126.544548611113</v>
      </c>
      <c r="K4014">
        <v>1427979849</v>
      </c>
      <c r="L4014" s="13">
        <f>(((K4014/60)/60)/24)+DATE(1970,1,1)</f>
        <v>42096.544548611113</v>
      </c>
      <c r="M4014" s="30">
        <f t="shared" si="62"/>
        <v>30</v>
      </c>
      <c r="N4014" t="b">
        <v>0</v>
      </c>
      <c r="O4014">
        <v>0</v>
      </c>
      <c r="P4014" t="b">
        <v>0</v>
      </c>
      <c r="Q4014" s="6">
        <f>+E4014/D4014</f>
        <v>0</v>
      </c>
      <c r="R4014" s="9">
        <f>IF(O4014&gt;0,E4014/O4014,0)</f>
        <v>0</v>
      </c>
      <c r="S4014" t="s">
        <v>8271</v>
      </c>
      <c r="T4014" t="s">
        <v>8316</v>
      </c>
      <c r="U4014" t="s">
        <v>8317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>(((I4015/60)/60)/24)+DATE(1970,1,1)</f>
        <v>42051.301192129627</v>
      </c>
      <c r="K4015">
        <v>1421478823</v>
      </c>
      <c r="L4015" s="13">
        <f>(((K4015/60)/60)/24)+DATE(1970,1,1)</f>
        <v>42021.301192129627</v>
      </c>
      <c r="M4015" s="30">
        <f t="shared" si="62"/>
        <v>30</v>
      </c>
      <c r="N4015" t="b">
        <v>0</v>
      </c>
      <c r="O4015">
        <v>2</v>
      </c>
      <c r="P4015" t="b">
        <v>0</v>
      </c>
      <c r="Q4015" s="6">
        <f>+E4015/D4015</f>
        <v>1.2999999999999999E-2</v>
      </c>
      <c r="R4015" s="9">
        <f>IF(O4015&gt;0,E4015/O4015,0)</f>
        <v>13</v>
      </c>
      <c r="S4015" t="s">
        <v>8271</v>
      </c>
      <c r="T4015" t="s">
        <v>8316</v>
      </c>
      <c r="U4015" t="s">
        <v>8317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15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>(((I4016/60)/60)/24)+DATE(1970,1,1)</f>
        <v>42434.246168981481</v>
      </c>
      <c r="K4016">
        <v>1455861269</v>
      </c>
      <c r="L4016" s="13">
        <f>(((K4016/60)/60)/24)+DATE(1970,1,1)</f>
        <v>42419.246168981481</v>
      </c>
      <c r="M4016" s="30">
        <f t="shared" si="62"/>
        <v>15</v>
      </c>
      <c r="N4016" t="b">
        <v>0</v>
      </c>
      <c r="O4016">
        <v>0</v>
      </c>
      <c r="P4016" t="b">
        <v>0</v>
      </c>
      <c r="Q4016" s="6">
        <f>+E4016/D4016</f>
        <v>0</v>
      </c>
      <c r="R4016" s="9">
        <f>IF(O4016&gt;0,E4016/O4016,0)</f>
        <v>0</v>
      </c>
      <c r="S4016" t="s">
        <v>8271</v>
      </c>
      <c r="T4016" t="s">
        <v>8316</v>
      </c>
      <c r="U4016" t="s">
        <v>8317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15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>(((I4017/60)/60)/24)+DATE(1970,1,1)</f>
        <v>42204.780821759254</v>
      </c>
      <c r="K4017">
        <v>1434739463</v>
      </c>
      <c r="L4017" s="13">
        <f>(((K4017/60)/60)/24)+DATE(1970,1,1)</f>
        <v>42174.780821759254</v>
      </c>
      <c r="M4017" s="30">
        <f t="shared" si="62"/>
        <v>30</v>
      </c>
      <c r="N4017" t="b">
        <v>0</v>
      </c>
      <c r="O4017">
        <v>1</v>
      </c>
      <c r="P4017" t="b">
        <v>0</v>
      </c>
      <c r="Q4017" s="6">
        <f>+E4017/D4017</f>
        <v>1.4285714285714287E-4</v>
      </c>
      <c r="R4017" s="9">
        <f>IF(O4017&gt;0,E4017/O4017,0)</f>
        <v>1</v>
      </c>
      <c r="S4017" t="s">
        <v>8271</v>
      </c>
      <c r="T4017" t="s">
        <v>8316</v>
      </c>
      <c r="U4017" t="s">
        <v>8317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15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>(((I4018/60)/60)/24)+DATE(1970,1,1)</f>
        <v>41899.872685185182</v>
      </c>
      <c r="K4018">
        <v>1408395400</v>
      </c>
      <c r="L4018" s="13">
        <f>(((K4018/60)/60)/24)+DATE(1970,1,1)</f>
        <v>41869.872685185182</v>
      </c>
      <c r="M4018" s="30">
        <f t="shared" si="62"/>
        <v>30</v>
      </c>
      <c r="N4018" t="b">
        <v>0</v>
      </c>
      <c r="O4018">
        <v>7</v>
      </c>
      <c r="P4018" t="b">
        <v>0</v>
      </c>
      <c r="Q4018" s="6">
        <f>+E4018/D4018</f>
        <v>0.14000000000000001</v>
      </c>
      <c r="R4018" s="9">
        <f>IF(O4018&gt;0,E4018/O4018,0)</f>
        <v>10</v>
      </c>
      <c r="S4018" t="s">
        <v>8271</v>
      </c>
      <c r="T4018" t="s">
        <v>8316</v>
      </c>
      <c r="U4018" t="s">
        <v>8317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15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>(((I4019/60)/60)/24)+DATE(1970,1,1)</f>
        <v>41886.672152777777</v>
      </c>
      <c r="K4019">
        <v>1407254874</v>
      </c>
      <c r="L4019" s="13">
        <f>(((K4019/60)/60)/24)+DATE(1970,1,1)</f>
        <v>41856.672152777777</v>
      </c>
      <c r="M4019" s="30">
        <f t="shared" si="62"/>
        <v>30</v>
      </c>
      <c r="N4019" t="b">
        <v>0</v>
      </c>
      <c r="O4019">
        <v>2</v>
      </c>
      <c r="P4019" t="b">
        <v>0</v>
      </c>
      <c r="Q4019" s="6">
        <f>+E4019/D4019</f>
        <v>1.0500000000000001E-2</v>
      </c>
      <c r="R4019" s="9">
        <f>IF(O4019&gt;0,E4019/O4019,0)</f>
        <v>52.5</v>
      </c>
      <c r="S4019" t="s">
        <v>8271</v>
      </c>
      <c r="T4019" t="s">
        <v>8316</v>
      </c>
      <c r="U4019" t="s">
        <v>8317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15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>(((I4020/60)/60)/24)+DATE(1970,1,1)</f>
        <v>42650.91097222222</v>
      </c>
      <c r="K4020">
        <v>1473285108</v>
      </c>
      <c r="L4020" s="13">
        <f>(((K4020/60)/60)/24)+DATE(1970,1,1)</f>
        <v>42620.91097222222</v>
      </c>
      <c r="M4020" s="30">
        <f t="shared" si="62"/>
        <v>30</v>
      </c>
      <c r="N4020" t="b">
        <v>0</v>
      </c>
      <c r="O4020">
        <v>4</v>
      </c>
      <c r="P4020" t="b">
        <v>0</v>
      </c>
      <c r="Q4020" s="6">
        <f>+E4020/D4020</f>
        <v>8.666666666666667E-2</v>
      </c>
      <c r="R4020" s="9">
        <f>IF(O4020&gt;0,E4020/O4020,0)</f>
        <v>32.5</v>
      </c>
      <c r="S4020" t="s">
        <v>8271</v>
      </c>
      <c r="T4020" t="s">
        <v>8316</v>
      </c>
      <c r="U4020" t="s">
        <v>8317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15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>(((I4021/60)/60)/24)+DATE(1970,1,1)</f>
        <v>42475.686111111107</v>
      </c>
      <c r="K4021">
        <v>1455725596</v>
      </c>
      <c r="L4021" s="13">
        <f>(((K4021/60)/60)/24)+DATE(1970,1,1)</f>
        <v>42417.675879629634</v>
      </c>
      <c r="M4021" s="30">
        <f t="shared" si="62"/>
        <v>58</v>
      </c>
      <c r="N4021" t="b">
        <v>0</v>
      </c>
      <c r="O4021">
        <v>4</v>
      </c>
      <c r="P4021" t="b">
        <v>0</v>
      </c>
      <c r="Q4021" s="6">
        <f>+E4021/D4021</f>
        <v>8.2857142857142851E-3</v>
      </c>
      <c r="R4021" s="9">
        <f>IF(O4021&gt;0,E4021/O4021,0)</f>
        <v>7.25</v>
      </c>
      <c r="S4021" t="s">
        <v>8271</v>
      </c>
      <c r="T4021" t="s">
        <v>8316</v>
      </c>
      <c r="U4021" t="s">
        <v>8317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15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>(((I4022/60)/60)/24)+DATE(1970,1,1)</f>
        <v>42087.149293981478</v>
      </c>
      <c r="K4022">
        <v>1424579699</v>
      </c>
      <c r="L4022" s="13">
        <f>(((K4022/60)/60)/24)+DATE(1970,1,1)</f>
        <v>42057.190960648149</v>
      </c>
      <c r="M4022" s="30">
        <f t="shared" si="62"/>
        <v>30</v>
      </c>
      <c r="N4022" t="b">
        <v>0</v>
      </c>
      <c r="O4022">
        <v>3</v>
      </c>
      <c r="P4022" t="b">
        <v>0</v>
      </c>
      <c r="Q4022" s="6">
        <f>+E4022/D4022</f>
        <v>0.16666666666666666</v>
      </c>
      <c r="R4022" s="9">
        <f>IF(O4022&gt;0,E4022/O4022,0)</f>
        <v>33.333333333333336</v>
      </c>
      <c r="S4022" t="s">
        <v>8271</v>
      </c>
      <c r="T4022" t="s">
        <v>8316</v>
      </c>
      <c r="U4022" t="s">
        <v>8317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15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>(((I4023/60)/60)/24)+DATE(1970,1,1)</f>
        <v>41938.911550925928</v>
      </c>
      <c r="K4023">
        <v>1409176358</v>
      </c>
      <c r="L4023" s="13">
        <f>(((K4023/60)/60)/24)+DATE(1970,1,1)</f>
        <v>41878.911550925928</v>
      </c>
      <c r="M4023" s="30">
        <f t="shared" si="62"/>
        <v>60</v>
      </c>
      <c r="N4023" t="b">
        <v>0</v>
      </c>
      <c r="O4023">
        <v>2</v>
      </c>
      <c r="P4023" t="b">
        <v>0</v>
      </c>
      <c r="Q4023" s="6">
        <f>+E4023/D4023</f>
        <v>8.3333333333333332E-3</v>
      </c>
      <c r="R4023" s="9">
        <f>IF(O4023&gt;0,E4023/O4023,0)</f>
        <v>62.5</v>
      </c>
      <c r="S4023" t="s">
        <v>8271</v>
      </c>
      <c r="T4023" t="s">
        <v>8316</v>
      </c>
      <c r="U4023" t="s">
        <v>8317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15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>(((I4024/60)/60)/24)+DATE(1970,1,1)</f>
        <v>42036.120833333334</v>
      </c>
      <c r="K4024">
        <v>1418824867</v>
      </c>
      <c r="L4024" s="13">
        <f>(((K4024/60)/60)/24)+DATE(1970,1,1)</f>
        <v>41990.584108796291</v>
      </c>
      <c r="M4024" s="30">
        <f t="shared" si="62"/>
        <v>46</v>
      </c>
      <c r="N4024" t="b">
        <v>0</v>
      </c>
      <c r="O4024">
        <v>197</v>
      </c>
      <c r="P4024" t="b">
        <v>0</v>
      </c>
      <c r="Q4024" s="6">
        <f>+E4024/D4024</f>
        <v>0.69561111111111107</v>
      </c>
      <c r="R4024" s="9">
        <f>IF(O4024&gt;0,E4024/O4024,0)</f>
        <v>63.558375634517766</v>
      </c>
      <c r="S4024" t="s">
        <v>8271</v>
      </c>
      <c r="T4024" t="s">
        <v>8316</v>
      </c>
      <c r="U4024" t="s">
        <v>8317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1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>(((I4025/60)/60)/24)+DATE(1970,1,1)</f>
        <v>42453.957905092597</v>
      </c>
      <c r="K4025">
        <v>1454975963</v>
      </c>
      <c r="L4025" s="13">
        <f>(((K4025/60)/60)/24)+DATE(1970,1,1)</f>
        <v>42408.999571759254</v>
      </c>
      <c r="M4025" s="30">
        <f t="shared" si="62"/>
        <v>45</v>
      </c>
      <c r="N4025" t="b">
        <v>0</v>
      </c>
      <c r="O4025">
        <v>0</v>
      </c>
      <c r="P4025" t="b">
        <v>0</v>
      </c>
      <c r="Q4025" s="6">
        <f>+E4025/D4025</f>
        <v>0</v>
      </c>
      <c r="R4025" s="9">
        <f>IF(O4025&gt;0,E4025/O4025,0)</f>
        <v>0</v>
      </c>
      <c r="S4025" t="s">
        <v>8271</v>
      </c>
      <c r="T4025" t="s">
        <v>8316</v>
      </c>
      <c r="U4025" t="s">
        <v>8317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15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>(((I4026/60)/60)/24)+DATE(1970,1,1)</f>
        <v>42247.670104166667</v>
      </c>
      <c r="K4026">
        <v>1438445097</v>
      </c>
      <c r="L4026" s="13">
        <f>(((K4026/60)/60)/24)+DATE(1970,1,1)</f>
        <v>42217.670104166667</v>
      </c>
      <c r="M4026" s="30">
        <f t="shared" si="62"/>
        <v>30</v>
      </c>
      <c r="N4026" t="b">
        <v>0</v>
      </c>
      <c r="O4026">
        <v>1</v>
      </c>
      <c r="P4026" t="b">
        <v>0</v>
      </c>
      <c r="Q4026" s="6">
        <f>+E4026/D4026</f>
        <v>1.2500000000000001E-2</v>
      </c>
      <c r="R4026" s="9">
        <f>IF(O4026&gt;0,E4026/O4026,0)</f>
        <v>10</v>
      </c>
      <c r="S4026" t="s">
        <v>8271</v>
      </c>
      <c r="T4026" t="s">
        <v>8316</v>
      </c>
      <c r="U4026" t="s">
        <v>8317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15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>(((I4027/60)/60)/24)+DATE(1970,1,1)</f>
        <v>42211.237685185188</v>
      </c>
      <c r="K4027">
        <v>1432705336</v>
      </c>
      <c r="L4027" s="13">
        <f>(((K4027/60)/60)/24)+DATE(1970,1,1)</f>
        <v>42151.237685185188</v>
      </c>
      <c r="M4027" s="30">
        <f t="shared" si="62"/>
        <v>60</v>
      </c>
      <c r="N4027" t="b">
        <v>0</v>
      </c>
      <c r="O4027">
        <v>4</v>
      </c>
      <c r="P4027" t="b">
        <v>0</v>
      </c>
      <c r="Q4027" s="6">
        <f>+E4027/D4027</f>
        <v>0.05</v>
      </c>
      <c r="R4027" s="9">
        <f>IF(O4027&gt;0,E4027/O4027,0)</f>
        <v>62.5</v>
      </c>
      <c r="S4027" t="s">
        <v>8271</v>
      </c>
      <c r="T4027" t="s">
        <v>8316</v>
      </c>
      <c r="U4027" t="s">
        <v>8317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15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>(((I4028/60)/60)/24)+DATE(1970,1,1)</f>
        <v>42342.697210648148</v>
      </c>
      <c r="K4028">
        <v>1444059839</v>
      </c>
      <c r="L4028" s="13">
        <f>(((K4028/60)/60)/24)+DATE(1970,1,1)</f>
        <v>42282.655543981484</v>
      </c>
      <c r="M4028" s="30">
        <f t="shared" si="62"/>
        <v>60</v>
      </c>
      <c r="N4028" t="b">
        <v>0</v>
      </c>
      <c r="O4028">
        <v>0</v>
      </c>
      <c r="P4028" t="b">
        <v>0</v>
      </c>
      <c r="Q4028" s="6">
        <f>+E4028/D4028</f>
        <v>0</v>
      </c>
      <c r="R4028" s="9">
        <f>IF(O4028&gt;0,E4028/O4028,0)</f>
        <v>0</v>
      </c>
      <c r="S4028" t="s">
        <v>8271</v>
      </c>
      <c r="T4028" t="s">
        <v>8316</v>
      </c>
      <c r="U4028" t="s">
        <v>8317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15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>(((I4029/60)/60)/24)+DATE(1970,1,1)</f>
        <v>42789.041666666672</v>
      </c>
      <c r="K4029">
        <v>1486077481</v>
      </c>
      <c r="L4029" s="13">
        <f>(((K4029/60)/60)/24)+DATE(1970,1,1)</f>
        <v>42768.97084490741</v>
      </c>
      <c r="M4029" s="30">
        <f t="shared" si="62"/>
        <v>20</v>
      </c>
      <c r="N4029" t="b">
        <v>0</v>
      </c>
      <c r="O4029">
        <v>7</v>
      </c>
      <c r="P4029" t="b">
        <v>0</v>
      </c>
      <c r="Q4029" s="6">
        <f>+E4029/D4029</f>
        <v>7.166666666666667E-2</v>
      </c>
      <c r="R4029" s="9">
        <f>IF(O4029&gt;0,E4029/O4029,0)</f>
        <v>30.714285714285715</v>
      </c>
      <c r="S4029" t="s">
        <v>8271</v>
      </c>
      <c r="T4029" t="s">
        <v>8316</v>
      </c>
      <c r="U4029" t="s">
        <v>8317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15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>(((I4030/60)/60)/24)+DATE(1970,1,1)</f>
        <v>41795.938657407409</v>
      </c>
      <c r="K4030">
        <v>1399415500</v>
      </c>
      <c r="L4030" s="13">
        <f>(((K4030/60)/60)/24)+DATE(1970,1,1)</f>
        <v>41765.938657407409</v>
      </c>
      <c r="M4030" s="30">
        <f t="shared" si="62"/>
        <v>30</v>
      </c>
      <c r="N4030" t="b">
        <v>0</v>
      </c>
      <c r="O4030">
        <v>11</v>
      </c>
      <c r="P4030" t="b">
        <v>0</v>
      </c>
      <c r="Q4030" s="6">
        <f>+E4030/D4030</f>
        <v>0.28050000000000003</v>
      </c>
      <c r="R4030" s="9">
        <f>IF(O4030&gt;0,E4030/O4030,0)</f>
        <v>51</v>
      </c>
      <c r="S4030" t="s">
        <v>8271</v>
      </c>
      <c r="T4030" t="s">
        <v>8316</v>
      </c>
      <c r="U4030" t="s">
        <v>8317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15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>(((I4031/60)/60)/24)+DATE(1970,1,1)</f>
        <v>42352.025115740747</v>
      </c>
      <c r="K4031">
        <v>1447461370</v>
      </c>
      <c r="L4031" s="13">
        <f>(((K4031/60)/60)/24)+DATE(1970,1,1)</f>
        <v>42322.025115740747</v>
      </c>
      <c r="M4031" s="30">
        <f t="shared" si="62"/>
        <v>30</v>
      </c>
      <c r="N4031" t="b">
        <v>0</v>
      </c>
      <c r="O4031">
        <v>0</v>
      </c>
      <c r="P4031" t="b">
        <v>0</v>
      </c>
      <c r="Q4031" s="6">
        <f>+E4031/D4031</f>
        <v>0</v>
      </c>
      <c r="R4031" s="9">
        <f>IF(O4031&gt;0,E4031/O4031,0)</f>
        <v>0</v>
      </c>
      <c r="S4031" t="s">
        <v>8271</v>
      </c>
      <c r="T4031" t="s">
        <v>8316</v>
      </c>
      <c r="U4031" t="s">
        <v>8317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15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>(((I4032/60)/60)/24)+DATE(1970,1,1)</f>
        <v>42403.784027777772</v>
      </c>
      <c r="K4032">
        <v>1452008599</v>
      </c>
      <c r="L4032" s="13">
        <f>(((K4032/60)/60)/24)+DATE(1970,1,1)</f>
        <v>42374.655081018514</v>
      </c>
      <c r="M4032" s="30">
        <f t="shared" si="62"/>
        <v>29</v>
      </c>
      <c r="N4032" t="b">
        <v>0</v>
      </c>
      <c r="O4032">
        <v>6</v>
      </c>
      <c r="P4032" t="b">
        <v>0</v>
      </c>
      <c r="Q4032" s="6">
        <f>+E4032/D4032</f>
        <v>0.16</v>
      </c>
      <c r="R4032" s="9">
        <f>IF(O4032&gt;0,E4032/O4032,0)</f>
        <v>66.666666666666671</v>
      </c>
      <c r="S4032" t="s">
        <v>8271</v>
      </c>
      <c r="T4032" t="s">
        <v>8316</v>
      </c>
      <c r="U4032" t="s">
        <v>8317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15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>(((I4033/60)/60)/24)+DATE(1970,1,1)</f>
        <v>41991.626898148148</v>
      </c>
      <c r="K4033">
        <v>1414591364</v>
      </c>
      <c r="L4033" s="13">
        <f>(((K4033/60)/60)/24)+DATE(1970,1,1)</f>
        <v>41941.585231481484</v>
      </c>
      <c r="M4033" s="30">
        <f t="shared" si="62"/>
        <v>50</v>
      </c>
      <c r="N4033" t="b">
        <v>0</v>
      </c>
      <c r="O4033">
        <v>0</v>
      </c>
      <c r="P4033" t="b">
        <v>0</v>
      </c>
      <c r="Q4033" s="6">
        <f>+E4033/D4033</f>
        <v>0</v>
      </c>
      <c r="R4033" s="9">
        <f>IF(O4033&gt;0,E4033/O4033,0)</f>
        <v>0</v>
      </c>
      <c r="S4033" t="s">
        <v>8271</v>
      </c>
      <c r="T4033" t="s">
        <v>8316</v>
      </c>
      <c r="U4033" t="s">
        <v>8317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15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>(((I4034/60)/60)/24)+DATE(1970,1,1)</f>
        <v>42353.85087962963</v>
      </c>
      <c r="K4034">
        <v>1445023516</v>
      </c>
      <c r="L4034" s="13">
        <f>(((K4034/60)/60)/24)+DATE(1970,1,1)</f>
        <v>42293.809212962966</v>
      </c>
      <c r="M4034" s="30">
        <f t="shared" si="62"/>
        <v>60</v>
      </c>
      <c r="N4034" t="b">
        <v>0</v>
      </c>
      <c r="O4034">
        <v>7</v>
      </c>
      <c r="P4034" t="b">
        <v>0</v>
      </c>
      <c r="Q4034" s="6">
        <f>+E4034/D4034</f>
        <v>6.8287037037037035E-2</v>
      </c>
      <c r="R4034" s="9">
        <f>IF(O4034&gt;0,E4034/O4034,0)</f>
        <v>59</v>
      </c>
      <c r="S4034" t="s">
        <v>8271</v>
      </c>
      <c r="T4034" t="s">
        <v>8316</v>
      </c>
      <c r="U4034" t="s">
        <v>8317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1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>(((I4035/60)/60)/24)+DATE(1970,1,1)</f>
        <v>42645.375</v>
      </c>
      <c r="K4035">
        <v>1472711224</v>
      </c>
      <c r="L4035" s="13">
        <f>(((K4035/60)/60)/24)+DATE(1970,1,1)</f>
        <v>42614.268796296295</v>
      </c>
      <c r="M4035" s="30">
        <f t="shared" ref="M4035:M4098" si="63">ROUND(+J4035-L4035,0)</f>
        <v>31</v>
      </c>
      <c r="N4035" t="b">
        <v>0</v>
      </c>
      <c r="O4035">
        <v>94</v>
      </c>
      <c r="P4035" t="b">
        <v>0</v>
      </c>
      <c r="Q4035" s="6">
        <f>+E4035/D4035</f>
        <v>0.25698702928870293</v>
      </c>
      <c r="R4035" s="9">
        <f>IF(O4035&gt;0,E4035/O4035,0)</f>
        <v>65.340319148936175</v>
      </c>
      <c r="S4035" t="s">
        <v>8271</v>
      </c>
      <c r="T4035" t="s">
        <v>8316</v>
      </c>
      <c r="U4035" t="s">
        <v>8317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15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>(((I4036/60)/60)/24)+DATE(1970,1,1)</f>
        <v>42097.905671296292</v>
      </c>
      <c r="K4036">
        <v>1425509050</v>
      </c>
      <c r="L4036" s="13">
        <f>(((K4036/60)/60)/24)+DATE(1970,1,1)</f>
        <v>42067.947337962964</v>
      </c>
      <c r="M4036" s="30">
        <f t="shared" si="63"/>
        <v>30</v>
      </c>
      <c r="N4036" t="b">
        <v>0</v>
      </c>
      <c r="O4036">
        <v>2</v>
      </c>
      <c r="P4036" t="b">
        <v>0</v>
      </c>
      <c r="Q4036" s="6">
        <f>+E4036/D4036</f>
        <v>1.4814814814814815E-2</v>
      </c>
      <c r="R4036" s="9">
        <f>IF(O4036&gt;0,E4036/O4036,0)</f>
        <v>100</v>
      </c>
      <c r="S4036" t="s">
        <v>8271</v>
      </c>
      <c r="T4036" t="s">
        <v>8316</v>
      </c>
      <c r="U4036" t="s">
        <v>8317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15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>(((I4037/60)/60)/24)+DATE(1970,1,1)</f>
        <v>41933.882951388885</v>
      </c>
      <c r="K4037">
        <v>1411333887</v>
      </c>
      <c r="L4037" s="13">
        <f>(((K4037/60)/60)/24)+DATE(1970,1,1)</f>
        <v>41903.882951388885</v>
      </c>
      <c r="M4037" s="30">
        <f t="shared" si="63"/>
        <v>30</v>
      </c>
      <c r="N4037" t="b">
        <v>0</v>
      </c>
      <c r="O4037">
        <v>25</v>
      </c>
      <c r="P4037" t="b">
        <v>0</v>
      </c>
      <c r="Q4037" s="6">
        <f>+E4037/D4037</f>
        <v>0.36849999999999999</v>
      </c>
      <c r="R4037" s="9">
        <f>IF(O4037&gt;0,E4037/O4037,0)</f>
        <v>147.4</v>
      </c>
      <c r="S4037" t="s">
        <v>8271</v>
      </c>
      <c r="T4037" t="s">
        <v>8316</v>
      </c>
      <c r="U4037" t="s">
        <v>8317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15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>(((I4038/60)/60)/24)+DATE(1970,1,1)</f>
        <v>41821.9375</v>
      </c>
      <c r="K4038">
        <v>1402784964</v>
      </c>
      <c r="L4038" s="13">
        <f>(((K4038/60)/60)/24)+DATE(1970,1,1)</f>
        <v>41804.937083333331</v>
      </c>
      <c r="M4038" s="30">
        <f t="shared" si="63"/>
        <v>17</v>
      </c>
      <c r="N4038" t="b">
        <v>0</v>
      </c>
      <c r="O4038">
        <v>17</v>
      </c>
      <c r="P4038" t="b">
        <v>0</v>
      </c>
      <c r="Q4038" s="6">
        <f>+E4038/D4038</f>
        <v>0.47049999999999997</v>
      </c>
      <c r="R4038" s="9">
        <f>IF(O4038&gt;0,E4038/O4038,0)</f>
        <v>166.05882352941177</v>
      </c>
      <c r="S4038" t="s">
        <v>8271</v>
      </c>
      <c r="T4038" t="s">
        <v>8316</v>
      </c>
      <c r="U4038" t="s">
        <v>8317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15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>(((I4039/60)/60)/24)+DATE(1970,1,1)</f>
        <v>42514.600694444445</v>
      </c>
      <c r="K4039">
        <v>1462585315</v>
      </c>
      <c r="L4039" s="13">
        <f>(((K4039/60)/60)/24)+DATE(1970,1,1)</f>
        <v>42497.070775462969</v>
      </c>
      <c r="M4039" s="30">
        <f t="shared" si="63"/>
        <v>18</v>
      </c>
      <c r="N4039" t="b">
        <v>0</v>
      </c>
      <c r="O4039">
        <v>2</v>
      </c>
      <c r="P4039" t="b">
        <v>0</v>
      </c>
      <c r="Q4039" s="6">
        <f>+E4039/D4039</f>
        <v>0.11428571428571428</v>
      </c>
      <c r="R4039" s="9">
        <f>IF(O4039&gt;0,E4039/O4039,0)</f>
        <v>40</v>
      </c>
      <c r="S4039" t="s">
        <v>8271</v>
      </c>
      <c r="T4039" t="s">
        <v>8316</v>
      </c>
      <c r="U4039" t="s">
        <v>8317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15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>(((I4040/60)/60)/24)+DATE(1970,1,1)</f>
        <v>41929.798726851855</v>
      </c>
      <c r="K4040">
        <v>1408389010</v>
      </c>
      <c r="L4040" s="13">
        <f>(((K4040/60)/60)/24)+DATE(1970,1,1)</f>
        <v>41869.798726851855</v>
      </c>
      <c r="M4040" s="30">
        <f t="shared" si="63"/>
        <v>60</v>
      </c>
      <c r="N4040" t="b">
        <v>0</v>
      </c>
      <c r="O4040">
        <v>4</v>
      </c>
      <c r="P4040" t="b">
        <v>0</v>
      </c>
      <c r="Q4040" s="6">
        <f>+E4040/D4040</f>
        <v>0.12039999999999999</v>
      </c>
      <c r="R4040" s="9">
        <f>IF(O4040&gt;0,E4040/O4040,0)</f>
        <v>75.25</v>
      </c>
      <c r="S4040" t="s">
        <v>8271</v>
      </c>
      <c r="T4040" t="s">
        <v>8316</v>
      </c>
      <c r="U4040" t="s">
        <v>8317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15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>(((I4041/60)/60)/24)+DATE(1970,1,1)</f>
        <v>42339.249305555553</v>
      </c>
      <c r="K4041">
        <v>1446048367</v>
      </c>
      <c r="L4041" s="13">
        <f>(((K4041/60)/60)/24)+DATE(1970,1,1)</f>
        <v>42305.670914351853</v>
      </c>
      <c r="M4041" s="30">
        <f t="shared" si="63"/>
        <v>34</v>
      </c>
      <c r="N4041" t="b">
        <v>0</v>
      </c>
      <c r="O4041">
        <v>5</v>
      </c>
      <c r="P4041" t="b">
        <v>0</v>
      </c>
      <c r="Q4041" s="6">
        <f>+E4041/D4041</f>
        <v>0.6</v>
      </c>
      <c r="R4041" s="9">
        <f>IF(O4041&gt;0,E4041/O4041,0)</f>
        <v>60</v>
      </c>
      <c r="S4041" t="s">
        <v>8271</v>
      </c>
      <c r="T4041" t="s">
        <v>8316</v>
      </c>
      <c r="U4041" t="s">
        <v>8317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15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>(((I4042/60)/60)/24)+DATE(1970,1,1)</f>
        <v>42203.125</v>
      </c>
      <c r="K4042">
        <v>1432100004</v>
      </c>
      <c r="L4042" s="13">
        <f>(((K4042/60)/60)/24)+DATE(1970,1,1)</f>
        <v>42144.231527777782</v>
      </c>
      <c r="M4042" s="30">
        <f t="shared" si="63"/>
        <v>59</v>
      </c>
      <c r="N4042" t="b">
        <v>0</v>
      </c>
      <c r="O4042">
        <v>2</v>
      </c>
      <c r="P4042" t="b">
        <v>0</v>
      </c>
      <c r="Q4042" s="6">
        <f>+E4042/D4042</f>
        <v>0.3125</v>
      </c>
      <c r="R4042" s="9">
        <f>IF(O4042&gt;0,E4042/O4042,0)</f>
        <v>1250</v>
      </c>
      <c r="S4042" t="s">
        <v>8271</v>
      </c>
      <c r="T4042" t="s">
        <v>8316</v>
      </c>
      <c r="U4042" t="s">
        <v>8317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15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>(((I4043/60)/60)/24)+DATE(1970,1,1)</f>
        <v>42619.474004629628</v>
      </c>
      <c r="K4043">
        <v>1467976954</v>
      </c>
      <c r="L4043" s="13">
        <f>(((K4043/60)/60)/24)+DATE(1970,1,1)</f>
        <v>42559.474004629628</v>
      </c>
      <c r="M4043" s="30">
        <f t="shared" si="63"/>
        <v>60</v>
      </c>
      <c r="N4043" t="b">
        <v>0</v>
      </c>
      <c r="O4043">
        <v>2</v>
      </c>
      <c r="P4043" t="b">
        <v>0</v>
      </c>
      <c r="Q4043" s="6">
        <f>+E4043/D4043</f>
        <v>4.1999999999999997E-3</v>
      </c>
      <c r="R4043" s="9">
        <f>IF(O4043&gt;0,E4043/O4043,0)</f>
        <v>10.5</v>
      </c>
      <c r="S4043" t="s">
        <v>8271</v>
      </c>
      <c r="T4043" t="s">
        <v>8316</v>
      </c>
      <c r="U4043" t="s">
        <v>8317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15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>(((I4044/60)/60)/24)+DATE(1970,1,1)</f>
        <v>42024.802777777775</v>
      </c>
      <c r="K4044">
        <v>1419213664</v>
      </c>
      <c r="L4044" s="13">
        <f>(((K4044/60)/60)/24)+DATE(1970,1,1)</f>
        <v>41995.084074074075</v>
      </c>
      <c r="M4044" s="30">
        <f t="shared" si="63"/>
        <v>30</v>
      </c>
      <c r="N4044" t="b">
        <v>0</v>
      </c>
      <c r="O4044">
        <v>3</v>
      </c>
      <c r="P4044" t="b">
        <v>0</v>
      </c>
      <c r="Q4044" s="6">
        <f>+E4044/D4044</f>
        <v>2.0999999999999999E-3</v>
      </c>
      <c r="R4044" s="9">
        <f>IF(O4044&gt;0,E4044/O4044,0)</f>
        <v>7</v>
      </c>
      <c r="S4044" t="s">
        <v>8271</v>
      </c>
      <c r="T4044" t="s">
        <v>8316</v>
      </c>
      <c r="U4044" t="s">
        <v>8317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1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>(((I4045/60)/60)/24)+DATE(1970,1,1)</f>
        <v>41963.957465277781</v>
      </c>
      <c r="K4045">
        <v>1415228325</v>
      </c>
      <c r="L4045" s="13">
        <f>(((K4045/60)/60)/24)+DATE(1970,1,1)</f>
        <v>41948.957465277781</v>
      </c>
      <c r="M4045" s="30">
        <f t="shared" si="63"/>
        <v>15</v>
      </c>
      <c r="N4045" t="b">
        <v>0</v>
      </c>
      <c r="O4045">
        <v>0</v>
      </c>
      <c r="P4045" t="b">
        <v>0</v>
      </c>
      <c r="Q4045" s="6">
        <f>+E4045/D4045</f>
        <v>0</v>
      </c>
      <c r="R4045" s="9">
        <f>IF(O4045&gt;0,E4045/O4045,0)</f>
        <v>0</v>
      </c>
      <c r="S4045" t="s">
        <v>8271</v>
      </c>
      <c r="T4045" t="s">
        <v>8316</v>
      </c>
      <c r="U4045" t="s">
        <v>8317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15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>(((I4046/60)/60)/24)+DATE(1970,1,1)</f>
        <v>42104.208333333328</v>
      </c>
      <c r="K4046">
        <v>1426050982</v>
      </c>
      <c r="L4046" s="13">
        <f>(((K4046/60)/60)/24)+DATE(1970,1,1)</f>
        <v>42074.219699074078</v>
      </c>
      <c r="M4046" s="30">
        <f t="shared" si="63"/>
        <v>30</v>
      </c>
      <c r="N4046" t="b">
        <v>0</v>
      </c>
      <c r="O4046">
        <v>4</v>
      </c>
      <c r="P4046" t="b">
        <v>0</v>
      </c>
      <c r="Q4046" s="6">
        <f>+E4046/D4046</f>
        <v>0.375</v>
      </c>
      <c r="R4046" s="9">
        <f>IF(O4046&gt;0,E4046/O4046,0)</f>
        <v>56.25</v>
      </c>
      <c r="S4046" t="s">
        <v>8271</v>
      </c>
      <c r="T4046" t="s">
        <v>8316</v>
      </c>
      <c r="U4046" t="s">
        <v>8317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15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>(((I4047/60)/60)/24)+DATE(1970,1,1)</f>
        <v>41872.201261574075</v>
      </c>
      <c r="K4047">
        <v>1406004589</v>
      </c>
      <c r="L4047" s="13">
        <f>(((K4047/60)/60)/24)+DATE(1970,1,1)</f>
        <v>41842.201261574075</v>
      </c>
      <c r="M4047" s="30">
        <f t="shared" si="63"/>
        <v>30</v>
      </c>
      <c r="N4047" t="b">
        <v>0</v>
      </c>
      <c r="O4047">
        <v>1</v>
      </c>
      <c r="P4047" t="b">
        <v>0</v>
      </c>
      <c r="Q4047" s="6">
        <f>+E4047/D4047</f>
        <v>2.0000000000000001E-4</v>
      </c>
      <c r="R4047" s="9">
        <f>IF(O4047&gt;0,E4047/O4047,0)</f>
        <v>1</v>
      </c>
      <c r="S4047" t="s">
        <v>8271</v>
      </c>
      <c r="T4047" t="s">
        <v>8316</v>
      </c>
      <c r="U4047" t="s">
        <v>8317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15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>(((I4048/60)/60)/24)+DATE(1970,1,1)</f>
        <v>41934.650578703702</v>
      </c>
      <c r="K4048">
        <v>1411400210</v>
      </c>
      <c r="L4048" s="13">
        <f>(((K4048/60)/60)/24)+DATE(1970,1,1)</f>
        <v>41904.650578703702</v>
      </c>
      <c r="M4048" s="30">
        <f t="shared" si="63"/>
        <v>30</v>
      </c>
      <c r="N4048" t="b">
        <v>0</v>
      </c>
      <c r="O4048">
        <v>12</v>
      </c>
      <c r="P4048" t="b">
        <v>0</v>
      </c>
      <c r="Q4048" s="6">
        <f>+E4048/D4048</f>
        <v>8.2142857142857142E-2</v>
      </c>
      <c r="R4048" s="9">
        <f>IF(O4048&gt;0,E4048/O4048,0)</f>
        <v>38.333333333333336</v>
      </c>
      <c r="S4048" t="s">
        <v>8271</v>
      </c>
      <c r="T4048" t="s">
        <v>8316</v>
      </c>
      <c r="U4048" t="s">
        <v>8317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15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>(((I4049/60)/60)/24)+DATE(1970,1,1)</f>
        <v>42015.041666666672</v>
      </c>
      <c r="K4049">
        <v>1418862743</v>
      </c>
      <c r="L4049" s="13">
        <f>(((K4049/60)/60)/24)+DATE(1970,1,1)</f>
        <v>41991.022488425922</v>
      </c>
      <c r="M4049" s="30">
        <f t="shared" si="63"/>
        <v>24</v>
      </c>
      <c r="N4049" t="b">
        <v>0</v>
      </c>
      <c r="O4049">
        <v>4</v>
      </c>
      <c r="P4049" t="b">
        <v>0</v>
      </c>
      <c r="Q4049" s="6">
        <f>+E4049/D4049</f>
        <v>2.1999999999999999E-2</v>
      </c>
      <c r="R4049" s="9">
        <f>IF(O4049&gt;0,E4049/O4049,0)</f>
        <v>27.5</v>
      </c>
      <c r="S4049" t="s">
        <v>8271</v>
      </c>
      <c r="T4049" t="s">
        <v>8316</v>
      </c>
      <c r="U4049" t="s">
        <v>8317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15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>(((I4050/60)/60)/24)+DATE(1970,1,1)</f>
        <v>42471.467442129629</v>
      </c>
      <c r="K4050">
        <v>1457352787</v>
      </c>
      <c r="L4050" s="13">
        <f>(((K4050/60)/60)/24)+DATE(1970,1,1)</f>
        <v>42436.509108796294</v>
      </c>
      <c r="M4050" s="30">
        <f t="shared" si="63"/>
        <v>35</v>
      </c>
      <c r="N4050" t="b">
        <v>0</v>
      </c>
      <c r="O4050">
        <v>91</v>
      </c>
      <c r="P4050" t="b">
        <v>0</v>
      </c>
      <c r="Q4050" s="6">
        <f>+E4050/D4050</f>
        <v>0.17652941176470588</v>
      </c>
      <c r="R4050" s="9">
        <f>IF(O4050&gt;0,E4050/O4050,0)</f>
        <v>32.978021978021978</v>
      </c>
      <c r="S4050" t="s">
        <v>8271</v>
      </c>
      <c r="T4050" t="s">
        <v>8316</v>
      </c>
      <c r="U4050" t="s">
        <v>8317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15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>(((I4051/60)/60)/24)+DATE(1970,1,1)</f>
        <v>42199.958506944444</v>
      </c>
      <c r="K4051">
        <v>1434322815</v>
      </c>
      <c r="L4051" s="13">
        <f>(((K4051/60)/60)/24)+DATE(1970,1,1)</f>
        <v>42169.958506944444</v>
      </c>
      <c r="M4051" s="30">
        <f t="shared" si="63"/>
        <v>30</v>
      </c>
      <c r="N4051" t="b">
        <v>0</v>
      </c>
      <c r="O4051">
        <v>1</v>
      </c>
      <c r="P4051" t="b">
        <v>0</v>
      </c>
      <c r="Q4051" s="6">
        <f>+E4051/D4051</f>
        <v>8.0000000000000004E-4</v>
      </c>
      <c r="R4051" s="9">
        <f>IF(O4051&gt;0,E4051/O4051,0)</f>
        <v>16</v>
      </c>
      <c r="S4051" t="s">
        <v>8271</v>
      </c>
      <c r="T4051" t="s">
        <v>8316</v>
      </c>
      <c r="U4051" t="s">
        <v>8317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15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>(((I4052/60)/60)/24)+DATE(1970,1,1)</f>
        <v>41935.636469907404</v>
      </c>
      <c r="K4052">
        <v>1411485391</v>
      </c>
      <c r="L4052" s="13">
        <f>(((K4052/60)/60)/24)+DATE(1970,1,1)</f>
        <v>41905.636469907404</v>
      </c>
      <c r="M4052" s="30">
        <f t="shared" si="63"/>
        <v>30</v>
      </c>
      <c r="N4052" t="b">
        <v>0</v>
      </c>
      <c r="O4052">
        <v>1</v>
      </c>
      <c r="P4052" t="b">
        <v>0</v>
      </c>
      <c r="Q4052" s="6">
        <f>+E4052/D4052</f>
        <v>6.6666666666666664E-4</v>
      </c>
      <c r="R4052" s="9">
        <f>IF(O4052&gt;0,E4052/O4052,0)</f>
        <v>1</v>
      </c>
      <c r="S4052" t="s">
        <v>8271</v>
      </c>
      <c r="T4052" t="s">
        <v>8316</v>
      </c>
      <c r="U4052" t="s">
        <v>8317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15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>(((I4053/60)/60)/24)+DATE(1970,1,1)</f>
        <v>41768.286805555559</v>
      </c>
      <c r="K4053">
        <v>1399058797</v>
      </c>
      <c r="L4053" s="13">
        <f>(((K4053/60)/60)/24)+DATE(1970,1,1)</f>
        <v>41761.810150462967</v>
      </c>
      <c r="M4053" s="30">
        <f t="shared" si="63"/>
        <v>6</v>
      </c>
      <c r="N4053" t="b">
        <v>0</v>
      </c>
      <c r="O4053">
        <v>0</v>
      </c>
      <c r="P4053" t="b">
        <v>0</v>
      </c>
      <c r="Q4053" s="6">
        <f>+E4053/D4053</f>
        <v>0</v>
      </c>
      <c r="R4053" s="9">
        <f>IF(O4053&gt;0,E4053/O4053,0)</f>
        <v>0</v>
      </c>
      <c r="S4053" t="s">
        <v>8271</v>
      </c>
      <c r="T4053" t="s">
        <v>8316</v>
      </c>
      <c r="U4053" t="s">
        <v>8317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15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>(((I4054/60)/60)/24)+DATE(1970,1,1)</f>
        <v>41925.878657407404</v>
      </c>
      <c r="K4054">
        <v>1408050316</v>
      </c>
      <c r="L4054" s="13">
        <f>(((K4054/60)/60)/24)+DATE(1970,1,1)</f>
        <v>41865.878657407404</v>
      </c>
      <c r="M4054" s="30">
        <f t="shared" si="63"/>
        <v>60</v>
      </c>
      <c r="N4054" t="b">
        <v>0</v>
      </c>
      <c r="O4054">
        <v>13</v>
      </c>
      <c r="P4054" t="b">
        <v>0</v>
      </c>
      <c r="Q4054" s="6">
        <f>+E4054/D4054</f>
        <v>0.37533333333333335</v>
      </c>
      <c r="R4054" s="9">
        <f>IF(O4054&gt;0,E4054/O4054,0)</f>
        <v>86.615384615384613</v>
      </c>
      <c r="S4054" t="s">
        <v>8271</v>
      </c>
      <c r="T4054" t="s">
        <v>8316</v>
      </c>
      <c r="U4054" t="s">
        <v>8317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1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>(((I4055/60)/60)/24)+DATE(1970,1,1)</f>
        <v>41958.833333333328</v>
      </c>
      <c r="K4055">
        <v>1413477228</v>
      </c>
      <c r="L4055" s="13">
        <f>(((K4055/60)/60)/24)+DATE(1970,1,1)</f>
        <v>41928.690138888887</v>
      </c>
      <c r="M4055" s="30">
        <f t="shared" si="63"/>
        <v>30</v>
      </c>
      <c r="N4055" t="b">
        <v>0</v>
      </c>
      <c r="O4055">
        <v>2</v>
      </c>
      <c r="P4055" t="b">
        <v>0</v>
      </c>
      <c r="Q4055" s="6">
        <f>+E4055/D4055</f>
        <v>0.22</v>
      </c>
      <c r="R4055" s="9">
        <f>IF(O4055&gt;0,E4055/O4055,0)</f>
        <v>55</v>
      </c>
      <c r="S4055" t="s">
        <v>8271</v>
      </c>
      <c r="T4055" t="s">
        <v>8316</v>
      </c>
      <c r="U4055" t="s">
        <v>8317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15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>(((I4056/60)/60)/24)+DATE(1970,1,1)</f>
        <v>42644.166666666672</v>
      </c>
      <c r="K4056">
        <v>1472674285</v>
      </c>
      <c r="L4056" s="13">
        <f>(((K4056/60)/60)/24)+DATE(1970,1,1)</f>
        <v>42613.841261574074</v>
      </c>
      <c r="M4056" s="30">
        <f t="shared" si="63"/>
        <v>30</v>
      </c>
      <c r="N4056" t="b">
        <v>0</v>
      </c>
      <c r="O4056">
        <v>0</v>
      </c>
      <c r="P4056" t="b">
        <v>0</v>
      </c>
      <c r="Q4056" s="6">
        <f>+E4056/D4056</f>
        <v>0</v>
      </c>
      <c r="R4056" s="9">
        <f>IF(O4056&gt;0,E4056/O4056,0)</f>
        <v>0</v>
      </c>
      <c r="S4056" t="s">
        <v>8271</v>
      </c>
      <c r="T4056" t="s">
        <v>8316</v>
      </c>
      <c r="U4056" t="s">
        <v>8317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15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>(((I4057/60)/60)/24)+DATE(1970,1,1)</f>
        <v>41809.648506944446</v>
      </c>
      <c r="K4057">
        <v>1400600031</v>
      </c>
      <c r="L4057" s="13">
        <f>(((K4057/60)/60)/24)+DATE(1970,1,1)</f>
        <v>41779.648506944446</v>
      </c>
      <c r="M4057" s="30">
        <f t="shared" si="63"/>
        <v>30</v>
      </c>
      <c r="N4057" t="b">
        <v>0</v>
      </c>
      <c r="O4057">
        <v>21</v>
      </c>
      <c r="P4057" t="b">
        <v>0</v>
      </c>
      <c r="Q4057" s="6">
        <f>+E4057/D4057</f>
        <v>0.1762</v>
      </c>
      <c r="R4057" s="9">
        <f>IF(O4057&gt;0,E4057/O4057,0)</f>
        <v>41.952380952380949</v>
      </c>
      <c r="S4057" t="s">
        <v>8271</v>
      </c>
      <c r="T4057" t="s">
        <v>8316</v>
      </c>
      <c r="U4057" t="s">
        <v>8317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15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>(((I4058/60)/60)/24)+DATE(1970,1,1)</f>
        <v>42554.832638888889</v>
      </c>
      <c r="K4058">
        <v>1465856639</v>
      </c>
      <c r="L4058" s="13">
        <f>(((K4058/60)/60)/24)+DATE(1970,1,1)</f>
        <v>42534.933321759265</v>
      </c>
      <c r="M4058" s="30">
        <f t="shared" si="63"/>
        <v>20</v>
      </c>
      <c r="N4058" t="b">
        <v>0</v>
      </c>
      <c r="O4058">
        <v>9</v>
      </c>
      <c r="P4058" t="b">
        <v>0</v>
      </c>
      <c r="Q4058" s="6">
        <f>+E4058/D4058</f>
        <v>0.53</v>
      </c>
      <c r="R4058" s="9">
        <f>IF(O4058&gt;0,E4058/O4058,0)</f>
        <v>88.333333333333329</v>
      </c>
      <c r="S4058" t="s">
        <v>8271</v>
      </c>
      <c r="T4058" t="s">
        <v>8316</v>
      </c>
      <c r="U4058" t="s">
        <v>8317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15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>(((I4059/60)/60)/24)+DATE(1970,1,1)</f>
        <v>42333.958333333328</v>
      </c>
      <c r="K4059">
        <v>1446506080</v>
      </c>
      <c r="L4059" s="13">
        <f>(((K4059/60)/60)/24)+DATE(1970,1,1)</f>
        <v>42310.968518518523</v>
      </c>
      <c r="M4059" s="30">
        <f t="shared" si="63"/>
        <v>23</v>
      </c>
      <c r="N4059" t="b">
        <v>0</v>
      </c>
      <c r="O4059">
        <v>6</v>
      </c>
      <c r="P4059" t="b">
        <v>0</v>
      </c>
      <c r="Q4059" s="6">
        <f>+E4059/D4059</f>
        <v>0.22142857142857142</v>
      </c>
      <c r="R4059" s="9">
        <f>IF(O4059&gt;0,E4059/O4059,0)</f>
        <v>129.16666666666666</v>
      </c>
      <c r="S4059" t="s">
        <v>8271</v>
      </c>
      <c r="T4059" t="s">
        <v>8316</v>
      </c>
      <c r="U4059" t="s">
        <v>8317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15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>(((I4060/60)/60)/24)+DATE(1970,1,1)</f>
        <v>42461.165972222225</v>
      </c>
      <c r="K4060">
        <v>1458178044</v>
      </c>
      <c r="L4060" s="13">
        <f>(((K4060/60)/60)/24)+DATE(1970,1,1)</f>
        <v>42446.060694444444</v>
      </c>
      <c r="M4060" s="30">
        <f t="shared" si="63"/>
        <v>15</v>
      </c>
      <c r="N4060" t="b">
        <v>0</v>
      </c>
      <c r="O4060">
        <v>4</v>
      </c>
      <c r="P4060" t="b">
        <v>0</v>
      </c>
      <c r="Q4060" s="6">
        <f>+E4060/D4060</f>
        <v>2.5333333333333333E-2</v>
      </c>
      <c r="R4060" s="9">
        <f>IF(O4060&gt;0,E4060/O4060,0)</f>
        <v>23.75</v>
      </c>
      <c r="S4060" t="s">
        <v>8271</v>
      </c>
      <c r="T4060" t="s">
        <v>8316</v>
      </c>
      <c r="U4060" t="s">
        <v>8317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15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>(((I4061/60)/60)/24)+DATE(1970,1,1)</f>
        <v>41898.125</v>
      </c>
      <c r="K4061">
        <v>1408116152</v>
      </c>
      <c r="L4061" s="13">
        <f>(((K4061/60)/60)/24)+DATE(1970,1,1)</f>
        <v>41866.640648148146</v>
      </c>
      <c r="M4061" s="30">
        <f t="shared" si="63"/>
        <v>31</v>
      </c>
      <c r="N4061" t="b">
        <v>0</v>
      </c>
      <c r="O4061">
        <v>7</v>
      </c>
      <c r="P4061" t="b">
        <v>0</v>
      </c>
      <c r="Q4061" s="6">
        <f>+E4061/D4061</f>
        <v>2.5000000000000001E-2</v>
      </c>
      <c r="R4061" s="9">
        <f>IF(O4061&gt;0,E4061/O4061,0)</f>
        <v>35.714285714285715</v>
      </c>
      <c r="S4061" t="s">
        <v>8271</v>
      </c>
      <c r="T4061" t="s">
        <v>8316</v>
      </c>
      <c r="U4061" t="s">
        <v>8317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15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>(((I4062/60)/60)/24)+DATE(1970,1,1)</f>
        <v>41813.666666666664</v>
      </c>
      <c r="K4062">
        <v>1400604056</v>
      </c>
      <c r="L4062" s="13">
        <f>(((K4062/60)/60)/24)+DATE(1970,1,1)</f>
        <v>41779.695092592592</v>
      </c>
      <c r="M4062" s="30">
        <f t="shared" si="63"/>
        <v>34</v>
      </c>
      <c r="N4062" t="b">
        <v>0</v>
      </c>
      <c r="O4062">
        <v>5</v>
      </c>
      <c r="P4062" t="b">
        <v>0</v>
      </c>
      <c r="Q4062" s="6">
        <f>+E4062/D4062</f>
        <v>2.8500000000000001E-2</v>
      </c>
      <c r="R4062" s="9">
        <f>IF(O4062&gt;0,E4062/O4062,0)</f>
        <v>57</v>
      </c>
      <c r="S4062" t="s">
        <v>8271</v>
      </c>
      <c r="T4062" t="s">
        <v>8316</v>
      </c>
      <c r="U4062" t="s">
        <v>8317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15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>(((I4063/60)/60)/24)+DATE(1970,1,1)</f>
        <v>42481.099803240737</v>
      </c>
      <c r="K4063">
        <v>1456025023</v>
      </c>
      <c r="L4063" s="13">
        <f>(((K4063/60)/60)/24)+DATE(1970,1,1)</f>
        <v>42421.141469907408</v>
      </c>
      <c r="M4063" s="30">
        <f t="shared" si="63"/>
        <v>60</v>
      </c>
      <c r="N4063" t="b">
        <v>0</v>
      </c>
      <c r="O4063">
        <v>0</v>
      </c>
      <c r="P4063" t="b">
        <v>0</v>
      </c>
      <c r="Q4063" s="6">
        <f>+E4063/D4063</f>
        <v>0</v>
      </c>
      <c r="R4063" s="9">
        <f>IF(O4063&gt;0,E4063/O4063,0)</f>
        <v>0</v>
      </c>
      <c r="S4063" t="s">
        <v>8271</v>
      </c>
      <c r="T4063" t="s">
        <v>8316</v>
      </c>
      <c r="U4063" t="s">
        <v>8317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15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>(((I4064/60)/60)/24)+DATE(1970,1,1)</f>
        <v>42553.739212962959</v>
      </c>
      <c r="K4064">
        <v>1464889468</v>
      </c>
      <c r="L4064" s="13">
        <f>(((K4064/60)/60)/24)+DATE(1970,1,1)</f>
        <v>42523.739212962959</v>
      </c>
      <c r="M4064" s="30">
        <f t="shared" si="63"/>
        <v>30</v>
      </c>
      <c r="N4064" t="b">
        <v>0</v>
      </c>
      <c r="O4064">
        <v>3</v>
      </c>
      <c r="P4064" t="b">
        <v>0</v>
      </c>
      <c r="Q4064" s="6">
        <f>+E4064/D4064</f>
        <v>2.4500000000000001E-2</v>
      </c>
      <c r="R4064" s="9">
        <f>IF(O4064&gt;0,E4064/O4064,0)</f>
        <v>163.33333333333334</v>
      </c>
      <c r="S4064" t="s">
        <v>8271</v>
      </c>
      <c r="T4064" t="s">
        <v>8316</v>
      </c>
      <c r="U4064" t="s">
        <v>8317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1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>(((I4065/60)/60)/24)+DATE(1970,1,1)</f>
        <v>41817.681527777779</v>
      </c>
      <c r="K4065">
        <v>1401294084</v>
      </c>
      <c r="L4065" s="13">
        <f>(((K4065/60)/60)/24)+DATE(1970,1,1)</f>
        <v>41787.681527777779</v>
      </c>
      <c r="M4065" s="30">
        <f t="shared" si="63"/>
        <v>30</v>
      </c>
      <c r="N4065" t="b">
        <v>0</v>
      </c>
      <c r="O4065">
        <v>9</v>
      </c>
      <c r="P4065" t="b">
        <v>0</v>
      </c>
      <c r="Q4065" s="6">
        <f>+E4065/D4065</f>
        <v>1.4210526315789474E-2</v>
      </c>
      <c r="R4065" s="9">
        <f>IF(O4065&gt;0,E4065/O4065,0)</f>
        <v>15</v>
      </c>
      <c r="S4065" t="s">
        <v>8271</v>
      </c>
      <c r="T4065" t="s">
        <v>8316</v>
      </c>
      <c r="U4065" t="s">
        <v>8317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15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>(((I4066/60)/60)/24)+DATE(1970,1,1)</f>
        <v>42123.588263888887</v>
      </c>
      <c r="K4066">
        <v>1427724426</v>
      </c>
      <c r="L4066" s="13">
        <f>(((K4066/60)/60)/24)+DATE(1970,1,1)</f>
        <v>42093.588263888887</v>
      </c>
      <c r="M4066" s="30">
        <f t="shared" si="63"/>
        <v>30</v>
      </c>
      <c r="N4066" t="b">
        <v>0</v>
      </c>
      <c r="O4066">
        <v>6</v>
      </c>
      <c r="P4066" t="b">
        <v>0</v>
      </c>
      <c r="Q4066" s="6">
        <f>+E4066/D4066</f>
        <v>0.1925</v>
      </c>
      <c r="R4066" s="9">
        <f>IF(O4066&gt;0,E4066/O4066,0)</f>
        <v>64.166666666666671</v>
      </c>
      <c r="S4066" t="s">
        <v>8271</v>
      </c>
      <c r="T4066" t="s">
        <v>8316</v>
      </c>
      <c r="U4066" t="s">
        <v>8317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15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>(((I4067/60)/60)/24)+DATE(1970,1,1)</f>
        <v>41863.951516203706</v>
      </c>
      <c r="K4067">
        <v>1405291811</v>
      </c>
      <c r="L4067" s="13">
        <f>(((K4067/60)/60)/24)+DATE(1970,1,1)</f>
        <v>41833.951516203706</v>
      </c>
      <c r="M4067" s="30">
        <f t="shared" si="63"/>
        <v>30</v>
      </c>
      <c r="N4067" t="b">
        <v>0</v>
      </c>
      <c r="O4067">
        <v>4</v>
      </c>
      <c r="P4067" t="b">
        <v>0</v>
      </c>
      <c r="Q4067" s="6">
        <f>+E4067/D4067</f>
        <v>6.7499999999999999E-3</v>
      </c>
      <c r="R4067" s="9">
        <f>IF(O4067&gt;0,E4067/O4067,0)</f>
        <v>6.75</v>
      </c>
      <c r="S4067" t="s">
        <v>8271</v>
      </c>
      <c r="T4067" t="s">
        <v>8316</v>
      </c>
      <c r="U4067" t="s">
        <v>8317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15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>(((I4068/60)/60)/24)+DATE(1970,1,1)</f>
        <v>42509.039212962962</v>
      </c>
      <c r="K4068">
        <v>1461027388</v>
      </c>
      <c r="L4068" s="13">
        <f>(((K4068/60)/60)/24)+DATE(1970,1,1)</f>
        <v>42479.039212962962</v>
      </c>
      <c r="M4068" s="30">
        <f t="shared" si="63"/>
        <v>30</v>
      </c>
      <c r="N4068" t="b">
        <v>0</v>
      </c>
      <c r="O4068">
        <v>1</v>
      </c>
      <c r="P4068" t="b">
        <v>0</v>
      </c>
      <c r="Q4068" s="6">
        <f>+E4068/D4068</f>
        <v>1.6666666666666668E-3</v>
      </c>
      <c r="R4068" s="9">
        <f>IF(O4068&gt;0,E4068/O4068,0)</f>
        <v>25</v>
      </c>
      <c r="S4068" t="s">
        <v>8271</v>
      </c>
      <c r="T4068" t="s">
        <v>8316</v>
      </c>
      <c r="U4068" t="s">
        <v>8317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15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>(((I4069/60)/60)/24)+DATE(1970,1,1)</f>
        <v>42275.117476851854</v>
      </c>
      <c r="K4069">
        <v>1439952550</v>
      </c>
      <c r="L4069" s="13">
        <f>(((K4069/60)/60)/24)+DATE(1970,1,1)</f>
        <v>42235.117476851854</v>
      </c>
      <c r="M4069" s="30">
        <f t="shared" si="63"/>
        <v>40</v>
      </c>
      <c r="N4069" t="b">
        <v>0</v>
      </c>
      <c r="O4069">
        <v>17</v>
      </c>
      <c r="P4069" t="b">
        <v>0</v>
      </c>
      <c r="Q4069" s="6">
        <f>+E4069/D4069</f>
        <v>0.60899999999999999</v>
      </c>
      <c r="R4069" s="9">
        <f>IF(O4069&gt;0,E4069/O4069,0)</f>
        <v>179.11764705882354</v>
      </c>
      <c r="S4069" t="s">
        <v>8271</v>
      </c>
      <c r="T4069" t="s">
        <v>8316</v>
      </c>
      <c r="U4069" t="s">
        <v>8317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15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>(((I4070/60)/60)/24)+DATE(1970,1,1)</f>
        <v>42748.961805555555</v>
      </c>
      <c r="K4070">
        <v>1481756855</v>
      </c>
      <c r="L4070" s="13">
        <f>(((K4070/60)/60)/24)+DATE(1970,1,1)</f>
        <v>42718.963599537034</v>
      </c>
      <c r="M4070" s="30">
        <f t="shared" si="63"/>
        <v>30</v>
      </c>
      <c r="N4070" t="b">
        <v>0</v>
      </c>
      <c r="O4070">
        <v>1</v>
      </c>
      <c r="P4070" t="b">
        <v>0</v>
      </c>
      <c r="Q4070" s="6">
        <f>+E4070/D4070</f>
        <v>0.01</v>
      </c>
      <c r="R4070" s="9">
        <f>IF(O4070&gt;0,E4070/O4070,0)</f>
        <v>34.950000000000003</v>
      </c>
      <c r="S4070" t="s">
        <v>8271</v>
      </c>
      <c r="T4070" t="s">
        <v>8316</v>
      </c>
      <c r="U4070" t="s">
        <v>8317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15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>(((I4071/60)/60)/24)+DATE(1970,1,1)</f>
        <v>42063.5</v>
      </c>
      <c r="K4071">
        <v>1421596356</v>
      </c>
      <c r="L4071" s="13">
        <f>(((K4071/60)/60)/24)+DATE(1970,1,1)</f>
        <v>42022.661527777775</v>
      </c>
      <c r="M4071" s="30">
        <f t="shared" si="63"/>
        <v>41</v>
      </c>
      <c r="N4071" t="b">
        <v>0</v>
      </c>
      <c r="O4071">
        <v>13</v>
      </c>
      <c r="P4071" t="b">
        <v>0</v>
      </c>
      <c r="Q4071" s="6">
        <f>+E4071/D4071</f>
        <v>0.34399999999999997</v>
      </c>
      <c r="R4071" s="9">
        <f>IF(O4071&gt;0,E4071/O4071,0)</f>
        <v>33.07692307692308</v>
      </c>
      <c r="S4071" t="s">
        <v>8271</v>
      </c>
      <c r="T4071" t="s">
        <v>8316</v>
      </c>
      <c r="U4071" t="s">
        <v>8317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15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>(((I4072/60)/60)/24)+DATE(1970,1,1)</f>
        <v>42064.125</v>
      </c>
      <c r="K4072">
        <v>1422374420</v>
      </c>
      <c r="L4072" s="13">
        <f>(((K4072/60)/60)/24)+DATE(1970,1,1)</f>
        <v>42031.666898148149</v>
      </c>
      <c r="M4072" s="30">
        <f t="shared" si="63"/>
        <v>32</v>
      </c>
      <c r="N4072" t="b">
        <v>0</v>
      </c>
      <c r="O4072">
        <v>6</v>
      </c>
      <c r="P4072" t="b">
        <v>0</v>
      </c>
      <c r="Q4072" s="6">
        <f>+E4072/D4072</f>
        <v>0.16500000000000001</v>
      </c>
      <c r="R4072" s="9">
        <f>IF(O4072&gt;0,E4072/O4072,0)</f>
        <v>27.5</v>
      </c>
      <c r="S4072" t="s">
        <v>8271</v>
      </c>
      <c r="T4072" t="s">
        <v>8316</v>
      </c>
      <c r="U4072" t="s">
        <v>8317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15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>(((I4073/60)/60)/24)+DATE(1970,1,1)</f>
        <v>42730.804756944446</v>
      </c>
      <c r="K4073">
        <v>1480187931</v>
      </c>
      <c r="L4073" s="13">
        <f>(((K4073/60)/60)/24)+DATE(1970,1,1)</f>
        <v>42700.804756944446</v>
      </c>
      <c r="M4073" s="30">
        <f t="shared" si="63"/>
        <v>30</v>
      </c>
      <c r="N4073" t="b">
        <v>0</v>
      </c>
      <c r="O4073">
        <v>0</v>
      </c>
      <c r="P4073" t="b">
        <v>0</v>
      </c>
      <c r="Q4073" s="6">
        <f>+E4073/D4073</f>
        <v>0</v>
      </c>
      <c r="R4073" s="9">
        <f>IF(O4073&gt;0,E4073/O4073,0)</f>
        <v>0</v>
      </c>
      <c r="S4073" t="s">
        <v>8271</v>
      </c>
      <c r="T4073" t="s">
        <v>8316</v>
      </c>
      <c r="U4073" t="s">
        <v>8317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15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>(((I4074/60)/60)/24)+DATE(1970,1,1)</f>
        <v>41872.77443287037</v>
      </c>
      <c r="K4074">
        <v>1403462111</v>
      </c>
      <c r="L4074" s="13">
        <f>(((K4074/60)/60)/24)+DATE(1970,1,1)</f>
        <v>41812.77443287037</v>
      </c>
      <c r="M4074" s="30">
        <f t="shared" si="63"/>
        <v>60</v>
      </c>
      <c r="N4074" t="b">
        <v>0</v>
      </c>
      <c r="O4074">
        <v>2</v>
      </c>
      <c r="P4074" t="b">
        <v>0</v>
      </c>
      <c r="Q4074" s="6">
        <f>+E4074/D4074</f>
        <v>4.0000000000000001E-3</v>
      </c>
      <c r="R4074" s="9">
        <f>IF(O4074&gt;0,E4074/O4074,0)</f>
        <v>2</v>
      </c>
      <c r="S4074" t="s">
        <v>8271</v>
      </c>
      <c r="T4074" t="s">
        <v>8316</v>
      </c>
      <c r="U4074" t="s">
        <v>8317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1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>(((I4075/60)/60)/24)+DATE(1970,1,1)</f>
        <v>42133.166666666672</v>
      </c>
      <c r="K4075">
        <v>1426407426</v>
      </c>
      <c r="L4075" s="13">
        <f>(((K4075/60)/60)/24)+DATE(1970,1,1)</f>
        <v>42078.34520833334</v>
      </c>
      <c r="M4075" s="30">
        <f t="shared" si="63"/>
        <v>55</v>
      </c>
      <c r="N4075" t="b">
        <v>0</v>
      </c>
      <c r="O4075">
        <v>2</v>
      </c>
      <c r="P4075" t="b">
        <v>0</v>
      </c>
      <c r="Q4075" s="6">
        <f>+E4075/D4075</f>
        <v>1.0571428571428572E-2</v>
      </c>
      <c r="R4075" s="9">
        <f>IF(O4075&gt;0,E4075/O4075,0)</f>
        <v>18.5</v>
      </c>
      <c r="S4075" t="s">
        <v>8271</v>
      </c>
      <c r="T4075" t="s">
        <v>8316</v>
      </c>
      <c r="U4075" t="s">
        <v>8317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15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>(((I4076/60)/60)/24)+DATE(1970,1,1)</f>
        <v>42313.594618055555</v>
      </c>
      <c r="K4076">
        <v>1444137375</v>
      </c>
      <c r="L4076" s="13">
        <f>(((K4076/60)/60)/24)+DATE(1970,1,1)</f>
        <v>42283.552951388891</v>
      </c>
      <c r="M4076" s="30">
        <f t="shared" si="63"/>
        <v>30</v>
      </c>
      <c r="N4076" t="b">
        <v>0</v>
      </c>
      <c r="O4076">
        <v>21</v>
      </c>
      <c r="P4076" t="b">
        <v>0</v>
      </c>
      <c r="Q4076" s="6">
        <f>+E4076/D4076</f>
        <v>0.26727272727272727</v>
      </c>
      <c r="R4076" s="9">
        <f>IF(O4076&gt;0,E4076/O4076,0)</f>
        <v>35</v>
      </c>
      <c r="S4076" t="s">
        <v>8271</v>
      </c>
      <c r="T4076" t="s">
        <v>8316</v>
      </c>
      <c r="U4076" t="s">
        <v>8317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15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>(((I4077/60)/60)/24)+DATE(1970,1,1)</f>
        <v>41820.727777777778</v>
      </c>
      <c r="K4077">
        <v>1400547969</v>
      </c>
      <c r="L4077" s="13">
        <f>(((K4077/60)/60)/24)+DATE(1970,1,1)</f>
        <v>41779.045937499999</v>
      </c>
      <c r="M4077" s="30">
        <f t="shared" si="63"/>
        <v>42</v>
      </c>
      <c r="N4077" t="b">
        <v>0</v>
      </c>
      <c r="O4077">
        <v>13</v>
      </c>
      <c r="P4077" t="b">
        <v>0</v>
      </c>
      <c r="Q4077" s="6">
        <f>+E4077/D4077</f>
        <v>0.28799999999999998</v>
      </c>
      <c r="R4077" s="9">
        <f>IF(O4077&gt;0,E4077/O4077,0)</f>
        <v>44.307692307692307</v>
      </c>
      <c r="S4077" t="s">
        <v>8271</v>
      </c>
      <c r="T4077" t="s">
        <v>8316</v>
      </c>
      <c r="U4077" t="s">
        <v>8317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15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>(((I4078/60)/60)/24)+DATE(1970,1,1)</f>
        <v>41933.82708333333</v>
      </c>
      <c r="K4078">
        <v>1411499149</v>
      </c>
      <c r="L4078" s="13">
        <f>(((K4078/60)/60)/24)+DATE(1970,1,1)</f>
        <v>41905.795706018522</v>
      </c>
      <c r="M4078" s="30">
        <f t="shared" si="63"/>
        <v>28</v>
      </c>
      <c r="N4078" t="b">
        <v>0</v>
      </c>
      <c r="O4078">
        <v>0</v>
      </c>
      <c r="P4078" t="b">
        <v>0</v>
      </c>
      <c r="Q4078" s="6">
        <f>+E4078/D4078</f>
        <v>0</v>
      </c>
      <c r="R4078" s="9">
        <f>IF(O4078&gt;0,E4078/O4078,0)</f>
        <v>0</v>
      </c>
      <c r="S4078" t="s">
        <v>8271</v>
      </c>
      <c r="T4078" t="s">
        <v>8316</v>
      </c>
      <c r="U4078" t="s">
        <v>8317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15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>(((I4079/60)/60)/24)+DATE(1970,1,1)</f>
        <v>42725.7105787037</v>
      </c>
      <c r="K4079">
        <v>1479747794</v>
      </c>
      <c r="L4079" s="13">
        <f>(((K4079/60)/60)/24)+DATE(1970,1,1)</f>
        <v>42695.7105787037</v>
      </c>
      <c r="M4079" s="30">
        <f t="shared" si="63"/>
        <v>30</v>
      </c>
      <c r="N4079" t="b">
        <v>0</v>
      </c>
      <c r="O4079">
        <v>6</v>
      </c>
      <c r="P4079" t="b">
        <v>0</v>
      </c>
      <c r="Q4079" s="6">
        <f>+E4079/D4079</f>
        <v>8.8999999999999996E-2</v>
      </c>
      <c r="R4079" s="9">
        <f>IF(O4079&gt;0,E4079/O4079,0)</f>
        <v>222.5</v>
      </c>
      <c r="S4079" t="s">
        <v>8271</v>
      </c>
      <c r="T4079" t="s">
        <v>8316</v>
      </c>
      <c r="U4079" t="s">
        <v>8317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15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>(((I4080/60)/60)/24)+DATE(1970,1,1)</f>
        <v>42762.787523148145</v>
      </c>
      <c r="K4080">
        <v>1482951242</v>
      </c>
      <c r="L4080" s="13">
        <f>(((K4080/60)/60)/24)+DATE(1970,1,1)</f>
        <v>42732.787523148145</v>
      </c>
      <c r="M4080" s="30">
        <f t="shared" si="63"/>
        <v>30</v>
      </c>
      <c r="N4080" t="b">
        <v>0</v>
      </c>
      <c r="O4080">
        <v>0</v>
      </c>
      <c r="P4080" t="b">
        <v>0</v>
      </c>
      <c r="Q4080" s="6">
        <f>+E4080/D4080</f>
        <v>0</v>
      </c>
      <c r="R4080" s="9">
        <f>IF(O4080&gt;0,E4080/O4080,0)</f>
        <v>0</v>
      </c>
      <c r="S4080" t="s">
        <v>8271</v>
      </c>
      <c r="T4080" t="s">
        <v>8316</v>
      </c>
      <c r="U4080" t="s">
        <v>8317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15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>(((I4081/60)/60)/24)+DATE(1970,1,1)</f>
        <v>42540.938900462963</v>
      </c>
      <c r="K4081">
        <v>1463783521</v>
      </c>
      <c r="L4081" s="13">
        <f>(((K4081/60)/60)/24)+DATE(1970,1,1)</f>
        <v>42510.938900462963</v>
      </c>
      <c r="M4081" s="30">
        <f t="shared" si="63"/>
        <v>30</v>
      </c>
      <c r="N4081" t="b">
        <v>0</v>
      </c>
      <c r="O4081">
        <v>1</v>
      </c>
      <c r="P4081" t="b">
        <v>0</v>
      </c>
      <c r="Q4081" s="6">
        <f>+E4081/D4081</f>
        <v>1.6666666666666668E-3</v>
      </c>
      <c r="R4081" s="9">
        <f>IF(O4081&gt;0,E4081/O4081,0)</f>
        <v>5</v>
      </c>
      <c r="S4081" t="s">
        <v>8271</v>
      </c>
      <c r="T4081" t="s">
        <v>8316</v>
      </c>
      <c r="U4081" t="s">
        <v>8317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15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>(((I4082/60)/60)/24)+DATE(1970,1,1)</f>
        <v>42535.787500000006</v>
      </c>
      <c r="K4082">
        <v>1463849116</v>
      </c>
      <c r="L4082" s="13">
        <f>(((K4082/60)/60)/24)+DATE(1970,1,1)</f>
        <v>42511.698101851856</v>
      </c>
      <c r="M4082" s="30">
        <f t="shared" si="63"/>
        <v>24</v>
      </c>
      <c r="N4082" t="b">
        <v>0</v>
      </c>
      <c r="O4082">
        <v>0</v>
      </c>
      <c r="P4082" t="b">
        <v>0</v>
      </c>
      <c r="Q4082" s="6">
        <f>+E4082/D4082</f>
        <v>0</v>
      </c>
      <c r="R4082" s="9">
        <f>IF(O4082&gt;0,E4082/O4082,0)</f>
        <v>0</v>
      </c>
      <c r="S4082" t="s">
        <v>8271</v>
      </c>
      <c r="T4082" t="s">
        <v>8316</v>
      </c>
      <c r="U4082" t="s">
        <v>8317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15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>(((I4083/60)/60)/24)+DATE(1970,1,1)</f>
        <v>42071.539641203708</v>
      </c>
      <c r="K4083">
        <v>1423231025</v>
      </c>
      <c r="L4083" s="13">
        <f>(((K4083/60)/60)/24)+DATE(1970,1,1)</f>
        <v>42041.581307870365</v>
      </c>
      <c r="M4083" s="30">
        <f t="shared" si="63"/>
        <v>30</v>
      </c>
      <c r="N4083" t="b">
        <v>0</v>
      </c>
      <c r="O4083">
        <v>12</v>
      </c>
      <c r="P4083" t="b">
        <v>0</v>
      </c>
      <c r="Q4083" s="6">
        <f>+E4083/D4083</f>
        <v>0.15737410071942445</v>
      </c>
      <c r="R4083" s="9">
        <f>IF(O4083&gt;0,E4083/O4083,0)</f>
        <v>29.166666666666668</v>
      </c>
      <c r="S4083" t="s">
        <v>8271</v>
      </c>
      <c r="T4083" t="s">
        <v>8316</v>
      </c>
      <c r="U4083" t="s">
        <v>8317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15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>(((I4084/60)/60)/24)+DATE(1970,1,1)</f>
        <v>42322.958333333328</v>
      </c>
      <c r="K4084">
        <v>1446179553</v>
      </c>
      <c r="L4084" s="13">
        <f>(((K4084/60)/60)/24)+DATE(1970,1,1)</f>
        <v>42307.189270833333</v>
      </c>
      <c r="M4084" s="30">
        <f t="shared" si="63"/>
        <v>16</v>
      </c>
      <c r="N4084" t="b">
        <v>0</v>
      </c>
      <c r="O4084">
        <v>2</v>
      </c>
      <c r="P4084" t="b">
        <v>0</v>
      </c>
      <c r="Q4084" s="6">
        <f>+E4084/D4084</f>
        <v>0.02</v>
      </c>
      <c r="R4084" s="9">
        <f>IF(O4084&gt;0,E4084/O4084,0)</f>
        <v>1.5</v>
      </c>
      <c r="S4084" t="s">
        <v>8271</v>
      </c>
      <c r="T4084" t="s">
        <v>8316</v>
      </c>
      <c r="U4084" t="s">
        <v>8317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1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>(((I4085/60)/60)/24)+DATE(1970,1,1)</f>
        <v>42383.761759259258</v>
      </c>
      <c r="K4085">
        <v>1450203416</v>
      </c>
      <c r="L4085" s="13">
        <f>(((K4085/60)/60)/24)+DATE(1970,1,1)</f>
        <v>42353.761759259258</v>
      </c>
      <c r="M4085" s="30">
        <f t="shared" si="63"/>
        <v>30</v>
      </c>
      <c r="N4085" t="b">
        <v>0</v>
      </c>
      <c r="O4085">
        <v>6</v>
      </c>
      <c r="P4085" t="b">
        <v>0</v>
      </c>
      <c r="Q4085" s="6">
        <f>+E4085/D4085</f>
        <v>0.21685714285714286</v>
      </c>
      <c r="R4085" s="9">
        <f>IF(O4085&gt;0,E4085/O4085,0)</f>
        <v>126.5</v>
      </c>
      <c r="S4085" t="s">
        <v>8271</v>
      </c>
      <c r="T4085" t="s">
        <v>8316</v>
      </c>
      <c r="U4085" t="s">
        <v>8317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15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>(((I4086/60)/60)/24)+DATE(1970,1,1)</f>
        <v>42652.436412037037</v>
      </c>
      <c r="K4086">
        <v>1473416906</v>
      </c>
      <c r="L4086" s="13">
        <f>(((K4086/60)/60)/24)+DATE(1970,1,1)</f>
        <v>42622.436412037037</v>
      </c>
      <c r="M4086" s="30">
        <f t="shared" si="63"/>
        <v>30</v>
      </c>
      <c r="N4086" t="b">
        <v>0</v>
      </c>
      <c r="O4086">
        <v>1</v>
      </c>
      <c r="P4086" t="b">
        <v>0</v>
      </c>
      <c r="Q4086" s="6">
        <f>+E4086/D4086</f>
        <v>3.3333333333333335E-3</v>
      </c>
      <c r="R4086" s="9">
        <f>IF(O4086&gt;0,E4086/O4086,0)</f>
        <v>10</v>
      </c>
      <c r="S4086" t="s">
        <v>8271</v>
      </c>
      <c r="T4086" t="s">
        <v>8316</v>
      </c>
      <c r="U4086" t="s">
        <v>8317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15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>(((I4087/60)/60)/24)+DATE(1970,1,1)</f>
        <v>42087.165972222225</v>
      </c>
      <c r="K4087">
        <v>1424701775</v>
      </c>
      <c r="L4087" s="13">
        <f>(((K4087/60)/60)/24)+DATE(1970,1,1)</f>
        <v>42058.603877314818</v>
      </c>
      <c r="M4087" s="30">
        <f t="shared" si="63"/>
        <v>29</v>
      </c>
      <c r="N4087" t="b">
        <v>0</v>
      </c>
      <c r="O4087">
        <v>1</v>
      </c>
      <c r="P4087" t="b">
        <v>0</v>
      </c>
      <c r="Q4087" s="6">
        <f>+E4087/D4087</f>
        <v>2.8571428571428571E-3</v>
      </c>
      <c r="R4087" s="9">
        <f>IF(O4087&gt;0,E4087/O4087,0)</f>
        <v>10</v>
      </c>
      <c r="S4087" t="s">
        <v>8271</v>
      </c>
      <c r="T4087" t="s">
        <v>8316</v>
      </c>
      <c r="U4087" t="s">
        <v>8317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15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>(((I4088/60)/60)/24)+DATE(1970,1,1)</f>
        <v>42329.166666666672</v>
      </c>
      <c r="K4088">
        <v>1445985299</v>
      </c>
      <c r="L4088" s="13">
        <f>(((K4088/60)/60)/24)+DATE(1970,1,1)</f>
        <v>42304.940960648149</v>
      </c>
      <c r="M4088" s="30">
        <f t="shared" si="63"/>
        <v>24</v>
      </c>
      <c r="N4088" t="b">
        <v>0</v>
      </c>
      <c r="O4088">
        <v>5</v>
      </c>
      <c r="P4088" t="b">
        <v>0</v>
      </c>
      <c r="Q4088" s="6">
        <f>+E4088/D4088</f>
        <v>4.7E-2</v>
      </c>
      <c r="R4088" s="9">
        <f>IF(O4088&gt;0,E4088/O4088,0)</f>
        <v>9.4</v>
      </c>
      <c r="S4088" t="s">
        <v>8271</v>
      </c>
      <c r="T4088" t="s">
        <v>8316</v>
      </c>
      <c r="U4088" t="s">
        <v>8317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15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>(((I4089/60)/60)/24)+DATE(1970,1,1)</f>
        <v>42568.742893518516</v>
      </c>
      <c r="K4089">
        <v>1466185786</v>
      </c>
      <c r="L4089" s="13">
        <f>(((K4089/60)/60)/24)+DATE(1970,1,1)</f>
        <v>42538.742893518516</v>
      </c>
      <c r="M4089" s="30">
        <f t="shared" si="63"/>
        <v>30</v>
      </c>
      <c r="N4089" t="b">
        <v>0</v>
      </c>
      <c r="O4089">
        <v>0</v>
      </c>
      <c r="P4089" t="b">
        <v>0</v>
      </c>
      <c r="Q4089" s="6">
        <f>+E4089/D4089</f>
        <v>0</v>
      </c>
      <c r="R4089" s="9">
        <f>IF(O4089&gt;0,E4089/O4089,0)</f>
        <v>0</v>
      </c>
      <c r="S4089" t="s">
        <v>8271</v>
      </c>
      <c r="T4089" t="s">
        <v>8316</v>
      </c>
      <c r="U4089" t="s">
        <v>8317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15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>(((I4090/60)/60)/24)+DATE(1970,1,1)</f>
        <v>42020.434722222228</v>
      </c>
      <c r="K4090">
        <v>1418827324</v>
      </c>
      <c r="L4090" s="13">
        <f>(((K4090/60)/60)/24)+DATE(1970,1,1)</f>
        <v>41990.612546296295</v>
      </c>
      <c r="M4090" s="30">
        <f t="shared" si="63"/>
        <v>30</v>
      </c>
      <c r="N4090" t="b">
        <v>0</v>
      </c>
      <c r="O4090">
        <v>3</v>
      </c>
      <c r="P4090" t="b">
        <v>0</v>
      </c>
      <c r="Q4090" s="6">
        <f>+E4090/D4090</f>
        <v>0.108</v>
      </c>
      <c r="R4090" s="9">
        <f>IF(O4090&gt;0,E4090/O4090,0)</f>
        <v>72</v>
      </c>
      <c r="S4090" t="s">
        <v>8271</v>
      </c>
      <c r="T4090" t="s">
        <v>8316</v>
      </c>
      <c r="U4090" t="s">
        <v>8317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15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>(((I4091/60)/60)/24)+DATE(1970,1,1)</f>
        <v>42155.732638888891</v>
      </c>
      <c r="K4091">
        <v>1430242488</v>
      </c>
      <c r="L4091" s="13">
        <f>(((K4091/60)/60)/24)+DATE(1970,1,1)</f>
        <v>42122.732499999998</v>
      </c>
      <c r="M4091" s="30">
        <f t="shared" si="63"/>
        <v>33</v>
      </c>
      <c r="N4091" t="b">
        <v>0</v>
      </c>
      <c r="O4091">
        <v>8</v>
      </c>
      <c r="P4091" t="b">
        <v>0</v>
      </c>
      <c r="Q4091" s="6">
        <f>+E4091/D4091</f>
        <v>4.8000000000000001E-2</v>
      </c>
      <c r="R4091" s="9">
        <f>IF(O4091&gt;0,E4091/O4091,0)</f>
        <v>30</v>
      </c>
      <c r="S4091" t="s">
        <v>8271</v>
      </c>
      <c r="T4091" t="s">
        <v>8316</v>
      </c>
      <c r="U4091" t="s">
        <v>8317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15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>(((I4092/60)/60)/24)+DATE(1970,1,1)</f>
        <v>42223.625</v>
      </c>
      <c r="K4092">
        <v>1437754137</v>
      </c>
      <c r="L4092" s="13">
        <f>(((K4092/60)/60)/24)+DATE(1970,1,1)</f>
        <v>42209.67288194444</v>
      </c>
      <c r="M4092" s="30">
        <f t="shared" si="63"/>
        <v>14</v>
      </c>
      <c r="N4092" t="b">
        <v>0</v>
      </c>
      <c r="O4092">
        <v>3</v>
      </c>
      <c r="P4092" t="b">
        <v>0</v>
      </c>
      <c r="Q4092" s="6">
        <f>+E4092/D4092</f>
        <v>3.2000000000000001E-2</v>
      </c>
      <c r="R4092" s="9">
        <f>IF(O4092&gt;0,E4092/O4092,0)</f>
        <v>10.666666666666666</v>
      </c>
      <c r="S4092" t="s">
        <v>8271</v>
      </c>
      <c r="T4092" t="s">
        <v>8316</v>
      </c>
      <c r="U4092" t="s">
        <v>8317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15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>(((I4093/60)/60)/24)+DATE(1970,1,1)</f>
        <v>42020.506377314814</v>
      </c>
      <c r="K4093">
        <v>1418818151</v>
      </c>
      <c r="L4093" s="13">
        <f>(((K4093/60)/60)/24)+DATE(1970,1,1)</f>
        <v>41990.506377314814</v>
      </c>
      <c r="M4093" s="30">
        <f t="shared" si="63"/>
        <v>30</v>
      </c>
      <c r="N4093" t="b">
        <v>0</v>
      </c>
      <c r="O4093">
        <v>8</v>
      </c>
      <c r="P4093" t="b">
        <v>0</v>
      </c>
      <c r="Q4093" s="6">
        <f>+E4093/D4093</f>
        <v>0.1275</v>
      </c>
      <c r="R4093" s="9">
        <f>IF(O4093&gt;0,E4093/O4093,0)</f>
        <v>25.5</v>
      </c>
      <c r="S4093" t="s">
        <v>8271</v>
      </c>
      <c r="T4093" t="s">
        <v>8316</v>
      </c>
      <c r="U4093" t="s">
        <v>8317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15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>(((I4094/60)/60)/24)+DATE(1970,1,1)</f>
        <v>42099.153321759266</v>
      </c>
      <c r="K4094">
        <v>1423024847</v>
      </c>
      <c r="L4094" s="13">
        <f>(((K4094/60)/60)/24)+DATE(1970,1,1)</f>
        <v>42039.194988425923</v>
      </c>
      <c r="M4094" s="30">
        <f t="shared" si="63"/>
        <v>60</v>
      </c>
      <c r="N4094" t="b">
        <v>0</v>
      </c>
      <c r="O4094">
        <v>1</v>
      </c>
      <c r="P4094" t="b">
        <v>0</v>
      </c>
      <c r="Q4094" s="6">
        <f>+E4094/D4094</f>
        <v>1.8181818181818181E-4</v>
      </c>
      <c r="R4094" s="9">
        <f>IF(O4094&gt;0,E4094/O4094,0)</f>
        <v>20</v>
      </c>
      <c r="S4094" t="s">
        <v>8271</v>
      </c>
      <c r="T4094" t="s">
        <v>8316</v>
      </c>
      <c r="U4094" t="s">
        <v>8317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1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>(((I4095/60)/60)/24)+DATE(1970,1,1)</f>
        <v>42238.815891203703</v>
      </c>
      <c r="K4095">
        <v>1435088093</v>
      </c>
      <c r="L4095" s="13">
        <f>(((K4095/60)/60)/24)+DATE(1970,1,1)</f>
        <v>42178.815891203703</v>
      </c>
      <c r="M4095" s="30">
        <f t="shared" si="63"/>
        <v>60</v>
      </c>
      <c r="N4095" t="b">
        <v>0</v>
      </c>
      <c r="O4095">
        <v>4</v>
      </c>
      <c r="P4095" t="b">
        <v>0</v>
      </c>
      <c r="Q4095" s="6">
        <f>+E4095/D4095</f>
        <v>2.4E-2</v>
      </c>
      <c r="R4095" s="9">
        <f>IF(O4095&gt;0,E4095/O4095,0)</f>
        <v>15</v>
      </c>
      <c r="S4095" t="s">
        <v>8271</v>
      </c>
      <c r="T4095" t="s">
        <v>8316</v>
      </c>
      <c r="U4095" t="s">
        <v>8317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15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>(((I4096/60)/60)/24)+DATE(1970,1,1)</f>
        <v>41934.207638888889</v>
      </c>
      <c r="K4096">
        <v>1410141900</v>
      </c>
      <c r="L4096" s="13">
        <f>(((K4096/60)/60)/24)+DATE(1970,1,1)</f>
        <v>41890.086805555555</v>
      </c>
      <c r="M4096" s="30">
        <f t="shared" si="63"/>
        <v>44</v>
      </c>
      <c r="N4096" t="b">
        <v>0</v>
      </c>
      <c r="O4096">
        <v>8</v>
      </c>
      <c r="P4096" t="b">
        <v>0</v>
      </c>
      <c r="Q4096" s="6">
        <f>+E4096/D4096</f>
        <v>0.36499999999999999</v>
      </c>
      <c r="R4096" s="9">
        <f>IF(O4096&gt;0,E4096/O4096,0)</f>
        <v>91.25</v>
      </c>
      <c r="S4096" t="s">
        <v>8271</v>
      </c>
      <c r="T4096" t="s">
        <v>8316</v>
      </c>
      <c r="U4096" t="s">
        <v>8317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15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>(((I4097/60)/60)/24)+DATE(1970,1,1)</f>
        <v>42723.031828703708</v>
      </c>
      <c r="K4097">
        <v>1479516350</v>
      </c>
      <c r="L4097" s="13">
        <f>(((K4097/60)/60)/24)+DATE(1970,1,1)</f>
        <v>42693.031828703708</v>
      </c>
      <c r="M4097" s="30">
        <f t="shared" si="63"/>
        <v>30</v>
      </c>
      <c r="N4097" t="b">
        <v>0</v>
      </c>
      <c r="O4097">
        <v>1</v>
      </c>
      <c r="P4097" t="b">
        <v>0</v>
      </c>
      <c r="Q4097" s="6">
        <f>+E4097/D4097</f>
        <v>2.6666666666666668E-2</v>
      </c>
      <c r="R4097" s="9">
        <f>IF(O4097&gt;0,E4097/O4097,0)</f>
        <v>800</v>
      </c>
      <c r="S4097" t="s">
        <v>8271</v>
      </c>
      <c r="T4097" t="s">
        <v>8316</v>
      </c>
      <c r="U4097" t="s">
        <v>8317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15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>(((I4098/60)/60)/24)+DATE(1970,1,1)</f>
        <v>42794.368749999994</v>
      </c>
      <c r="K4098">
        <v>1484484219</v>
      </c>
      <c r="L4098" s="13">
        <f>(((K4098/60)/60)/24)+DATE(1970,1,1)</f>
        <v>42750.530312499999</v>
      </c>
      <c r="M4098" s="30">
        <f t="shared" si="63"/>
        <v>44</v>
      </c>
      <c r="N4098" t="b">
        <v>0</v>
      </c>
      <c r="O4098">
        <v>5</v>
      </c>
      <c r="P4098" t="b">
        <v>0</v>
      </c>
      <c r="Q4098" s="6">
        <f>+E4098/D4098</f>
        <v>0.11428571428571428</v>
      </c>
      <c r="R4098" s="9">
        <f>IF(O4098&gt;0,E4098/O4098,0)</f>
        <v>80</v>
      </c>
      <c r="S4098" t="s">
        <v>8271</v>
      </c>
      <c r="T4098" t="s">
        <v>8316</v>
      </c>
      <c r="U4098" t="s">
        <v>8317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15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>(((I4099/60)/60)/24)+DATE(1970,1,1)</f>
        <v>42400.996527777781</v>
      </c>
      <c r="K4099">
        <v>1449431237</v>
      </c>
      <c r="L4099" s="13">
        <f>(((K4099/60)/60)/24)+DATE(1970,1,1)</f>
        <v>42344.824502314819</v>
      </c>
      <c r="M4099" s="30">
        <f t="shared" ref="M4099:M4115" si="64">ROUND(+J4099-L4099,0)</f>
        <v>56</v>
      </c>
      <c r="N4099" t="b">
        <v>0</v>
      </c>
      <c r="O4099">
        <v>0</v>
      </c>
      <c r="P4099" t="b">
        <v>0</v>
      </c>
      <c r="Q4099" s="6">
        <f>+E4099/D4099</f>
        <v>0</v>
      </c>
      <c r="R4099" s="9">
        <f>IF(O4099&gt;0,E4099/O4099,0)</f>
        <v>0</v>
      </c>
      <c r="S4099" t="s">
        <v>8271</v>
      </c>
      <c r="T4099" t="s">
        <v>8316</v>
      </c>
      <c r="U4099" t="s">
        <v>8317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15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>(((I4100/60)/60)/24)+DATE(1970,1,1)</f>
        <v>42525.722187499996</v>
      </c>
      <c r="K4100">
        <v>1462468797</v>
      </c>
      <c r="L4100" s="13">
        <f>(((K4100/60)/60)/24)+DATE(1970,1,1)</f>
        <v>42495.722187499996</v>
      </c>
      <c r="M4100" s="30">
        <f t="shared" si="64"/>
        <v>30</v>
      </c>
      <c r="N4100" t="b">
        <v>0</v>
      </c>
      <c r="O4100">
        <v>0</v>
      </c>
      <c r="P4100" t="b">
        <v>0</v>
      </c>
      <c r="Q4100" s="6">
        <f>+E4100/D4100</f>
        <v>0</v>
      </c>
      <c r="R4100" s="9">
        <f>IF(O4100&gt;0,E4100/O4100,0)</f>
        <v>0</v>
      </c>
      <c r="S4100" t="s">
        <v>8271</v>
      </c>
      <c r="T4100" t="s">
        <v>8316</v>
      </c>
      <c r="U4100" t="s">
        <v>8317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15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>(((I4101/60)/60)/24)+DATE(1970,1,1)</f>
        <v>42615.850381944445</v>
      </c>
      <c r="K4101">
        <v>1468959873</v>
      </c>
      <c r="L4101" s="13">
        <f>(((K4101/60)/60)/24)+DATE(1970,1,1)</f>
        <v>42570.850381944445</v>
      </c>
      <c r="M4101" s="30">
        <f t="shared" si="64"/>
        <v>45</v>
      </c>
      <c r="N4101" t="b">
        <v>0</v>
      </c>
      <c r="O4101">
        <v>1</v>
      </c>
      <c r="P4101" t="b">
        <v>0</v>
      </c>
      <c r="Q4101" s="6">
        <f>+E4101/D4101</f>
        <v>1.1111111111111112E-2</v>
      </c>
      <c r="R4101" s="9">
        <f>IF(O4101&gt;0,E4101/O4101,0)</f>
        <v>50</v>
      </c>
      <c r="S4101" t="s">
        <v>8271</v>
      </c>
      <c r="T4101" t="s">
        <v>8316</v>
      </c>
      <c r="U4101" t="s">
        <v>8317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15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>(((I4102/60)/60)/24)+DATE(1970,1,1)</f>
        <v>41937.124884259261</v>
      </c>
      <c r="K4102">
        <v>1413341990</v>
      </c>
      <c r="L4102" s="13">
        <f>(((K4102/60)/60)/24)+DATE(1970,1,1)</f>
        <v>41927.124884259261</v>
      </c>
      <c r="M4102" s="30">
        <f t="shared" si="64"/>
        <v>10</v>
      </c>
      <c r="N4102" t="b">
        <v>0</v>
      </c>
      <c r="O4102">
        <v>0</v>
      </c>
      <c r="P4102" t="b">
        <v>0</v>
      </c>
      <c r="Q4102" s="6">
        <f>+E4102/D4102</f>
        <v>0</v>
      </c>
      <c r="R4102" s="9">
        <f>IF(O4102&gt;0,E4102/O4102,0)</f>
        <v>0</v>
      </c>
      <c r="S4102" t="s">
        <v>8271</v>
      </c>
      <c r="T4102" t="s">
        <v>8316</v>
      </c>
      <c r="U4102" t="s">
        <v>8317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15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>(((I4103/60)/60)/24)+DATE(1970,1,1)</f>
        <v>42760.903726851851</v>
      </c>
      <c r="K4103">
        <v>1482788482</v>
      </c>
      <c r="L4103" s="13">
        <f>(((K4103/60)/60)/24)+DATE(1970,1,1)</f>
        <v>42730.903726851851</v>
      </c>
      <c r="M4103" s="30">
        <f t="shared" si="64"/>
        <v>30</v>
      </c>
      <c r="N4103" t="b">
        <v>0</v>
      </c>
      <c r="O4103">
        <v>0</v>
      </c>
      <c r="P4103" t="b">
        <v>0</v>
      </c>
      <c r="Q4103" s="6">
        <f>+E4103/D4103</f>
        <v>0</v>
      </c>
      <c r="R4103" s="9">
        <f>IF(O4103&gt;0,E4103/O4103,0)</f>
        <v>0</v>
      </c>
      <c r="S4103" t="s">
        <v>8271</v>
      </c>
      <c r="T4103" t="s">
        <v>8316</v>
      </c>
      <c r="U4103" t="s">
        <v>8317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15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>(((I4104/60)/60)/24)+DATE(1970,1,1)</f>
        <v>42505.848067129627</v>
      </c>
      <c r="K4104">
        <v>1460751673</v>
      </c>
      <c r="L4104" s="13">
        <f>(((K4104/60)/60)/24)+DATE(1970,1,1)</f>
        <v>42475.848067129627</v>
      </c>
      <c r="M4104" s="30">
        <f t="shared" si="64"/>
        <v>30</v>
      </c>
      <c r="N4104" t="b">
        <v>0</v>
      </c>
      <c r="O4104">
        <v>6</v>
      </c>
      <c r="P4104" t="b">
        <v>0</v>
      </c>
      <c r="Q4104" s="6">
        <f>+E4104/D4104</f>
        <v>0.27400000000000002</v>
      </c>
      <c r="R4104" s="9">
        <f>IF(O4104&gt;0,E4104/O4104,0)</f>
        <v>22.833333333333332</v>
      </c>
      <c r="S4104" t="s">
        <v>8271</v>
      </c>
      <c r="T4104" t="s">
        <v>8316</v>
      </c>
      <c r="U4104" t="s">
        <v>8317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1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>(((I4105/60)/60)/24)+DATE(1970,1,1)</f>
        <v>42242.772222222222</v>
      </c>
      <c r="K4105">
        <v>1435953566</v>
      </c>
      <c r="L4105" s="13">
        <f>(((K4105/60)/60)/24)+DATE(1970,1,1)</f>
        <v>42188.83293981482</v>
      </c>
      <c r="M4105" s="30">
        <f t="shared" si="64"/>
        <v>54</v>
      </c>
      <c r="N4105" t="b">
        <v>0</v>
      </c>
      <c r="O4105">
        <v>6</v>
      </c>
      <c r="P4105" t="b">
        <v>0</v>
      </c>
      <c r="Q4105" s="6">
        <f>+E4105/D4105</f>
        <v>0.1</v>
      </c>
      <c r="R4105" s="9">
        <f>IF(O4105&gt;0,E4105/O4105,0)</f>
        <v>16.666666666666668</v>
      </c>
      <c r="S4105" t="s">
        <v>8271</v>
      </c>
      <c r="T4105" t="s">
        <v>8316</v>
      </c>
      <c r="U4105" t="s">
        <v>8317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15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>(((I4106/60)/60)/24)+DATE(1970,1,1)</f>
        <v>42670.278171296297</v>
      </c>
      <c r="K4106">
        <v>1474958434</v>
      </c>
      <c r="L4106" s="13">
        <f>(((K4106/60)/60)/24)+DATE(1970,1,1)</f>
        <v>42640.278171296297</v>
      </c>
      <c r="M4106" s="30">
        <f t="shared" si="64"/>
        <v>30</v>
      </c>
      <c r="N4106" t="b">
        <v>0</v>
      </c>
      <c r="O4106">
        <v>14</v>
      </c>
      <c r="P4106" t="b">
        <v>0</v>
      </c>
      <c r="Q4106" s="6">
        <f>+E4106/D4106</f>
        <v>0.21366666666666667</v>
      </c>
      <c r="R4106" s="9">
        <f>IF(O4106&gt;0,E4106/O4106,0)</f>
        <v>45.785714285714285</v>
      </c>
      <c r="S4106" t="s">
        <v>8271</v>
      </c>
      <c r="T4106" t="s">
        <v>8316</v>
      </c>
      <c r="U4106" t="s">
        <v>8317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15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>(((I4107/60)/60)/24)+DATE(1970,1,1)</f>
        <v>42730.010520833333</v>
      </c>
      <c r="K4107">
        <v>1479860109</v>
      </c>
      <c r="L4107" s="13">
        <f>(((K4107/60)/60)/24)+DATE(1970,1,1)</f>
        <v>42697.010520833333</v>
      </c>
      <c r="M4107" s="30">
        <f t="shared" si="64"/>
        <v>33</v>
      </c>
      <c r="N4107" t="b">
        <v>0</v>
      </c>
      <c r="O4107">
        <v>6</v>
      </c>
      <c r="P4107" t="b">
        <v>0</v>
      </c>
      <c r="Q4107" s="6">
        <f>+E4107/D4107</f>
        <v>6.9696969696969702E-2</v>
      </c>
      <c r="R4107" s="9">
        <f>IF(O4107&gt;0,E4107/O4107,0)</f>
        <v>383.33333333333331</v>
      </c>
      <c r="S4107" t="s">
        <v>8271</v>
      </c>
      <c r="T4107" t="s">
        <v>8316</v>
      </c>
      <c r="U4107" t="s">
        <v>8317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15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>(((I4108/60)/60)/24)+DATE(1970,1,1)</f>
        <v>42096.041666666672</v>
      </c>
      <c r="K4108">
        <v>1424221866</v>
      </c>
      <c r="L4108" s="13">
        <f>(((K4108/60)/60)/24)+DATE(1970,1,1)</f>
        <v>42053.049375000002</v>
      </c>
      <c r="M4108" s="30">
        <f t="shared" si="64"/>
        <v>43</v>
      </c>
      <c r="N4108" t="b">
        <v>0</v>
      </c>
      <c r="O4108">
        <v>33</v>
      </c>
      <c r="P4108" t="b">
        <v>0</v>
      </c>
      <c r="Q4108" s="6">
        <f>+E4108/D4108</f>
        <v>0.70599999999999996</v>
      </c>
      <c r="R4108" s="9">
        <f>IF(O4108&gt;0,E4108/O4108,0)</f>
        <v>106.96969696969697</v>
      </c>
      <c r="S4108" t="s">
        <v>8271</v>
      </c>
      <c r="T4108" t="s">
        <v>8316</v>
      </c>
      <c r="U4108" t="s">
        <v>8317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15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>(((I4109/60)/60)/24)+DATE(1970,1,1)</f>
        <v>41906.916678240741</v>
      </c>
      <c r="K4109">
        <v>1409608801</v>
      </c>
      <c r="L4109" s="13">
        <f>(((K4109/60)/60)/24)+DATE(1970,1,1)</f>
        <v>41883.916678240741</v>
      </c>
      <c r="M4109" s="30">
        <f t="shared" si="64"/>
        <v>23</v>
      </c>
      <c r="N4109" t="b">
        <v>0</v>
      </c>
      <c r="O4109">
        <v>4</v>
      </c>
      <c r="P4109" t="b">
        <v>0</v>
      </c>
      <c r="Q4109" s="6">
        <f>+E4109/D4109</f>
        <v>2.0500000000000001E-2</v>
      </c>
      <c r="R4109" s="9">
        <f>IF(O4109&gt;0,E4109/O4109,0)</f>
        <v>10.25</v>
      </c>
      <c r="S4109" t="s">
        <v>8271</v>
      </c>
      <c r="T4109" t="s">
        <v>8316</v>
      </c>
      <c r="U4109" t="s">
        <v>8317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15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>(((I4110/60)/60)/24)+DATE(1970,1,1)</f>
        <v>42797.208333333328</v>
      </c>
      <c r="K4110">
        <v>1485909937</v>
      </c>
      <c r="L4110" s="13">
        <f>(((K4110/60)/60)/24)+DATE(1970,1,1)</f>
        <v>42767.031678240746</v>
      </c>
      <c r="M4110" s="30">
        <f t="shared" si="64"/>
        <v>30</v>
      </c>
      <c r="N4110" t="b">
        <v>0</v>
      </c>
      <c r="O4110">
        <v>1</v>
      </c>
      <c r="P4110" t="b">
        <v>0</v>
      </c>
      <c r="Q4110" s="6">
        <f>+E4110/D4110</f>
        <v>1.9666666666666666E-2</v>
      </c>
      <c r="R4110" s="9">
        <f>IF(O4110&gt;0,E4110/O4110,0)</f>
        <v>59</v>
      </c>
      <c r="S4110" t="s">
        <v>8271</v>
      </c>
      <c r="T4110" t="s">
        <v>8316</v>
      </c>
      <c r="U4110" t="s">
        <v>8317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15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>(((I4111/60)/60)/24)+DATE(1970,1,1)</f>
        <v>42337.581064814818</v>
      </c>
      <c r="K4111">
        <v>1446209804</v>
      </c>
      <c r="L4111" s="13">
        <f>(((K4111/60)/60)/24)+DATE(1970,1,1)</f>
        <v>42307.539398148147</v>
      </c>
      <c r="M4111" s="30">
        <f t="shared" si="64"/>
        <v>30</v>
      </c>
      <c r="N4111" t="b">
        <v>0</v>
      </c>
      <c r="O4111">
        <v>0</v>
      </c>
      <c r="P4111" t="b">
        <v>0</v>
      </c>
      <c r="Q4111" s="6">
        <f>+E4111/D4111</f>
        <v>0</v>
      </c>
      <c r="R4111" s="9">
        <f>IF(O4111&gt;0,E4111/O4111,0)</f>
        <v>0</v>
      </c>
      <c r="S4111" t="s">
        <v>8271</v>
      </c>
      <c r="T4111" t="s">
        <v>8316</v>
      </c>
      <c r="U4111" t="s">
        <v>8317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15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>(((I4112/60)/60)/24)+DATE(1970,1,1)</f>
        <v>42572.626747685179</v>
      </c>
      <c r="K4112">
        <v>1463929351</v>
      </c>
      <c r="L4112" s="13">
        <f>(((K4112/60)/60)/24)+DATE(1970,1,1)</f>
        <v>42512.626747685179</v>
      </c>
      <c r="M4112" s="30">
        <f t="shared" si="64"/>
        <v>60</v>
      </c>
      <c r="N4112" t="b">
        <v>0</v>
      </c>
      <c r="O4112">
        <v>6</v>
      </c>
      <c r="P4112" t="b">
        <v>0</v>
      </c>
      <c r="Q4112" s="6">
        <f>+E4112/D4112</f>
        <v>0.28666666666666668</v>
      </c>
      <c r="R4112" s="9">
        <f>IF(O4112&gt;0,E4112/O4112,0)</f>
        <v>14.333333333333334</v>
      </c>
      <c r="S4112" t="s">
        <v>8271</v>
      </c>
      <c r="T4112" t="s">
        <v>8316</v>
      </c>
      <c r="U4112" t="s">
        <v>8317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15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>(((I4113/60)/60)/24)+DATE(1970,1,1)</f>
        <v>42059.135879629626</v>
      </c>
      <c r="K4113">
        <v>1422155740</v>
      </c>
      <c r="L4113" s="13">
        <f>(((K4113/60)/60)/24)+DATE(1970,1,1)</f>
        <v>42029.135879629626</v>
      </c>
      <c r="M4113" s="30">
        <f t="shared" si="64"/>
        <v>30</v>
      </c>
      <c r="N4113" t="b">
        <v>0</v>
      </c>
      <c r="O4113">
        <v>6</v>
      </c>
      <c r="P4113" t="b">
        <v>0</v>
      </c>
      <c r="Q4113" s="6">
        <f>+E4113/D4113</f>
        <v>3.1333333333333331E-2</v>
      </c>
      <c r="R4113" s="9">
        <f>IF(O4113&gt;0,E4113/O4113,0)</f>
        <v>15.666666666666666</v>
      </c>
      <c r="S4113" t="s">
        <v>8271</v>
      </c>
      <c r="T4113" t="s">
        <v>8316</v>
      </c>
      <c r="U4113" t="s">
        <v>8317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15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>(((I4114/60)/60)/24)+DATE(1970,1,1)</f>
        <v>42428</v>
      </c>
      <c r="K4114">
        <v>1454280186</v>
      </c>
      <c r="L4114" s="13">
        <f>(((K4114/60)/60)/24)+DATE(1970,1,1)</f>
        <v>42400.946597222224</v>
      </c>
      <c r="M4114" s="30">
        <f t="shared" si="64"/>
        <v>27</v>
      </c>
      <c r="N4114" t="b">
        <v>0</v>
      </c>
      <c r="O4114">
        <v>1</v>
      </c>
      <c r="P4114" t="b">
        <v>0</v>
      </c>
      <c r="Q4114" s="6">
        <f>+E4114/D4114</f>
        <v>4.0000000000000002E-4</v>
      </c>
      <c r="R4114" s="9">
        <f>IF(O4114&gt;0,E4114/O4114,0)</f>
        <v>1</v>
      </c>
      <c r="S4114" t="s">
        <v>8271</v>
      </c>
      <c r="T4114" t="s">
        <v>8316</v>
      </c>
      <c r="U4114" t="s">
        <v>8317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>(((I4115/60)/60)/24)+DATE(1970,1,1)</f>
        <v>42377.273611111115</v>
      </c>
      <c r="K4115">
        <v>1450619123</v>
      </c>
      <c r="L4115" s="13">
        <f>(((K4115/60)/60)/24)+DATE(1970,1,1)</f>
        <v>42358.573182870372</v>
      </c>
      <c r="M4115" s="30">
        <f t="shared" si="64"/>
        <v>19</v>
      </c>
      <c r="N4115" t="b">
        <v>0</v>
      </c>
      <c r="O4115">
        <v>3</v>
      </c>
      <c r="P4115" t="b">
        <v>0</v>
      </c>
      <c r="Q4115" s="6">
        <f>+E4115/D4115</f>
        <v>2E-3</v>
      </c>
      <c r="R4115" s="9">
        <f>IF(O4115&gt;0,E4115/O4115,0)</f>
        <v>1</v>
      </c>
      <c r="S4115" t="s">
        <v>8271</v>
      </c>
      <c r="T4115" t="s">
        <v>8316</v>
      </c>
      <c r="U4115" t="s">
        <v>8317</v>
      </c>
    </row>
  </sheetData>
  <sortState xmlns:xlrd2="http://schemas.microsoft.com/office/spreadsheetml/2017/richdata2" ref="A2:U4115">
    <sortCondition ref="A2:A4115"/>
  </sortState>
  <conditionalFormatting sqref="F1:F1048576">
    <cfRule type="containsText" dxfId="23" priority="3" operator="containsText" text="live">
      <formula>NOT(ISERROR(SEARCH("live",F1)))</formula>
    </cfRule>
    <cfRule type="containsText" dxfId="22" priority="4" operator="containsText" text="failed">
      <formula>NOT(ISERROR(SEARCH("failed",F1)))</formula>
    </cfRule>
    <cfRule type="containsText" dxfId="21" priority="5" operator="containsText" text="canceled">
      <formula>NOT(ISERROR(SEARCH("canceled",F1)))</formula>
    </cfRule>
    <cfRule type="containsText" dxfId="20" priority="6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F0000"/>
        <color rgb="FF00FF00"/>
        <color rgb="FF0000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E2E26-2AC2-4984-9EC0-B4FED47D7BE9}">
  <sheetPr codeName="Sheet2"/>
  <dimension ref="A1:F47"/>
  <sheetViews>
    <sheetView workbookViewId="0">
      <selection activeCell="J37" sqref="J37"/>
    </sheetView>
  </sheetViews>
  <sheetFormatPr defaultRowHeight="15" x14ac:dyDescent="0.25"/>
  <cols>
    <col min="1" max="1" width="17" bestFit="1" customWidth="1"/>
    <col min="2" max="2" width="10" bestFit="1" customWidth="1"/>
    <col min="3" max="3" width="4.28515625" bestFit="1" customWidth="1"/>
    <col min="4" max="4" width="6.28515625" bestFit="1" customWidth="1"/>
    <col min="5" max="5" width="8.85546875" bestFit="1" customWidth="1"/>
    <col min="6" max="7" width="11.28515625" bestFit="1" customWidth="1"/>
    <col min="8" max="10" width="16.28515625" bestFit="1" customWidth="1"/>
    <col min="11" max="11" width="11.28515625" bestFit="1" customWidth="1"/>
  </cols>
  <sheetData>
    <row r="1" spans="1:6" x14ac:dyDescent="0.25">
      <c r="A1" s="10" t="s">
        <v>8223</v>
      </c>
      <c r="B1" t="s">
        <v>8364</v>
      </c>
    </row>
    <row r="2" spans="1:6" x14ac:dyDescent="0.25">
      <c r="A2" s="10" t="s">
        <v>8307</v>
      </c>
      <c r="B2" t="s">
        <v>8364</v>
      </c>
    </row>
    <row r="4" spans="1:6" x14ac:dyDescent="0.25">
      <c r="A4" s="10" t="s">
        <v>8361</v>
      </c>
      <c r="B4" s="10" t="s">
        <v>8363</v>
      </c>
    </row>
    <row r="5" spans="1:6" x14ac:dyDescent="0.25">
      <c r="A5" s="10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11" t="s">
        <v>8315</v>
      </c>
      <c r="B6" s="15"/>
      <c r="C6" s="15"/>
      <c r="D6" s="15">
        <v>100</v>
      </c>
      <c r="E6" s="15"/>
      <c r="F6" s="15">
        <v>100</v>
      </c>
    </row>
    <row r="7" spans="1:6" x14ac:dyDescent="0.25">
      <c r="A7" s="11" t="s">
        <v>8343</v>
      </c>
      <c r="B7" s="15"/>
      <c r="C7" s="15"/>
      <c r="D7" s="15"/>
      <c r="E7" s="15">
        <v>20</v>
      </c>
      <c r="F7" s="15">
        <v>20</v>
      </c>
    </row>
    <row r="8" spans="1:6" x14ac:dyDescent="0.25">
      <c r="A8" s="11" t="s">
        <v>8331</v>
      </c>
      <c r="B8" s="15"/>
      <c r="C8" s="15"/>
      <c r="D8" s="15"/>
      <c r="E8" s="15">
        <v>24</v>
      </c>
      <c r="F8" s="15">
        <v>24</v>
      </c>
    </row>
    <row r="9" spans="1:6" x14ac:dyDescent="0.25">
      <c r="A9" s="11" t="s">
        <v>8357</v>
      </c>
      <c r="B9" s="15"/>
      <c r="C9" s="15"/>
      <c r="D9" s="15">
        <v>40</v>
      </c>
      <c r="E9" s="15"/>
      <c r="F9" s="15">
        <v>40</v>
      </c>
    </row>
    <row r="10" spans="1:6" x14ac:dyDescent="0.25">
      <c r="A10" s="11" t="s">
        <v>8353</v>
      </c>
      <c r="B10" s="15">
        <v>40</v>
      </c>
      <c r="C10" s="15"/>
      <c r="D10" s="15"/>
      <c r="E10" s="15"/>
      <c r="F10" s="15">
        <v>40</v>
      </c>
    </row>
    <row r="11" spans="1:6" x14ac:dyDescent="0.25">
      <c r="A11" s="11" t="s">
        <v>8314</v>
      </c>
      <c r="B11" s="15">
        <v>180</v>
      </c>
      <c r="C11" s="15"/>
      <c r="D11" s="15"/>
      <c r="E11" s="15"/>
      <c r="F11" s="15">
        <v>180</v>
      </c>
    </row>
    <row r="12" spans="1:6" x14ac:dyDescent="0.25">
      <c r="A12" s="11" t="s">
        <v>8313</v>
      </c>
      <c r="B12" s="15"/>
      <c r="C12" s="15"/>
      <c r="D12" s="15">
        <v>80</v>
      </c>
      <c r="E12" s="15"/>
      <c r="F12" s="15">
        <v>80</v>
      </c>
    </row>
    <row r="13" spans="1:6" x14ac:dyDescent="0.25">
      <c r="A13" s="11" t="s">
        <v>8329</v>
      </c>
      <c r="B13" s="15">
        <v>40</v>
      </c>
      <c r="C13" s="15"/>
      <c r="D13" s="15"/>
      <c r="E13" s="15"/>
      <c r="F13" s="15">
        <v>40</v>
      </c>
    </row>
    <row r="14" spans="1:6" x14ac:dyDescent="0.25">
      <c r="A14" s="11" t="s">
        <v>8346</v>
      </c>
      <c r="B14" s="15"/>
      <c r="C14" s="15">
        <v>20</v>
      </c>
      <c r="D14" s="15">
        <v>40</v>
      </c>
      <c r="E14" s="15"/>
      <c r="F14" s="15">
        <v>60</v>
      </c>
    </row>
    <row r="15" spans="1:6" x14ac:dyDescent="0.25">
      <c r="A15" s="11" t="s">
        <v>8323</v>
      </c>
      <c r="B15" s="15"/>
      <c r="C15" s="15"/>
      <c r="D15" s="15">
        <v>40</v>
      </c>
      <c r="E15" s="15"/>
      <c r="F15" s="15">
        <v>40</v>
      </c>
    </row>
    <row r="16" spans="1:6" x14ac:dyDescent="0.25">
      <c r="A16" s="11" t="s">
        <v>8336</v>
      </c>
      <c r="B16" s="15"/>
      <c r="C16" s="15"/>
      <c r="D16" s="15">
        <v>120</v>
      </c>
      <c r="E16" s="15">
        <v>20</v>
      </c>
      <c r="F16" s="15">
        <v>140</v>
      </c>
    </row>
    <row r="17" spans="1:6" x14ac:dyDescent="0.25">
      <c r="A17" s="11" t="s">
        <v>8347</v>
      </c>
      <c r="B17" s="15"/>
      <c r="C17" s="15"/>
      <c r="D17" s="15">
        <v>20</v>
      </c>
      <c r="E17" s="15"/>
      <c r="F17" s="15">
        <v>20</v>
      </c>
    </row>
    <row r="18" spans="1:6" x14ac:dyDescent="0.25">
      <c r="A18" s="11" t="s">
        <v>8348</v>
      </c>
      <c r="B18" s="15">
        <v>140</v>
      </c>
      <c r="C18" s="15"/>
      <c r="D18" s="15"/>
      <c r="E18" s="15"/>
      <c r="F18" s="15">
        <v>140</v>
      </c>
    </row>
    <row r="19" spans="1:6" x14ac:dyDescent="0.25">
      <c r="A19" s="11" t="s">
        <v>8328</v>
      </c>
      <c r="B19" s="15">
        <v>140</v>
      </c>
      <c r="C19" s="15"/>
      <c r="D19" s="15">
        <v>20</v>
      </c>
      <c r="E19" s="15"/>
      <c r="F19" s="15">
        <v>160</v>
      </c>
    </row>
    <row r="20" spans="1:6" x14ac:dyDescent="0.25">
      <c r="A20" s="11" t="s">
        <v>8327</v>
      </c>
      <c r="B20" s="15"/>
      <c r="C20" s="15"/>
      <c r="D20" s="15">
        <v>60</v>
      </c>
      <c r="E20" s="15"/>
      <c r="F20" s="15">
        <v>60</v>
      </c>
    </row>
    <row r="21" spans="1:6" x14ac:dyDescent="0.25">
      <c r="A21" s="11" t="s">
        <v>8355</v>
      </c>
      <c r="B21" s="15">
        <v>9</v>
      </c>
      <c r="C21" s="15"/>
      <c r="D21" s="15">
        <v>11</v>
      </c>
      <c r="E21" s="15"/>
      <c r="F21" s="15">
        <v>20</v>
      </c>
    </row>
    <row r="22" spans="1:6" x14ac:dyDescent="0.25">
      <c r="A22" s="11" t="s">
        <v>8326</v>
      </c>
      <c r="B22" s="15">
        <v>20</v>
      </c>
      <c r="C22" s="15"/>
      <c r="D22" s="15"/>
      <c r="E22" s="15"/>
      <c r="F22" s="15">
        <v>20</v>
      </c>
    </row>
    <row r="23" spans="1:6" x14ac:dyDescent="0.25">
      <c r="A23" s="11" t="s">
        <v>8334</v>
      </c>
      <c r="B23" s="15"/>
      <c r="C23" s="15"/>
      <c r="D23" s="15">
        <v>40</v>
      </c>
      <c r="E23" s="15"/>
      <c r="F23" s="15">
        <v>40</v>
      </c>
    </row>
    <row r="24" spans="1:6" x14ac:dyDescent="0.25">
      <c r="A24" s="11" t="s">
        <v>8358</v>
      </c>
      <c r="B24" s="15">
        <v>60</v>
      </c>
      <c r="C24" s="15"/>
      <c r="D24" s="15">
        <v>60</v>
      </c>
      <c r="E24" s="15">
        <v>20</v>
      </c>
      <c r="F24" s="15">
        <v>140</v>
      </c>
    </row>
    <row r="25" spans="1:6" x14ac:dyDescent="0.25">
      <c r="A25" s="11" t="s">
        <v>8342</v>
      </c>
      <c r="B25" s="15"/>
      <c r="C25" s="15"/>
      <c r="D25" s="15">
        <v>20</v>
      </c>
      <c r="E25" s="15"/>
      <c r="F25" s="15">
        <v>20</v>
      </c>
    </row>
    <row r="26" spans="1:6" x14ac:dyDescent="0.25">
      <c r="A26" s="11" t="s">
        <v>8322</v>
      </c>
      <c r="B26" s="15">
        <v>60</v>
      </c>
      <c r="C26" s="15"/>
      <c r="D26" s="15"/>
      <c r="E26" s="15"/>
      <c r="F26" s="15">
        <v>60</v>
      </c>
    </row>
    <row r="27" spans="1:6" x14ac:dyDescent="0.25">
      <c r="A27" s="11" t="s">
        <v>8349</v>
      </c>
      <c r="B27" s="15"/>
      <c r="C27" s="15"/>
      <c r="D27" s="15">
        <v>20</v>
      </c>
      <c r="E27" s="15"/>
      <c r="F27" s="15">
        <v>20</v>
      </c>
    </row>
    <row r="28" spans="1:6" x14ac:dyDescent="0.25">
      <c r="A28" s="11" t="s">
        <v>8338</v>
      </c>
      <c r="B28" s="15">
        <v>103</v>
      </c>
      <c r="C28" s="15"/>
      <c r="D28" s="15">
        <v>57</v>
      </c>
      <c r="E28" s="15"/>
      <c r="F28" s="15">
        <v>160</v>
      </c>
    </row>
    <row r="29" spans="1:6" x14ac:dyDescent="0.25">
      <c r="A29" s="11" t="s">
        <v>8344</v>
      </c>
      <c r="B29" s="15"/>
      <c r="C29" s="15"/>
      <c r="D29" s="15">
        <v>20</v>
      </c>
      <c r="E29" s="15"/>
      <c r="F29" s="15">
        <v>20</v>
      </c>
    </row>
    <row r="30" spans="1:6" x14ac:dyDescent="0.25">
      <c r="A30" s="11" t="s">
        <v>8317</v>
      </c>
      <c r="B30" s="15">
        <v>694</v>
      </c>
      <c r="C30" s="15">
        <v>19</v>
      </c>
      <c r="D30" s="15">
        <v>353</v>
      </c>
      <c r="E30" s="15"/>
      <c r="F30" s="15">
        <v>1066</v>
      </c>
    </row>
    <row r="31" spans="1:6" x14ac:dyDescent="0.25">
      <c r="A31" s="11" t="s">
        <v>8345</v>
      </c>
      <c r="B31" s="15">
        <v>40</v>
      </c>
      <c r="C31" s="15"/>
      <c r="D31" s="15"/>
      <c r="E31" s="15"/>
      <c r="F31" s="15">
        <v>40</v>
      </c>
    </row>
    <row r="32" spans="1:6" x14ac:dyDescent="0.25">
      <c r="A32" s="11" t="s">
        <v>8341</v>
      </c>
      <c r="B32" s="15">
        <v>20</v>
      </c>
      <c r="C32" s="15"/>
      <c r="D32" s="15"/>
      <c r="E32" s="15"/>
      <c r="F32" s="15">
        <v>20</v>
      </c>
    </row>
    <row r="33" spans="1:6" x14ac:dyDescent="0.25">
      <c r="A33" s="11" t="s">
        <v>8352</v>
      </c>
      <c r="B33" s="15"/>
      <c r="C33" s="15"/>
      <c r="D33" s="15">
        <v>20</v>
      </c>
      <c r="E33" s="15"/>
      <c r="F33" s="15">
        <v>20</v>
      </c>
    </row>
    <row r="34" spans="1:6" x14ac:dyDescent="0.25">
      <c r="A34" s="11" t="s">
        <v>8325</v>
      </c>
      <c r="B34" s="15">
        <v>260</v>
      </c>
      <c r="C34" s="15"/>
      <c r="D34" s="15"/>
      <c r="E34" s="15"/>
      <c r="F34" s="15">
        <v>260</v>
      </c>
    </row>
    <row r="35" spans="1:6" x14ac:dyDescent="0.25">
      <c r="A35" s="11" t="s">
        <v>8312</v>
      </c>
      <c r="B35" s="15"/>
      <c r="C35" s="15"/>
      <c r="D35" s="15"/>
      <c r="E35" s="15">
        <v>40</v>
      </c>
      <c r="F35" s="15">
        <v>40</v>
      </c>
    </row>
    <row r="36" spans="1:6" x14ac:dyDescent="0.25">
      <c r="A36" s="11" t="s">
        <v>8311</v>
      </c>
      <c r="B36" s="15">
        <v>60</v>
      </c>
      <c r="C36" s="15"/>
      <c r="D36" s="15"/>
      <c r="E36" s="15"/>
      <c r="F36" s="15">
        <v>60</v>
      </c>
    </row>
    <row r="37" spans="1:6" x14ac:dyDescent="0.25">
      <c r="A37" s="11" t="s">
        <v>8351</v>
      </c>
      <c r="B37" s="15">
        <v>34</v>
      </c>
      <c r="C37" s="15">
        <v>6</v>
      </c>
      <c r="D37" s="15"/>
      <c r="E37" s="15"/>
      <c r="F37" s="15">
        <v>40</v>
      </c>
    </row>
    <row r="38" spans="1:6" x14ac:dyDescent="0.25">
      <c r="A38" s="11" t="s">
        <v>8354</v>
      </c>
      <c r="B38" s="15">
        <v>40</v>
      </c>
      <c r="C38" s="15"/>
      <c r="D38" s="15">
        <v>2</v>
      </c>
      <c r="E38" s="15">
        <v>18</v>
      </c>
      <c r="F38" s="15">
        <v>60</v>
      </c>
    </row>
    <row r="39" spans="1:6" x14ac:dyDescent="0.25">
      <c r="A39" s="11" t="s">
        <v>8356</v>
      </c>
      <c r="B39" s="15">
        <v>85</v>
      </c>
      <c r="C39" s="15">
        <v>5</v>
      </c>
      <c r="D39" s="15">
        <v>80</v>
      </c>
      <c r="E39" s="15">
        <v>17</v>
      </c>
      <c r="F39" s="15">
        <v>187</v>
      </c>
    </row>
    <row r="40" spans="1:6" x14ac:dyDescent="0.25">
      <c r="A40" s="11" t="s">
        <v>8350</v>
      </c>
      <c r="B40" s="15">
        <v>80</v>
      </c>
      <c r="C40" s="15"/>
      <c r="D40" s="15"/>
      <c r="E40" s="15"/>
      <c r="F40" s="15">
        <v>80</v>
      </c>
    </row>
    <row r="41" spans="1:6" x14ac:dyDescent="0.25">
      <c r="A41" s="11" t="s">
        <v>8310</v>
      </c>
      <c r="B41" s="15">
        <v>60</v>
      </c>
      <c r="C41" s="15"/>
      <c r="D41" s="15"/>
      <c r="E41" s="15"/>
      <c r="F41" s="15">
        <v>60</v>
      </c>
    </row>
    <row r="42" spans="1:6" x14ac:dyDescent="0.25">
      <c r="A42" s="11" t="s">
        <v>8340</v>
      </c>
      <c r="B42" s="15"/>
      <c r="C42" s="15"/>
      <c r="D42" s="15">
        <v>47</v>
      </c>
      <c r="E42" s="15">
        <v>10</v>
      </c>
      <c r="F42" s="15">
        <v>57</v>
      </c>
    </row>
    <row r="43" spans="1:6" x14ac:dyDescent="0.25">
      <c r="A43" s="11" t="s">
        <v>8333</v>
      </c>
      <c r="B43" s="15"/>
      <c r="C43" s="15"/>
      <c r="D43" s="15">
        <v>100</v>
      </c>
      <c r="E43" s="15"/>
      <c r="F43" s="15">
        <v>100</v>
      </c>
    </row>
    <row r="44" spans="1:6" x14ac:dyDescent="0.25">
      <c r="A44" s="11" t="s">
        <v>8320</v>
      </c>
      <c r="B44" s="15">
        <v>20</v>
      </c>
      <c r="C44" s="15"/>
      <c r="D44" s="15">
        <v>120</v>
      </c>
      <c r="E44" s="15">
        <v>60</v>
      </c>
      <c r="F44" s="15">
        <v>200</v>
      </c>
    </row>
    <row r="45" spans="1:6" x14ac:dyDescent="0.25">
      <c r="A45" s="11" t="s">
        <v>8319</v>
      </c>
      <c r="B45" s="15"/>
      <c r="C45" s="15"/>
      <c r="D45" s="15">
        <v>60</v>
      </c>
      <c r="E45" s="15">
        <v>100</v>
      </c>
      <c r="F45" s="15">
        <v>160</v>
      </c>
    </row>
    <row r="46" spans="1:6" x14ac:dyDescent="0.25">
      <c r="A46" s="11" t="s">
        <v>8339</v>
      </c>
      <c r="B46" s="15"/>
      <c r="C46" s="15"/>
      <c r="D46" s="15"/>
      <c r="E46" s="15">
        <v>20</v>
      </c>
      <c r="F46" s="15">
        <v>20</v>
      </c>
    </row>
    <row r="47" spans="1:6" x14ac:dyDescent="0.25">
      <c r="A47" s="11" t="s">
        <v>8360</v>
      </c>
      <c r="B47" s="15">
        <v>2185</v>
      </c>
      <c r="C47" s="15">
        <v>50</v>
      </c>
      <c r="D47" s="15">
        <v>1530</v>
      </c>
      <c r="E47" s="15">
        <v>349</v>
      </c>
      <c r="F47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42DF0-FE0B-4BB0-910D-121D9317BD47}">
  <sheetPr codeName="Sheet3"/>
  <dimension ref="A2:F15"/>
  <sheetViews>
    <sheetView workbookViewId="0">
      <selection activeCell="A6" sqref="A6"/>
    </sheetView>
  </sheetViews>
  <sheetFormatPr defaultRowHeight="15" x14ac:dyDescent="0.25"/>
  <cols>
    <col min="1" max="1" width="17" bestFit="1" customWidth="1"/>
    <col min="2" max="2" width="10" bestFit="1" customWidth="1"/>
    <col min="3" max="3" width="4.28515625" bestFit="1" customWidth="1"/>
    <col min="4" max="4" width="6.28515625" bestFit="1" customWidth="1"/>
    <col min="5" max="5" width="8.85546875" bestFit="1" customWidth="1"/>
    <col min="6" max="7" width="11.28515625" bestFit="1" customWidth="1"/>
    <col min="8" max="10" width="16.28515625" bestFit="1" customWidth="1"/>
    <col min="11" max="11" width="11.28515625" bestFit="1" customWidth="1"/>
  </cols>
  <sheetData>
    <row r="2" spans="1:6" x14ac:dyDescent="0.25">
      <c r="A2" s="10" t="s">
        <v>8223</v>
      </c>
      <c r="B2" t="s">
        <v>8364</v>
      </c>
    </row>
    <row r="4" spans="1:6" x14ac:dyDescent="0.25">
      <c r="A4" s="10" t="s">
        <v>8361</v>
      </c>
      <c r="B4" s="10" t="s">
        <v>8363</v>
      </c>
    </row>
    <row r="5" spans="1:6" x14ac:dyDescent="0.25">
      <c r="A5" s="10" t="s">
        <v>8414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11" t="s">
        <v>8309</v>
      </c>
      <c r="B6" s="15">
        <v>300</v>
      </c>
      <c r="C6" s="15"/>
      <c r="D6" s="15">
        <v>180</v>
      </c>
      <c r="E6" s="15">
        <v>40</v>
      </c>
      <c r="F6" s="15">
        <v>520</v>
      </c>
    </row>
    <row r="7" spans="1:6" x14ac:dyDescent="0.25">
      <c r="A7" s="11" t="s">
        <v>8335</v>
      </c>
      <c r="B7" s="15">
        <v>34</v>
      </c>
      <c r="C7" s="15">
        <v>6</v>
      </c>
      <c r="D7" s="15">
        <v>140</v>
      </c>
      <c r="E7" s="15">
        <v>20</v>
      </c>
      <c r="F7" s="15">
        <v>200</v>
      </c>
    </row>
    <row r="8" spans="1:6" x14ac:dyDescent="0.25">
      <c r="A8" s="11" t="s">
        <v>8332</v>
      </c>
      <c r="B8" s="15">
        <v>80</v>
      </c>
      <c r="C8" s="15"/>
      <c r="D8" s="15">
        <v>140</v>
      </c>
      <c r="E8" s="15"/>
      <c r="F8" s="15">
        <v>220</v>
      </c>
    </row>
    <row r="9" spans="1:6" x14ac:dyDescent="0.25">
      <c r="A9" s="11" t="s">
        <v>8330</v>
      </c>
      <c r="B9" s="15"/>
      <c r="C9" s="15"/>
      <c r="D9" s="15"/>
      <c r="E9" s="15">
        <v>24</v>
      </c>
      <c r="F9" s="15">
        <v>24</v>
      </c>
    </row>
    <row r="10" spans="1:6" x14ac:dyDescent="0.25">
      <c r="A10" s="11" t="s">
        <v>8324</v>
      </c>
      <c r="B10" s="15">
        <v>540</v>
      </c>
      <c r="C10" s="15">
        <v>20</v>
      </c>
      <c r="D10" s="15">
        <v>120</v>
      </c>
      <c r="E10" s="15">
        <v>20</v>
      </c>
      <c r="F10" s="15">
        <v>700</v>
      </c>
    </row>
    <row r="11" spans="1:6" x14ac:dyDescent="0.25">
      <c r="A11" s="11" t="s">
        <v>8337</v>
      </c>
      <c r="B11" s="15">
        <v>103</v>
      </c>
      <c r="C11" s="15"/>
      <c r="D11" s="15">
        <v>117</v>
      </c>
      <c r="E11" s="15"/>
      <c r="F11" s="15">
        <v>220</v>
      </c>
    </row>
    <row r="12" spans="1:6" x14ac:dyDescent="0.25">
      <c r="A12" s="11" t="s">
        <v>8321</v>
      </c>
      <c r="B12" s="15">
        <v>80</v>
      </c>
      <c r="C12" s="15"/>
      <c r="D12" s="15">
        <v>127</v>
      </c>
      <c r="E12" s="15">
        <v>30</v>
      </c>
      <c r="F12" s="15">
        <v>237</v>
      </c>
    </row>
    <row r="13" spans="1:6" x14ac:dyDescent="0.25">
      <c r="A13" s="11" t="s">
        <v>8318</v>
      </c>
      <c r="B13" s="15">
        <v>209</v>
      </c>
      <c r="C13" s="15"/>
      <c r="D13" s="15">
        <v>213</v>
      </c>
      <c r="E13" s="15">
        <v>178</v>
      </c>
      <c r="F13" s="15">
        <v>600</v>
      </c>
    </row>
    <row r="14" spans="1:6" x14ac:dyDescent="0.25">
      <c r="A14" s="11" t="s">
        <v>8316</v>
      </c>
      <c r="B14" s="15">
        <v>839</v>
      </c>
      <c r="C14" s="15">
        <v>24</v>
      </c>
      <c r="D14" s="15">
        <v>493</v>
      </c>
      <c r="E14" s="15">
        <v>37</v>
      </c>
      <c r="F14" s="15">
        <v>1393</v>
      </c>
    </row>
    <row r="15" spans="1:6" x14ac:dyDescent="0.25">
      <c r="A15" s="11" t="s">
        <v>8360</v>
      </c>
      <c r="B15" s="15">
        <v>2185</v>
      </c>
      <c r="C15" s="15">
        <v>50</v>
      </c>
      <c r="D15" s="15">
        <v>1530</v>
      </c>
      <c r="E15" s="15">
        <v>349</v>
      </c>
      <c r="F15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F032E-6901-42F1-B060-5132C31967DC}">
  <sheetPr codeName="Sheet4"/>
  <dimension ref="A1:E18"/>
  <sheetViews>
    <sheetView workbookViewId="0">
      <selection activeCell="B9" sqref="B9"/>
    </sheetView>
  </sheetViews>
  <sheetFormatPr defaultRowHeight="15" x14ac:dyDescent="0.25"/>
  <cols>
    <col min="1" max="1" width="21.5703125" bestFit="1" customWidth="1"/>
    <col min="2" max="2" width="16.28515625" bestFit="1" customWidth="1"/>
    <col min="3" max="3" width="6.28515625" bestFit="1" customWidth="1"/>
    <col min="4" max="4" width="10" bestFit="1" customWidth="1"/>
    <col min="5" max="7" width="11.28515625" bestFit="1" customWidth="1"/>
  </cols>
  <sheetData>
    <row r="1" spans="1:5" x14ac:dyDescent="0.25">
      <c r="A1" s="10" t="s">
        <v>8307</v>
      </c>
      <c r="B1" t="s">
        <v>8364</v>
      </c>
    </row>
    <row r="2" spans="1:5" x14ac:dyDescent="0.25">
      <c r="A2" s="10" t="s">
        <v>8380</v>
      </c>
      <c r="B2" t="s">
        <v>8364</v>
      </c>
    </row>
    <row r="4" spans="1:5" x14ac:dyDescent="0.25">
      <c r="A4" s="10" t="s">
        <v>8381</v>
      </c>
      <c r="B4" s="10" t="s">
        <v>8359</v>
      </c>
    </row>
    <row r="5" spans="1:5" x14ac:dyDescent="0.25">
      <c r="A5" s="10" t="s">
        <v>8382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5">
      <c r="A6" s="14" t="s">
        <v>8374</v>
      </c>
      <c r="B6" s="15">
        <v>34</v>
      </c>
      <c r="C6" s="15">
        <v>149</v>
      </c>
      <c r="D6" s="15">
        <v>182</v>
      </c>
      <c r="E6" s="15">
        <v>365</v>
      </c>
    </row>
    <row r="7" spans="1:5" x14ac:dyDescent="0.25">
      <c r="A7" s="14" t="s">
        <v>8375</v>
      </c>
      <c r="B7" s="15">
        <v>27</v>
      </c>
      <c r="C7" s="15">
        <v>106</v>
      </c>
      <c r="D7" s="15">
        <v>202</v>
      </c>
      <c r="E7" s="15">
        <v>335</v>
      </c>
    </row>
    <row r="8" spans="1:5" x14ac:dyDescent="0.25">
      <c r="A8" s="14" t="s">
        <v>8376</v>
      </c>
      <c r="B8" s="15">
        <v>28</v>
      </c>
      <c r="C8" s="15">
        <v>108</v>
      </c>
      <c r="D8" s="15">
        <v>180</v>
      </c>
      <c r="E8" s="15">
        <v>316</v>
      </c>
    </row>
    <row r="9" spans="1:5" x14ac:dyDescent="0.25">
      <c r="A9" s="14" t="s">
        <v>8377</v>
      </c>
      <c r="B9" s="15">
        <v>27</v>
      </c>
      <c r="C9" s="15">
        <v>102</v>
      </c>
      <c r="D9" s="15">
        <v>192</v>
      </c>
      <c r="E9" s="15">
        <v>321</v>
      </c>
    </row>
    <row r="10" spans="1:5" x14ac:dyDescent="0.25">
      <c r="A10" s="14" t="s">
        <v>8368</v>
      </c>
      <c r="B10" s="15">
        <v>26</v>
      </c>
      <c r="C10" s="15">
        <v>126</v>
      </c>
      <c r="D10" s="15">
        <v>234</v>
      </c>
      <c r="E10" s="15">
        <v>386</v>
      </c>
    </row>
    <row r="11" spans="1:5" x14ac:dyDescent="0.25">
      <c r="A11" s="14" t="s">
        <v>8378</v>
      </c>
      <c r="B11" s="15">
        <v>27</v>
      </c>
      <c r="C11" s="15">
        <v>147</v>
      </c>
      <c r="D11" s="15">
        <v>211</v>
      </c>
      <c r="E11" s="15">
        <v>385</v>
      </c>
    </row>
    <row r="12" spans="1:5" x14ac:dyDescent="0.25">
      <c r="A12" s="14" t="s">
        <v>8369</v>
      </c>
      <c r="B12" s="15">
        <v>43</v>
      </c>
      <c r="C12" s="15">
        <v>150</v>
      </c>
      <c r="D12" s="15">
        <v>194</v>
      </c>
      <c r="E12" s="15">
        <v>387</v>
      </c>
    </row>
    <row r="13" spans="1:5" x14ac:dyDescent="0.25">
      <c r="A13" s="14" t="s">
        <v>8370</v>
      </c>
      <c r="B13" s="15">
        <v>33</v>
      </c>
      <c r="C13" s="15">
        <v>134</v>
      </c>
      <c r="D13" s="15">
        <v>166</v>
      </c>
      <c r="E13" s="15">
        <v>333</v>
      </c>
    </row>
    <row r="14" spans="1:5" x14ac:dyDescent="0.25">
      <c r="A14" s="14" t="s">
        <v>8371</v>
      </c>
      <c r="B14" s="15">
        <v>24</v>
      </c>
      <c r="C14" s="15">
        <v>127</v>
      </c>
      <c r="D14" s="15">
        <v>147</v>
      </c>
      <c r="E14" s="15">
        <v>298</v>
      </c>
    </row>
    <row r="15" spans="1:5" x14ac:dyDescent="0.25">
      <c r="A15" s="14" t="s">
        <v>8372</v>
      </c>
      <c r="B15" s="15">
        <v>20</v>
      </c>
      <c r="C15" s="15">
        <v>149</v>
      </c>
      <c r="D15" s="15">
        <v>183</v>
      </c>
      <c r="E15" s="15">
        <v>352</v>
      </c>
    </row>
    <row r="16" spans="1:5" x14ac:dyDescent="0.25">
      <c r="A16" s="14" t="s">
        <v>8373</v>
      </c>
      <c r="B16" s="15">
        <v>37</v>
      </c>
      <c r="C16" s="15">
        <v>114</v>
      </c>
      <c r="D16" s="15">
        <v>183</v>
      </c>
      <c r="E16" s="15">
        <v>334</v>
      </c>
    </row>
    <row r="17" spans="1:5" x14ac:dyDescent="0.25">
      <c r="A17" s="14" t="s">
        <v>8379</v>
      </c>
      <c r="B17" s="15">
        <v>23</v>
      </c>
      <c r="C17" s="15">
        <v>118</v>
      </c>
      <c r="D17" s="15">
        <v>111</v>
      </c>
      <c r="E17" s="15">
        <v>252</v>
      </c>
    </row>
    <row r="18" spans="1:5" x14ac:dyDescent="0.25">
      <c r="A18" s="11" t="s">
        <v>8360</v>
      </c>
      <c r="B18" s="15">
        <v>349</v>
      </c>
      <c r="C18" s="15">
        <v>1530</v>
      </c>
      <c r="D18" s="15">
        <v>2185</v>
      </c>
      <c r="E18" s="1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3C257-EC03-42E8-BE26-A980B47ABE5E}">
  <sheetPr codeName="Sheet5"/>
  <dimension ref="A1:H16"/>
  <sheetViews>
    <sheetView workbookViewId="0">
      <selection activeCell="B7" sqref="B7"/>
    </sheetView>
  </sheetViews>
  <sheetFormatPr defaultRowHeight="15" x14ac:dyDescent="0.25"/>
  <cols>
    <col min="1" max="1" width="16.85546875" style="14" customWidth="1"/>
    <col min="2" max="2" width="18.85546875" style="14" bestFit="1" customWidth="1"/>
    <col min="3" max="3" width="14.28515625" style="14" bestFit="1" customWidth="1"/>
    <col min="4" max="4" width="17" style="14" bestFit="1" customWidth="1"/>
    <col min="5" max="5" width="13.140625" style="14" bestFit="1" customWidth="1"/>
    <col min="6" max="6" width="20.85546875" style="14" bestFit="1" customWidth="1"/>
    <col min="7" max="7" width="17" style="14" bestFit="1" customWidth="1"/>
    <col min="8" max="8" width="19.85546875" style="14" bestFit="1" customWidth="1"/>
  </cols>
  <sheetData>
    <row r="1" spans="1:8" s="14" customFormat="1" x14ac:dyDescent="0.25">
      <c r="A1" s="14" t="s">
        <v>8383</v>
      </c>
      <c r="B1" s="14" t="s">
        <v>8400</v>
      </c>
      <c r="C1" s="14" t="s">
        <v>8384</v>
      </c>
      <c r="D1" s="14" t="s">
        <v>8385</v>
      </c>
      <c r="E1" s="14" t="s">
        <v>8386</v>
      </c>
      <c r="F1" s="14" t="s">
        <v>8387</v>
      </c>
      <c r="G1" s="14" t="s">
        <v>8388</v>
      </c>
      <c r="H1" s="14" t="s">
        <v>8389</v>
      </c>
    </row>
    <row r="2" spans="1:8" x14ac:dyDescent="0.25">
      <c r="A2" s="14" t="s">
        <v>8390</v>
      </c>
      <c r="B2" s="15">
        <f>COUNTIFS(('Data Table'!$F$2:'Data Table'!$F$4115),"successful",('Data Table'!$D$2:'Data Table'!$D$4115), "&lt; 1000")</f>
        <v>322</v>
      </c>
      <c r="C2" s="15">
        <f>COUNTIFS(('Data Table'!$F$2:'Data Table'!$F$4115),"failed",('Data Table'!$D$2:'Data Table'!$D$4115), "&lt; 1000")</f>
        <v>113</v>
      </c>
      <c r="D2" s="15">
        <f>COUNTIFS(('Data Table'!$F$2:'Data Table'!$F$4115),"canceled",('Data Table'!$D$2:'Data Table'!$D$4115), "&lt; 1000")</f>
        <v>18</v>
      </c>
      <c r="E2" s="15">
        <f>SUM(B2:D2)</f>
        <v>453</v>
      </c>
      <c r="F2" s="18">
        <f>+B2/E2</f>
        <v>0.71081677704194257</v>
      </c>
      <c r="G2" s="18">
        <f>+C2/E2</f>
        <v>0.24944812362030905</v>
      </c>
      <c r="H2" s="18">
        <f>+D2/E2</f>
        <v>3.9735099337748346E-2</v>
      </c>
    </row>
    <row r="3" spans="1:8" x14ac:dyDescent="0.25">
      <c r="A3" s="14" t="s">
        <v>8391</v>
      </c>
      <c r="B3" s="15">
        <f>COUNTIFS(('Data Table'!$F$2:'Data Table'!$F$4115),"successful",('Data Table'!$D$2:'Data Table'!$D$4115), "&gt;= 1000",('Data Table'!$D$2:'Data Table'!$D$4115),"&lt; 5000")</f>
        <v>932</v>
      </c>
      <c r="C3" s="15">
        <f>COUNTIFS(('Data Table'!$F$2:'Data Table'!$F$4115),"failed",('Data Table'!$D$2:'Data Table'!$D$4115), "&gt;= 1000",('Data Table'!$D$2:'Data Table'!$D$4115),"&lt; 5000")</f>
        <v>420</v>
      </c>
      <c r="D3" s="15">
        <f>COUNTIFS(('Data Table'!$F$2:'Data Table'!$F$4115),"canceled",('Data Table'!$D$2:'Data Table'!$D$4115), "&gt;= 1000",('Data Table'!$D$2:'Data Table'!$D$4115),"&lt; 5000")</f>
        <v>60</v>
      </c>
      <c r="E3" s="15">
        <f t="shared" ref="E3:E13" si="0">SUM(B3:D3)</f>
        <v>1412</v>
      </c>
      <c r="F3" s="18">
        <f t="shared" ref="F3:F13" si="1">+B3/E3</f>
        <v>0.66005665722379603</v>
      </c>
      <c r="G3" s="18">
        <f t="shared" ref="G3:G13" si="2">+C3/E3</f>
        <v>0.29745042492917845</v>
      </c>
      <c r="H3" s="18">
        <f t="shared" ref="H3:H13" si="3">+D3/E3</f>
        <v>4.2492917847025496E-2</v>
      </c>
    </row>
    <row r="4" spans="1:8" x14ac:dyDescent="0.25">
      <c r="A4" s="14" t="s">
        <v>8392</v>
      </c>
      <c r="B4" s="15">
        <f>COUNTIFS(('Data Table'!$F$2:'Data Table'!$F$4115),"successful",('Data Table'!$D$2:'Data Table'!$D$4115), "&gt;= 5000",('Data Table'!$D$2:'Data Table'!$D$4115),"&lt; 10000")</f>
        <v>381</v>
      </c>
      <c r="C4" s="15">
        <f>COUNTIFS(('Data Table'!$F$2:'Data Table'!$F$4115),"failed",('Data Table'!$D$2:'Data Table'!$D$4115), "&gt;= 5000",('Data Table'!$D$2:'Data Table'!$D$4115),"&lt; 10000")</f>
        <v>283</v>
      </c>
      <c r="D4" s="15">
        <f>COUNTIFS(('Data Table'!$F$2:'Data Table'!$F$4115),"canceled",('Data Table'!$D$2:'Data Table'!$D$4115), "&gt;= 5000",('Data Table'!$D$2:'Data Table'!$D$4115),"&lt; 10000")</f>
        <v>52</v>
      </c>
      <c r="E4" s="15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5">
      <c r="A5" s="14" t="s">
        <v>8393</v>
      </c>
      <c r="B5" s="15">
        <f>COUNTIFS(('Data Table'!$F$2:'Data Table'!$F$4115),"successful",('Data Table'!$D$2:'Data Table'!$D$4115), "&gt;= 10000",('Data Table'!$D$2:'Data Table'!$D$4115),"&lt; 15000")</f>
        <v>168</v>
      </c>
      <c r="C5" s="15">
        <f>COUNTIFS(('Data Table'!$F$2:'Data Table'!$F$4115),"failed",('Data Table'!$D$2:'Data Table'!$D$4115), "&gt;= 10000",('Data Table'!$D$2:'Data Table'!$D$4115),"&lt; 15000")</f>
        <v>144</v>
      </c>
      <c r="D5" s="15">
        <f>COUNTIFS(('Data Table'!$F$2:'Data Table'!$F$4115),"canceled",('Data Table'!$D$2:'Data Table'!$D$4115), "&gt;= 10000",('Data Table'!$D$2:'Data Table'!$D$4115),"&lt; 15000")</f>
        <v>40</v>
      </c>
      <c r="E5" s="1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5">
      <c r="A6" s="14" t="s">
        <v>8402</v>
      </c>
      <c r="B6" s="15">
        <f>COUNTIFS(('Data Table'!$F$2:'Data Table'!$F$4115),"successful",('Data Table'!$D$2:'Data Table'!$D$4115), "&gt;= 15000",('Data Table'!$D$2:'Data Table'!$D$4115),"&lt; 20000")</f>
        <v>94</v>
      </c>
      <c r="C6" s="15">
        <f>COUNTIFS(('Data Table'!$F$2:'Data Table'!$F$4115),"failed",('Data Table'!$D$2:'Data Table'!$D$4115), "&gt;= 15000",('Data Table'!$D$2:'Data Table'!$D$4115),"&lt; 20000")</f>
        <v>90</v>
      </c>
      <c r="D6" s="15">
        <f>COUNTIFS(('Data Table'!$F$2:'Data Table'!$F$4115),"canceled",('Data Table'!$D$2:'Data Table'!$D$4115), "&gt;= 15000",('Data Table'!$D$2:'Data Table'!$D$4115),"&lt; 20000")</f>
        <v>17</v>
      </c>
      <c r="E6" s="15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5">
      <c r="A7" s="14" t="s">
        <v>8403</v>
      </c>
      <c r="B7" s="15">
        <f>COUNTIFS(('Data Table'!$F$2:'Data Table'!$F$4115),"successful",('Data Table'!$D$2:'Data Table'!$D$4115), "&gt;= 20000",('Data Table'!$D$2:'Data Table'!$D$4115),"&lt; 25000")</f>
        <v>62</v>
      </c>
      <c r="C7" s="15">
        <f>COUNTIFS(('Data Table'!$F$2:'Data Table'!$F$4115),"failed",('Data Table'!$D$2:'Data Table'!$D$4115), "&gt;= 20000",('Data Table'!$D$2:'Data Table'!$D$4115),"&lt; 25000")</f>
        <v>72</v>
      </c>
      <c r="D7" s="15">
        <f>COUNTIFS(('Data Table'!$F$2:'Data Table'!$F$4115),"canceled",('Data Table'!$D$2:'Data Table'!$D$4115), "&gt;= 20000",('Data Table'!$D$2:'Data Table'!$D$4115),"&lt; 25000")</f>
        <v>14</v>
      </c>
      <c r="E7" s="15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5">
      <c r="A8" s="14" t="s">
        <v>8394</v>
      </c>
      <c r="B8" s="15">
        <f>COUNTIFS(('Data Table'!$F$2:'Data Table'!$F$4115),"successful",('Data Table'!$D$2:'Data Table'!$D$4115), "&gt;= 25000",('Data Table'!$D$2:'Data Table'!$D$4115),"&lt; 30000")</f>
        <v>55</v>
      </c>
      <c r="C8" s="15">
        <f>COUNTIFS(('Data Table'!$F$2:'Data Table'!$F$4115),"failed",('Data Table'!$D$2:'Data Table'!$D$4115), "&gt;= 25000",('Data Table'!$D$2:'Data Table'!$D$4115),"&lt; 30000")</f>
        <v>64</v>
      </c>
      <c r="D8" s="15">
        <f>COUNTIFS(('Data Table'!$F$2:'Data Table'!$F$4115),"canceled",('Data Table'!$D$2:'Data Table'!$D$4115), "&gt;= 25000",('Data Table'!$D$2:'Data Table'!$D$4115),"&lt; 30000")</f>
        <v>18</v>
      </c>
      <c r="E8" s="15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5">
      <c r="A9" s="14" t="s">
        <v>8395</v>
      </c>
      <c r="B9" s="15">
        <f>COUNTIFS(('Data Table'!$F$2:'Data Table'!$F$4115),"successful",('Data Table'!$D$2:'Data Table'!$D$4115), "&gt;= 30000",('Data Table'!$D$2:'Data Table'!$D$4115),"&lt; 35000")</f>
        <v>32</v>
      </c>
      <c r="C9" s="15">
        <f>COUNTIFS(('Data Table'!$F$2:'Data Table'!$F$4115),"failed",('Data Table'!$D$2:'Data Table'!$D$4115), "&gt;= 30000",('Data Table'!$D$2:'Data Table'!$D$4115),"&lt; 35000")</f>
        <v>37</v>
      </c>
      <c r="D9" s="15">
        <f>COUNTIFS(('Data Table'!$F$2:'Data Table'!$F$4115),"canceled",('Data Table'!$D$2:'Data Table'!$D$4115), "&gt;= 30000",('Data Table'!$D$2:'Data Table'!$D$4115),"&lt; 35000")</f>
        <v>13</v>
      </c>
      <c r="E9" s="15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5">
      <c r="A10" s="14" t="s">
        <v>8396</v>
      </c>
      <c r="B10" s="15">
        <f>COUNTIFS(('Data Table'!$F$2:'Data Table'!$F$4115),"successful",('Data Table'!$D$2:'Data Table'!$D$4115), "&gt;= 35000",('Data Table'!$D$2:'Data Table'!$D$4115),"&lt; 40000")</f>
        <v>26</v>
      </c>
      <c r="C10" s="15">
        <f>COUNTIFS(('Data Table'!$F$2:'Data Table'!$F$4115),"failed",('Data Table'!$D$2:'Data Table'!$D$4115), "&gt;= 35000",('Data Table'!$D$2:'Data Table'!$D$4115),"&lt; 40000")</f>
        <v>22</v>
      </c>
      <c r="D10" s="15">
        <f>COUNTIFS(('Data Table'!$F$2:'Data Table'!$F$4115),"canceled",('Data Table'!$D$2:'Data Table'!$D$4115), "&gt;= 35000",('Data Table'!$D$2:'Data Table'!$D$4115),"&lt; 40000")</f>
        <v>7</v>
      </c>
      <c r="E10" s="15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5">
      <c r="A11" s="14" t="s">
        <v>8397</v>
      </c>
      <c r="B11" s="15">
        <f>COUNTIFS(('Data Table'!$F$2:'Data Table'!$F$4115),"successful",('Data Table'!$D$2:'Data Table'!$D$4115), "&gt;= 40000",('Data Table'!$D$2:'Data Table'!$D$4115),"&lt; 45000")</f>
        <v>21</v>
      </c>
      <c r="C11" s="15">
        <f>COUNTIFS(('Data Table'!$F$2:'Data Table'!$F$4115),"failed",('Data Table'!$D$2:'Data Table'!$D$4115), "&gt;= 40000",('Data Table'!$D$2:'Data Table'!$D$4115),"&lt; 45000")</f>
        <v>16</v>
      </c>
      <c r="D11" s="15">
        <f>COUNTIFS(('Data Table'!$F$2:'Data Table'!$F$4115),"canceled",('Data Table'!$D$2:'Data Table'!$D$4115), "&gt;= 40000",('Data Table'!$D$2:'Data Table'!$D$4115),"&lt; 45000")</f>
        <v>6</v>
      </c>
      <c r="E11" s="15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5">
      <c r="A12" s="14" t="s">
        <v>8398</v>
      </c>
      <c r="B12" s="15">
        <f>COUNTIFS(('Data Table'!$F$2:'Data Table'!$F$4115),"successful",('Data Table'!$D$2:'Data Table'!$D$4115), "&gt;= 45000",('Data Table'!$D$2:'Data Table'!$D$4115),"&lt; 50000")</f>
        <v>6</v>
      </c>
      <c r="C12" s="15">
        <f>COUNTIFS(('Data Table'!$F$2:'Data Table'!$F$4115),"failed",('Data Table'!$D$2:'Data Table'!$D$4115), "&gt;= 45000",('Data Table'!$D$2:'Data Table'!$D$4115),"&lt; 50000")</f>
        <v>11</v>
      </c>
      <c r="D12" s="15">
        <f>COUNTIFS(('Data Table'!$F$2:'Data Table'!$F$4115),"canceled",('Data Table'!$D$2:'Data Table'!$D$4115), "&gt;= 45000",('Data Table'!$D$2:'Data Table'!$D$4115),"&lt; 50000")</f>
        <v>4</v>
      </c>
      <c r="E12" s="15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5">
      <c r="A13" s="14" t="s">
        <v>8399</v>
      </c>
      <c r="B13" s="15">
        <f>COUNTIFS(('Data Table'!$F$2:'Data Table'!$F$4115),"successful",('Data Table'!$D$2:'Data Table'!$D$4115), "&gt;=  50000")</f>
        <v>86</v>
      </c>
      <c r="C13" s="15">
        <f>COUNTIFS(('Data Table'!$F$2:'Data Table'!$F$4115),"failed",('Data Table'!$D$2:'Data Table'!$D$4115), "&gt;=  50000")</f>
        <v>258</v>
      </c>
      <c r="D13" s="15">
        <f>COUNTIFS(('Data Table'!$F$2:'Data Table'!$F$4115),"canceled",('Data Table'!$D$2:'Data Table'!$D$4115), "&gt;=  50000")</f>
        <v>100</v>
      </c>
      <c r="E13" s="15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  <row r="14" spans="1:8" x14ac:dyDescent="0.25">
      <c r="B14" s="15">
        <f>SUM(B2:B13)</f>
        <v>2185</v>
      </c>
      <c r="C14" s="15">
        <f>SUM(C2:C13)</f>
        <v>1530</v>
      </c>
      <c r="D14" s="15">
        <f>SUM(D2:D13)</f>
        <v>349</v>
      </c>
      <c r="E14" s="15">
        <f>SUM(E2:E13)</f>
        <v>4064</v>
      </c>
      <c r="F14" s="15" t="s">
        <v>8401</v>
      </c>
      <c r="G14" s="15" t="s">
        <v>8401</v>
      </c>
      <c r="H14" s="15" t="s">
        <v>8401</v>
      </c>
    </row>
    <row r="15" spans="1:8" x14ac:dyDescent="0.25">
      <c r="E15" s="14" t="s">
        <v>8401</v>
      </c>
    </row>
    <row r="16" spans="1:8" x14ac:dyDescent="0.25">
      <c r="E16" s="15" t="s">
        <v>8401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68F85-AB45-4528-B0FE-16AC4B83E432}">
  <sheetPr codeName="Sheet6"/>
  <dimension ref="B1:P2186"/>
  <sheetViews>
    <sheetView topLeftCell="A2" workbookViewId="0">
      <selection activeCell="S19" sqref="S19"/>
    </sheetView>
  </sheetViews>
  <sheetFormatPr defaultRowHeight="15" x14ac:dyDescent="0.25"/>
  <cols>
    <col min="2" max="2" width="10.140625" style="14" customWidth="1"/>
    <col min="3" max="3" width="11.7109375" style="15" customWidth="1"/>
    <col min="4" max="4" width="14.42578125" customWidth="1"/>
    <col min="5" max="5" width="15.7109375" style="12" customWidth="1"/>
    <col min="6" max="6" width="16" style="14" bestFit="1" customWidth="1"/>
    <col min="7" max="7" width="18.5703125" style="14" bestFit="1" customWidth="1"/>
    <col min="8" max="8" width="10" style="14" bestFit="1" customWidth="1"/>
    <col min="9" max="9" width="11.28515625" style="14" bestFit="1" customWidth="1"/>
    <col min="10" max="10" width="12.140625" bestFit="1" customWidth="1"/>
    <col min="11" max="11" width="11.28515625" bestFit="1" customWidth="1"/>
    <col min="16" max="16" width="9.140625" style="14"/>
  </cols>
  <sheetData>
    <row r="1" spans="2:16" x14ac:dyDescent="0.25">
      <c r="B1" s="1" t="s">
        <v>8218</v>
      </c>
      <c r="C1" s="17" t="s">
        <v>8262</v>
      </c>
      <c r="D1" s="1" t="s">
        <v>8218</v>
      </c>
      <c r="E1" s="17" t="s">
        <v>8262</v>
      </c>
    </row>
    <row r="2" spans="2:16" ht="15.75" thickBot="1" x14ac:dyDescent="0.3">
      <c r="B2" s="14" t="s">
        <v>8221</v>
      </c>
      <c r="C2" s="15">
        <v>1293</v>
      </c>
      <c r="D2" s="14" t="s">
        <v>8219</v>
      </c>
      <c r="E2" s="15">
        <v>26457</v>
      </c>
    </row>
    <row r="3" spans="2:16" x14ac:dyDescent="0.25">
      <c r="B3" s="14" t="s">
        <v>8221</v>
      </c>
      <c r="C3" s="15">
        <v>975</v>
      </c>
      <c r="D3" s="14" t="s">
        <v>8219</v>
      </c>
      <c r="E3" s="15">
        <v>20242</v>
      </c>
      <c r="F3" s="25" t="s">
        <v>8412</v>
      </c>
      <c r="G3" s="25" t="s">
        <v>8359</v>
      </c>
      <c r="K3" s="19" t="s">
        <v>8404</v>
      </c>
      <c r="L3" s="20"/>
      <c r="M3" s="20"/>
      <c r="N3" s="20"/>
      <c r="O3" s="20"/>
      <c r="P3" s="26"/>
    </row>
    <row r="4" spans="2:16" x14ac:dyDescent="0.25">
      <c r="B4" s="14" t="s">
        <v>8221</v>
      </c>
      <c r="C4" s="15">
        <v>890</v>
      </c>
      <c r="D4" s="14" t="s">
        <v>8219</v>
      </c>
      <c r="E4" s="15">
        <v>8359</v>
      </c>
      <c r="F4" s="25" t="s">
        <v>8413</v>
      </c>
      <c r="G4" s="14" t="s">
        <v>8221</v>
      </c>
      <c r="H4" s="14" t="s">
        <v>8219</v>
      </c>
      <c r="I4" s="14" t="s">
        <v>8360</v>
      </c>
      <c r="K4" s="21"/>
      <c r="L4" s="22" t="s">
        <v>8405</v>
      </c>
      <c r="M4" s="22"/>
      <c r="N4" s="22"/>
      <c r="O4" s="22"/>
      <c r="P4" s="27">
        <f>AVERAGE(E2:E2186)</f>
        <v>194.42517162471395</v>
      </c>
    </row>
    <row r="5" spans="2:16" x14ac:dyDescent="0.25">
      <c r="B5" s="14" t="s">
        <v>8221</v>
      </c>
      <c r="C5" s="15">
        <v>534</v>
      </c>
      <c r="D5" s="14" t="s">
        <v>8219</v>
      </c>
      <c r="E5" s="15">
        <v>8200</v>
      </c>
      <c r="F5" s="14">
        <v>0</v>
      </c>
      <c r="G5" s="16">
        <v>287</v>
      </c>
      <c r="H5" s="16"/>
      <c r="I5" s="16">
        <v>287</v>
      </c>
      <c r="K5" s="21"/>
      <c r="L5" s="22" t="s">
        <v>8406</v>
      </c>
      <c r="M5" s="22"/>
      <c r="N5" s="22"/>
      <c r="O5" s="22"/>
      <c r="P5" s="27">
        <f>MEDIAN(E2:E2186)</f>
        <v>62</v>
      </c>
    </row>
    <row r="6" spans="2:16" x14ac:dyDescent="0.25">
      <c r="B6" s="14" t="s">
        <v>8221</v>
      </c>
      <c r="C6" s="15">
        <v>456</v>
      </c>
      <c r="D6" s="14" t="s">
        <v>8219</v>
      </c>
      <c r="E6" s="15">
        <v>5812</v>
      </c>
      <c r="F6" s="14">
        <v>1</v>
      </c>
      <c r="G6" s="16">
        <v>205</v>
      </c>
      <c r="H6" s="16">
        <v>3</v>
      </c>
      <c r="I6" s="16">
        <v>208</v>
      </c>
      <c r="K6" s="21"/>
      <c r="L6" s="22" t="s">
        <v>8408</v>
      </c>
      <c r="M6" s="22"/>
      <c r="N6" s="22"/>
      <c r="O6" s="22"/>
      <c r="P6" s="27">
        <f>MIN(E2:E2186)</f>
        <v>1</v>
      </c>
    </row>
    <row r="7" spans="2:16" x14ac:dyDescent="0.25">
      <c r="B7" s="14" t="s">
        <v>8221</v>
      </c>
      <c r="C7" s="15">
        <v>369</v>
      </c>
      <c r="D7" s="14" t="s">
        <v>8219</v>
      </c>
      <c r="E7" s="15">
        <v>4883</v>
      </c>
      <c r="F7" s="14">
        <v>2</v>
      </c>
      <c r="G7" s="16">
        <v>152</v>
      </c>
      <c r="H7" s="16">
        <v>1</v>
      </c>
      <c r="I7" s="16">
        <v>153</v>
      </c>
      <c r="K7" s="21"/>
      <c r="L7" s="22" t="s">
        <v>8407</v>
      </c>
      <c r="M7" s="22"/>
      <c r="N7" s="22"/>
      <c r="O7" s="22"/>
      <c r="P7" s="27">
        <f>MAX(E2:E2186)</f>
        <v>26457</v>
      </c>
    </row>
    <row r="8" spans="2:16" x14ac:dyDescent="0.25">
      <c r="B8" s="14" t="s">
        <v>8221</v>
      </c>
      <c r="C8" s="15">
        <v>338</v>
      </c>
      <c r="D8" s="14" t="s">
        <v>8219</v>
      </c>
      <c r="E8" s="15">
        <v>4562</v>
      </c>
      <c r="F8" s="14">
        <v>3</v>
      </c>
      <c r="G8" s="16">
        <v>107</v>
      </c>
      <c r="H8" s="16">
        <v>10</v>
      </c>
      <c r="I8" s="16">
        <v>117</v>
      </c>
      <c r="K8" s="21"/>
      <c r="L8" s="22" t="s">
        <v>8409</v>
      </c>
      <c r="M8" s="22"/>
      <c r="N8" s="22"/>
      <c r="O8" s="22"/>
      <c r="P8" s="28">
        <f>_xlfn.VAR.P(E2:E2186)</f>
        <v>712840.9867348104</v>
      </c>
    </row>
    <row r="9" spans="2:16" ht="15.75" thickBot="1" x14ac:dyDescent="0.3">
      <c r="B9" s="14" t="s">
        <v>8221</v>
      </c>
      <c r="C9" s="15">
        <v>336</v>
      </c>
      <c r="D9" s="14" t="s">
        <v>8219</v>
      </c>
      <c r="E9" s="15">
        <v>4330</v>
      </c>
      <c r="F9" s="14">
        <v>4</v>
      </c>
      <c r="G9" s="16">
        <v>98</v>
      </c>
      <c r="H9" s="16">
        <v>5</v>
      </c>
      <c r="I9" s="16">
        <v>103</v>
      </c>
      <c r="K9" s="23"/>
      <c r="L9" s="24" t="s">
        <v>8410</v>
      </c>
      <c r="M9" s="24"/>
      <c r="N9" s="24"/>
      <c r="O9" s="24"/>
      <c r="P9" s="29">
        <f>_xlfn.STDEV.P(E2:E2186)</f>
        <v>844.29910975602149</v>
      </c>
    </row>
    <row r="10" spans="2:16" x14ac:dyDescent="0.25">
      <c r="B10" s="14" t="s">
        <v>8221</v>
      </c>
      <c r="C10" s="15">
        <v>312</v>
      </c>
      <c r="D10" s="14" t="s">
        <v>8219</v>
      </c>
      <c r="E10" s="15">
        <v>4245</v>
      </c>
      <c r="F10" s="14">
        <v>5</v>
      </c>
      <c r="G10" s="16">
        <v>61</v>
      </c>
      <c r="H10" s="16">
        <v>3</v>
      </c>
      <c r="I10" s="16">
        <v>64</v>
      </c>
    </row>
    <row r="11" spans="2:16" ht="15.75" thickBot="1" x14ac:dyDescent="0.3">
      <c r="B11" s="14" t="s">
        <v>8221</v>
      </c>
      <c r="C11" s="15">
        <v>311</v>
      </c>
      <c r="D11" s="14" t="s">
        <v>8219</v>
      </c>
      <c r="E11" s="15">
        <v>3863</v>
      </c>
      <c r="F11" s="14">
        <v>6</v>
      </c>
      <c r="G11" s="16">
        <v>50</v>
      </c>
      <c r="H11" s="16">
        <v>5</v>
      </c>
      <c r="I11" s="16">
        <v>55</v>
      </c>
    </row>
    <row r="12" spans="2:16" x14ac:dyDescent="0.25">
      <c r="B12" s="14" t="s">
        <v>8221</v>
      </c>
      <c r="C12" s="15">
        <v>310</v>
      </c>
      <c r="D12" s="14" t="s">
        <v>8219</v>
      </c>
      <c r="E12" s="15">
        <v>3663</v>
      </c>
      <c r="F12" s="14">
        <v>7</v>
      </c>
      <c r="G12" s="16">
        <v>47</v>
      </c>
      <c r="H12" s="16">
        <v>10</v>
      </c>
      <c r="I12" s="16">
        <v>57</v>
      </c>
      <c r="K12" s="19" t="s">
        <v>8411</v>
      </c>
      <c r="L12" s="20"/>
      <c r="M12" s="20"/>
      <c r="N12" s="20"/>
      <c r="O12" s="20"/>
      <c r="P12" s="26"/>
    </row>
    <row r="13" spans="2:16" x14ac:dyDescent="0.25">
      <c r="B13" s="14" t="s">
        <v>8221</v>
      </c>
      <c r="C13" s="15">
        <v>296</v>
      </c>
      <c r="D13" s="14" t="s">
        <v>8219</v>
      </c>
      <c r="E13" s="15">
        <v>3562</v>
      </c>
      <c r="F13" s="14">
        <v>8</v>
      </c>
      <c r="G13" s="16">
        <v>38</v>
      </c>
      <c r="H13" s="16">
        <v>15</v>
      </c>
      <c r="I13" s="16">
        <v>53</v>
      </c>
      <c r="K13" s="21"/>
      <c r="L13" s="22" t="s">
        <v>8405</v>
      </c>
      <c r="M13" s="22"/>
      <c r="N13" s="22"/>
      <c r="O13" s="22"/>
      <c r="P13" s="27">
        <f>AVERAGE(C2:C1531)</f>
        <v>17.709803921568628</v>
      </c>
    </row>
    <row r="14" spans="2:16" x14ac:dyDescent="0.25">
      <c r="B14" s="14" t="s">
        <v>8221</v>
      </c>
      <c r="C14" s="15">
        <v>285</v>
      </c>
      <c r="D14" s="14" t="s">
        <v>8219</v>
      </c>
      <c r="E14" s="15">
        <v>3468</v>
      </c>
      <c r="F14" s="14">
        <v>9</v>
      </c>
      <c r="G14" s="16">
        <v>36</v>
      </c>
      <c r="H14" s="16">
        <v>16</v>
      </c>
      <c r="I14" s="16">
        <v>52</v>
      </c>
      <c r="K14" s="21"/>
      <c r="L14" s="22" t="s">
        <v>8406</v>
      </c>
      <c r="M14" s="22"/>
      <c r="N14" s="22"/>
      <c r="O14" s="22"/>
      <c r="P14" s="27">
        <f>MEDIAN(C2:C1531)</f>
        <v>4</v>
      </c>
    </row>
    <row r="15" spans="2:16" x14ac:dyDescent="0.25">
      <c r="B15" s="14" t="s">
        <v>8221</v>
      </c>
      <c r="C15" s="15">
        <v>236</v>
      </c>
      <c r="D15" s="14" t="s">
        <v>8219</v>
      </c>
      <c r="E15" s="15">
        <v>3355</v>
      </c>
      <c r="F15" s="14">
        <v>10</v>
      </c>
      <c r="G15" s="16">
        <v>27</v>
      </c>
      <c r="H15" s="16">
        <v>15</v>
      </c>
      <c r="I15" s="16">
        <v>42</v>
      </c>
      <c r="K15" s="21"/>
      <c r="L15" s="22" t="s">
        <v>8408</v>
      </c>
      <c r="M15" s="22"/>
      <c r="N15" s="22"/>
      <c r="O15" s="22"/>
      <c r="P15" s="27">
        <f>MIN(C2:C1531)</f>
        <v>0</v>
      </c>
    </row>
    <row r="16" spans="2:16" x14ac:dyDescent="0.25">
      <c r="B16" s="14" t="s">
        <v>8221</v>
      </c>
      <c r="C16" s="15">
        <v>229</v>
      </c>
      <c r="D16" s="14" t="s">
        <v>8219</v>
      </c>
      <c r="E16" s="15">
        <v>3238</v>
      </c>
      <c r="F16" s="14">
        <v>11</v>
      </c>
      <c r="G16" s="16">
        <v>20</v>
      </c>
      <c r="H16" s="16">
        <v>15</v>
      </c>
      <c r="I16" s="16">
        <v>35</v>
      </c>
      <c r="K16" s="21"/>
      <c r="L16" s="22" t="s">
        <v>8407</v>
      </c>
      <c r="M16" s="22"/>
      <c r="N16" s="22"/>
      <c r="O16" s="22"/>
      <c r="P16" s="27">
        <f>MAX(C2:C1531)</f>
        <v>1293</v>
      </c>
    </row>
    <row r="17" spans="2:16" x14ac:dyDescent="0.25">
      <c r="B17" s="14" t="s">
        <v>8221</v>
      </c>
      <c r="C17" s="15">
        <v>215</v>
      </c>
      <c r="D17" s="14" t="s">
        <v>8219</v>
      </c>
      <c r="E17" s="15">
        <v>2602</v>
      </c>
      <c r="F17" s="14">
        <v>12</v>
      </c>
      <c r="G17" s="16">
        <v>31</v>
      </c>
      <c r="H17" s="16">
        <v>11</v>
      </c>
      <c r="I17" s="16">
        <v>42</v>
      </c>
      <c r="K17" s="21"/>
      <c r="L17" s="22" t="s">
        <v>8409</v>
      </c>
      <c r="M17" s="22"/>
      <c r="N17" s="22"/>
      <c r="O17" s="22"/>
      <c r="P17" s="28">
        <f>_xlfn.VAR.P(C2:C1531)</f>
        <v>3773.2216685890044</v>
      </c>
    </row>
    <row r="18" spans="2:16" ht="15.75" thickBot="1" x14ac:dyDescent="0.3">
      <c r="B18" s="14" t="s">
        <v>8221</v>
      </c>
      <c r="C18" s="15">
        <v>202</v>
      </c>
      <c r="D18" s="14" t="s">
        <v>8219</v>
      </c>
      <c r="E18" s="15">
        <v>2525</v>
      </c>
      <c r="F18" s="14">
        <v>13</v>
      </c>
      <c r="G18" s="16">
        <v>22</v>
      </c>
      <c r="H18" s="16">
        <v>23</v>
      </c>
      <c r="I18" s="16">
        <v>45</v>
      </c>
      <c r="K18" s="23"/>
      <c r="L18" s="24" t="s">
        <v>8410</v>
      </c>
      <c r="M18" s="24"/>
      <c r="N18" s="24"/>
      <c r="O18" s="24"/>
      <c r="P18" s="29">
        <f>_xlfn.STDEV.P(C2:C1531)</f>
        <v>61.426555076684906</v>
      </c>
    </row>
    <row r="19" spans="2:16" x14ac:dyDescent="0.25">
      <c r="B19" s="14" t="s">
        <v>8221</v>
      </c>
      <c r="C19" s="15">
        <v>201</v>
      </c>
      <c r="D19" s="14" t="s">
        <v>8219</v>
      </c>
      <c r="E19" s="15">
        <v>2478</v>
      </c>
      <c r="F19" s="14">
        <v>14</v>
      </c>
      <c r="G19" s="16">
        <v>21</v>
      </c>
      <c r="H19" s="16">
        <v>31</v>
      </c>
      <c r="I19" s="16">
        <v>52</v>
      </c>
    </row>
    <row r="20" spans="2:16" x14ac:dyDescent="0.25">
      <c r="B20" s="14" t="s">
        <v>8221</v>
      </c>
      <c r="C20" s="15">
        <v>197</v>
      </c>
      <c r="D20" s="14" t="s">
        <v>8219</v>
      </c>
      <c r="E20" s="15">
        <v>2436</v>
      </c>
      <c r="F20" s="14">
        <v>15</v>
      </c>
      <c r="G20" s="16">
        <v>13</v>
      </c>
      <c r="H20" s="16">
        <v>26</v>
      </c>
      <c r="I20" s="16">
        <v>39</v>
      </c>
    </row>
    <row r="21" spans="2:16" x14ac:dyDescent="0.25">
      <c r="B21" s="14" t="s">
        <v>8221</v>
      </c>
      <c r="C21" s="15">
        <v>196</v>
      </c>
      <c r="D21" s="14" t="s">
        <v>8219</v>
      </c>
      <c r="E21" s="15">
        <v>2174</v>
      </c>
      <c r="F21" s="14">
        <v>16</v>
      </c>
      <c r="G21" s="16">
        <v>16</v>
      </c>
      <c r="H21" s="16">
        <v>13</v>
      </c>
      <c r="I21" s="16">
        <v>29</v>
      </c>
    </row>
    <row r="22" spans="2:16" x14ac:dyDescent="0.25">
      <c r="B22" s="14" t="s">
        <v>8221</v>
      </c>
      <c r="C22" s="15">
        <v>196</v>
      </c>
      <c r="D22" s="14" t="s">
        <v>8219</v>
      </c>
      <c r="E22" s="15">
        <v>2165</v>
      </c>
      <c r="F22" s="14">
        <v>17</v>
      </c>
      <c r="G22" s="16">
        <v>16</v>
      </c>
      <c r="H22" s="16">
        <v>34</v>
      </c>
      <c r="I22" s="16">
        <v>50</v>
      </c>
    </row>
    <row r="23" spans="2:16" x14ac:dyDescent="0.25">
      <c r="B23" s="14" t="s">
        <v>8221</v>
      </c>
      <c r="C23" s="15">
        <v>188</v>
      </c>
      <c r="D23" s="14" t="s">
        <v>8219</v>
      </c>
      <c r="E23" s="15">
        <v>2139</v>
      </c>
      <c r="F23" s="14">
        <v>18</v>
      </c>
      <c r="G23" s="16">
        <v>8</v>
      </c>
      <c r="H23" s="16">
        <v>21</v>
      </c>
      <c r="I23" s="16">
        <v>29</v>
      </c>
    </row>
    <row r="24" spans="2:16" x14ac:dyDescent="0.25">
      <c r="B24" s="14" t="s">
        <v>8221</v>
      </c>
      <c r="C24" s="15">
        <v>185</v>
      </c>
      <c r="D24" s="14" t="s">
        <v>8219</v>
      </c>
      <c r="E24" s="15">
        <v>2051</v>
      </c>
      <c r="F24" s="14">
        <v>19</v>
      </c>
      <c r="G24" s="16">
        <v>11</v>
      </c>
      <c r="H24" s="16">
        <v>25</v>
      </c>
      <c r="I24" s="16">
        <v>36</v>
      </c>
    </row>
    <row r="25" spans="2:16" x14ac:dyDescent="0.25">
      <c r="B25" s="14" t="s">
        <v>8221</v>
      </c>
      <c r="C25" s="15">
        <v>179</v>
      </c>
      <c r="D25" s="14" t="s">
        <v>8219</v>
      </c>
      <c r="E25" s="15">
        <v>2035</v>
      </c>
      <c r="F25" s="14">
        <v>20</v>
      </c>
      <c r="G25" s="16">
        <v>8</v>
      </c>
      <c r="H25" s="16">
        <v>35</v>
      </c>
      <c r="I25" s="16">
        <v>43</v>
      </c>
    </row>
    <row r="26" spans="2:16" x14ac:dyDescent="0.25">
      <c r="B26" s="14" t="s">
        <v>8221</v>
      </c>
      <c r="C26" s="15">
        <v>171</v>
      </c>
      <c r="D26" s="14" t="s">
        <v>8219</v>
      </c>
      <c r="E26" s="15">
        <v>1980</v>
      </c>
      <c r="F26" s="14">
        <v>21</v>
      </c>
      <c r="G26" s="16">
        <v>9</v>
      </c>
      <c r="H26" s="16">
        <v>28</v>
      </c>
      <c r="I26" s="16">
        <v>37</v>
      </c>
    </row>
    <row r="27" spans="2:16" x14ac:dyDescent="0.25">
      <c r="B27" s="14" t="s">
        <v>8221</v>
      </c>
      <c r="C27" s="15">
        <v>171</v>
      </c>
      <c r="D27" s="14" t="s">
        <v>8219</v>
      </c>
      <c r="E27" s="15">
        <v>1945</v>
      </c>
      <c r="F27" s="14">
        <v>22</v>
      </c>
      <c r="G27" s="16">
        <v>7</v>
      </c>
      <c r="H27" s="16">
        <v>18</v>
      </c>
      <c r="I27" s="16">
        <v>25</v>
      </c>
    </row>
    <row r="28" spans="2:16" x14ac:dyDescent="0.25">
      <c r="B28" s="14" t="s">
        <v>8221</v>
      </c>
      <c r="C28" s="15">
        <v>170</v>
      </c>
      <c r="D28" s="14" t="s">
        <v>8219</v>
      </c>
      <c r="E28" s="15">
        <v>1887</v>
      </c>
      <c r="F28" s="14">
        <v>23</v>
      </c>
      <c r="G28" s="16">
        <v>7</v>
      </c>
      <c r="H28" s="16">
        <v>24</v>
      </c>
      <c r="I28" s="16">
        <v>31</v>
      </c>
    </row>
    <row r="29" spans="2:16" x14ac:dyDescent="0.25">
      <c r="B29" s="14" t="s">
        <v>8221</v>
      </c>
      <c r="C29" s="15">
        <v>167</v>
      </c>
      <c r="D29" s="14" t="s">
        <v>8219</v>
      </c>
      <c r="E29" s="15">
        <v>1876</v>
      </c>
      <c r="F29" s="14">
        <v>24</v>
      </c>
      <c r="G29" s="16">
        <v>13</v>
      </c>
      <c r="H29" s="16">
        <v>19</v>
      </c>
      <c r="I29" s="16">
        <v>32</v>
      </c>
    </row>
    <row r="30" spans="2:16" x14ac:dyDescent="0.25">
      <c r="B30" s="14" t="s">
        <v>8221</v>
      </c>
      <c r="C30" s="15">
        <v>152</v>
      </c>
      <c r="D30" s="14" t="s">
        <v>8219</v>
      </c>
      <c r="E30" s="15">
        <v>1789</v>
      </c>
      <c r="F30" s="14">
        <v>25</v>
      </c>
      <c r="G30" s="16">
        <v>7</v>
      </c>
      <c r="H30" s="16">
        <v>32</v>
      </c>
      <c r="I30" s="16">
        <v>39</v>
      </c>
    </row>
    <row r="31" spans="2:16" x14ac:dyDescent="0.25">
      <c r="B31" s="14" t="s">
        <v>8221</v>
      </c>
      <c r="C31" s="15">
        <v>148</v>
      </c>
      <c r="D31" s="14" t="s">
        <v>8219</v>
      </c>
      <c r="E31" s="15">
        <v>1780</v>
      </c>
      <c r="F31" s="14">
        <v>26</v>
      </c>
      <c r="G31" s="16">
        <v>6</v>
      </c>
      <c r="H31" s="16">
        <v>28</v>
      </c>
      <c r="I31" s="16">
        <v>34</v>
      </c>
    </row>
    <row r="32" spans="2:16" x14ac:dyDescent="0.25">
      <c r="B32" s="14" t="s">
        <v>8221</v>
      </c>
      <c r="C32" s="15">
        <v>147</v>
      </c>
      <c r="D32" s="14" t="s">
        <v>8219</v>
      </c>
      <c r="E32" s="15">
        <v>1762</v>
      </c>
      <c r="F32" s="14">
        <v>27</v>
      </c>
      <c r="G32" s="16">
        <v>7</v>
      </c>
      <c r="H32" s="16">
        <v>37</v>
      </c>
      <c r="I32" s="16">
        <v>44</v>
      </c>
    </row>
    <row r="33" spans="2:9" x14ac:dyDescent="0.25">
      <c r="B33" s="14" t="s">
        <v>8221</v>
      </c>
      <c r="C33" s="15">
        <v>147</v>
      </c>
      <c r="D33" s="14" t="s">
        <v>8219</v>
      </c>
      <c r="E33" s="15">
        <v>1737</v>
      </c>
      <c r="F33" s="14">
        <v>28</v>
      </c>
      <c r="G33" s="16">
        <v>8</v>
      </c>
      <c r="H33" s="16">
        <v>29</v>
      </c>
      <c r="I33" s="16">
        <v>37</v>
      </c>
    </row>
    <row r="34" spans="2:9" x14ac:dyDescent="0.25">
      <c r="B34" s="14" t="s">
        <v>8221</v>
      </c>
      <c r="C34" s="15">
        <v>140</v>
      </c>
      <c r="D34" s="14" t="s">
        <v>8219</v>
      </c>
      <c r="E34" s="15">
        <v>1670</v>
      </c>
      <c r="F34" s="14">
        <v>29</v>
      </c>
      <c r="G34" s="16">
        <v>9</v>
      </c>
      <c r="H34" s="16">
        <v>18</v>
      </c>
      <c r="I34" s="16">
        <v>27</v>
      </c>
    </row>
    <row r="35" spans="2:9" x14ac:dyDescent="0.25">
      <c r="B35" s="14" t="s">
        <v>8221</v>
      </c>
      <c r="C35" s="15">
        <v>140</v>
      </c>
      <c r="D35" s="14" t="s">
        <v>8219</v>
      </c>
      <c r="E35" s="15">
        <v>1637</v>
      </c>
      <c r="F35" s="14">
        <v>30</v>
      </c>
      <c r="G35" s="16">
        <v>7</v>
      </c>
      <c r="H35" s="16">
        <v>24</v>
      </c>
      <c r="I35" s="16">
        <v>31</v>
      </c>
    </row>
    <row r="36" spans="2:9" x14ac:dyDescent="0.25">
      <c r="B36" s="14" t="s">
        <v>8221</v>
      </c>
      <c r="C36" s="15">
        <v>140</v>
      </c>
      <c r="D36" s="14" t="s">
        <v>8219</v>
      </c>
      <c r="E36" s="15">
        <v>1633</v>
      </c>
      <c r="F36" s="14">
        <v>31</v>
      </c>
      <c r="G36" s="16">
        <v>7</v>
      </c>
      <c r="H36" s="16">
        <v>20</v>
      </c>
      <c r="I36" s="16">
        <v>27</v>
      </c>
    </row>
    <row r="37" spans="2:9" x14ac:dyDescent="0.25">
      <c r="B37" s="14" t="s">
        <v>8221</v>
      </c>
      <c r="C37" s="15">
        <v>139</v>
      </c>
      <c r="D37" s="14" t="s">
        <v>8219</v>
      </c>
      <c r="E37" s="15">
        <v>1596</v>
      </c>
      <c r="F37" s="14">
        <v>32</v>
      </c>
      <c r="G37" s="16">
        <v>3</v>
      </c>
      <c r="H37" s="16">
        <v>19</v>
      </c>
      <c r="I37" s="16">
        <v>22</v>
      </c>
    </row>
    <row r="38" spans="2:9" x14ac:dyDescent="0.25">
      <c r="B38" s="14" t="s">
        <v>8221</v>
      </c>
      <c r="C38" s="15">
        <v>135</v>
      </c>
      <c r="D38" s="14" t="s">
        <v>8219</v>
      </c>
      <c r="E38" s="15">
        <v>1556</v>
      </c>
      <c r="F38" s="14">
        <v>33</v>
      </c>
      <c r="G38" s="16">
        <v>7</v>
      </c>
      <c r="H38" s="16">
        <v>24</v>
      </c>
      <c r="I38" s="16">
        <v>31</v>
      </c>
    </row>
    <row r="39" spans="2:9" x14ac:dyDescent="0.25">
      <c r="B39" s="14" t="s">
        <v>8221</v>
      </c>
      <c r="C39" s="15">
        <v>129</v>
      </c>
      <c r="D39" s="14" t="s">
        <v>8219</v>
      </c>
      <c r="E39" s="15">
        <v>1530</v>
      </c>
      <c r="F39" s="14">
        <v>34</v>
      </c>
      <c r="G39" s="16">
        <v>5</v>
      </c>
      <c r="H39" s="16">
        <v>26</v>
      </c>
      <c r="I39" s="16">
        <v>31</v>
      </c>
    </row>
    <row r="40" spans="2:9" x14ac:dyDescent="0.25">
      <c r="B40" s="14" t="s">
        <v>8221</v>
      </c>
      <c r="C40" s="15">
        <v>125</v>
      </c>
      <c r="D40" s="14" t="s">
        <v>8219</v>
      </c>
      <c r="E40" s="15">
        <v>1513</v>
      </c>
      <c r="F40" s="14">
        <v>35</v>
      </c>
      <c r="G40" s="16">
        <v>1</v>
      </c>
      <c r="H40" s="16">
        <v>23</v>
      </c>
      <c r="I40" s="16">
        <v>24</v>
      </c>
    </row>
    <row r="41" spans="2:9" x14ac:dyDescent="0.25">
      <c r="B41" s="14" t="s">
        <v>8221</v>
      </c>
      <c r="C41" s="15">
        <v>124</v>
      </c>
      <c r="D41" s="14" t="s">
        <v>8219</v>
      </c>
      <c r="E41" s="15">
        <v>1510</v>
      </c>
      <c r="F41" s="14">
        <v>36</v>
      </c>
      <c r="G41" s="16">
        <v>5</v>
      </c>
      <c r="H41" s="16">
        <v>15</v>
      </c>
      <c r="I41" s="16">
        <v>20</v>
      </c>
    </row>
    <row r="42" spans="2:9" x14ac:dyDescent="0.25">
      <c r="B42" s="14" t="s">
        <v>8221</v>
      </c>
      <c r="C42" s="15">
        <v>124</v>
      </c>
      <c r="D42" s="14" t="s">
        <v>8219</v>
      </c>
      <c r="E42" s="15">
        <v>1420</v>
      </c>
      <c r="F42" s="14">
        <v>37</v>
      </c>
      <c r="G42" s="16">
        <v>8</v>
      </c>
      <c r="H42" s="16">
        <v>17</v>
      </c>
      <c r="I42" s="16">
        <v>25</v>
      </c>
    </row>
    <row r="43" spans="2:9" x14ac:dyDescent="0.25">
      <c r="B43" s="14" t="s">
        <v>8221</v>
      </c>
      <c r="C43" s="15">
        <v>123</v>
      </c>
      <c r="D43" s="14" t="s">
        <v>8219</v>
      </c>
      <c r="E43" s="15">
        <v>1375</v>
      </c>
      <c r="F43" s="14">
        <v>38</v>
      </c>
      <c r="G43" s="16">
        <v>5</v>
      </c>
      <c r="H43" s="16">
        <v>29</v>
      </c>
      <c r="I43" s="16">
        <v>34</v>
      </c>
    </row>
    <row r="44" spans="2:9" x14ac:dyDescent="0.25">
      <c r="B44" s="14" t="s">
        <v>8221</v>
      </c>
      <c r="C44" s="15">
        <v>123</v>
      </c>
      <c r="D44" s="14" t="s">
        <v>8219</v>
      </c>
      <c r="E44" s="15">
        <v>1373</v>
      </c>
      <c r="F44" s="14">
        <v>39</v>
      </c>
      <c r="G44" s="16">
        <v>6</v>
      </c>
      <c r="H44" s="16">
        <v>17</v>
      </c>
      <c r="I44" s="16">
        <v>23</v>
      </c>
    </row>
    <row r="45" spans="2:9" x14ac:dyDescent="0.25">
      <c r="B45" s="14" t="s">
        <v>8221</v>
      </c>
      <c r="C45" s="15">
        <v>122</v>
      </c>
      <c r="D45" s="14" t="s">
        <v>8219</v>
      </c>
      <c r="E45" s="15">
        <v>1364</v>
      </c>
      <c r="F45" s="14">
        <v>40</v>
      </c>
      <c r="G45" s="16">
        <v>3</v>
      </c>
      <c r="H45" s="16">
        <v>11</v>
      </c>
      <c r="I45" s="16">
        <v>14</v>
      </c>
    </row>
    <row r="46" spans="2:9" x14ac:dyDescent="0.25">
      <c r="B46" s="14" t="s">
        <v>8221</v>
      </c>
      <c r="C46" s="15">
        <v>121</v>
      </c>
      <c r="D46" s="14" t="s">
        <v>8219</v>
      </c>
      <c r="E46" s="15">
        <v>1356</v>
      </c>
      <c r="F46" s="14">
        <v>41</v>
      </c>
      <c r="G46" s="16">
        <v>3</v>
      </c>
      <c r="H46" s="16">
        <v>19</v>
      </c>
      <c r="I46" s="16">
        <v>22</v>
      </c>
    </row>
    <row r="47" spans="2:9" x14ac:dyDescent="0.25">
      <c r="B47" s="14" t="s">
        <v>8221</v>
      </c>
      <c r="C47" s="15">
        <v>118</v>
      </c>
      <c r="D47" s="14" t="s">
        <v>8219</v>
      </c>
      <c r="E47" s="15">
        <v>1328</v>
      </c>
      <c r="F47" s="14">
        <v>42</v>
      </c>
      <c r="G47" s="16">
        <v>2</v>
      </c>
      <c r="H47" s="16">
        <v>14</v>
      </c>
      <c r="I47" s="16">
        <v>16</v>
      </c>
    </row>
    <row r="48" spans="2:9" x14ac:dyDescent="0.25">
      <c r="B48" s="14" t="s">
        <v>8221</v>
      </c>
      <c r="C48" s="15">
        <v>117</v>
      </c>
      <c r="D48" s="14" t="s">
        <v>8219</v>
      </c>
      <c r="E48" s="15">
        <v>1281</v>
      </c>
      <c r="F48" s="14">
        <v>43</v>
      </c>
      <c r="G48" s="16">
        <v>1</v>
      </c>
      <c r="H48" s="16">
        <v>13</v>
      </c>
      <c r="I48" s="16">
        <v>14</v>
      </c>
    </row>
    <row r="49" spans="2:9" x14ac:dyDescent="0.25">
      <c r="B49" s="14" t="s">
        <v>8221</v>
      </c>
      <c r="C49" s="15">
        <v>114</v>
      </c>
      <c r="D49" s="14" t="s">
        <v>8219</v>
      </c>
      <c r="E49" s="15">
        <v>1260</v>
      </c>
      <c r="F49" s="14">
        <v>44</v>
      </c>
      <c r="G49" s="16">
        <v>1</v>
      </c>
      <c r="H49" s="16">
        <v>15</v>
      </c>
      <c r="I49" s="16">
        <v>16</v>
      </c>
    </row>
    <row r="50" spans="2:9" x14ac:dyDescent="0.25">
      <c r="B50" s="14" t="s">
        <v>8221</v>
      </c>
      <c r="C50" s="15">
        <v>114</v>
      </c>
      <c r="D50" s="14" t="s">
        <v>8219</v>
      </c>
      <c r="E50" s="15">
        <v>1251</v>
      </c>
      <c r="F50" s="14">
        <v>45</v>
      </c>
      <c r="G50" s="16">
        <v>3</v>
      </c>
      <c r="H50" s="16">
        <v>15</v>
      </c>
      <c r="I50" s="16">
        <v>18</v>
      </c>
    </row>
    <row r="51" spans="2:9" x14ac:dyDescent="0.25">
      <c r="B51" s="14" t="s">
        <v>8221</v>
      </c>
      <c r="C51" s="15">
        <v>113</v>
      </c>
      <c r="D51" s="14" t="s">
        <v>8219</v>
      </c>
      <c r="E51" s="15">
        <v>1224</v>
      </c>
      <c r="F51" s="14">
        <v>46</v>
      </c>
      <c r="G51" s="16">
        <v>1</v>
      </c>
      <c r="H51" s="16">
        <v>21</v>
      </c>
      <c r="I51" s="16">
        <v>22</v>
      </c>
    </row>
    <row r="52" spans="2:9" x14ac:dyDescent="0.25">
      <c r="B52" s="14" t="s">
        <v>8221</v>
      </c>
      <c r="C52" s="15">
        <v>110</v>
      </c>
      <c r="D52" s="14" t="s">
        <v>8219</v>
      </c>
      <c r="E52" s="15">
        <v>1204</v>
      </c>
      <c r="F52" s="14">
        <v>47</v>
      </c>
      <c r="G52" s="16">
        <v>2</v>
      </c>
      <c r="H52" s="16">
        <v>21</v>
      </c>
      <c r="I52" s="16">
        <v>23</v>
      </c>
    </row>
    <row r="53" spans="2:9" x14ac:dyDescent="0.25">
      <c r="B53" s="14" t="s">
        <v>8221</v>
      </c>
      <c r="C53" s="15">
        <v>108</v>
      </c>
      <c r="D53" s="14" t="s">
        <v>8219</v>
      </c>
      <c r="E53" s="15">
        <v>1151</v>
      </c>
      <c r="F53" s="14">
        <v>48</v>
      </c>
      <c r="G53" s="16">
        <v>2</v>
      </c>
      <c r="H53" s="16">
        <v>14</v>
      </c>
      <c r="I53" s="16">
        <v>16</v>
      </c>
    </row>
    <row r="54" spans="2:9" x14ac:dyDescent="0.25">
      <c r="B54" s="14" t="s">
        <v>8221</v>
      </c>
      <c r="C54" s="15">
        <v>105</v>
      </c>
      <c r="D54" s="14" t="s">
        <v>8219</v>
      </c>
      <c r="E54" s="15">
        <v>1113</v>
      </c>
      <c r="F54" s="14">
        <v>49</v>
      </c>
      <c r="G54" s="16">
        <v>3</v>
      </c>
      <c r="H54" s="16">
        <v>17</v>
      </c>
      <c r="I54" s="16">
        <v>20</v>
      </c>
    </row>
    <row r="55" spans="2:9" x14ac:dyDescent="0.25">
      <c r="B55" s="14" t="s">
        <v>8221</v>
      </c>
      <c r="C55" s="15">
        <v>103</v>
      </c>
      <c r="D55" s="14" t="s">
        <v>8219</v>
      </c>
      <c r="E55" s="15">
        <v>1107</v>
      </c>
      <c r="F55" s="14">
        <v>50</v>
      </c>
      <c r="G55" s="16">
        <v>2</v>
      </c>
      <c r="H55" s="16">
        <v>19</v>
      </c>
      <c r="I55" s="16">
        <v>21</v>
      </c>
    </row>
    <row r="56" spans="2:9" x14ac:dyDescent="0.25">
      <c r="B56" s="14" t="s">
        <v>8221</v>
      </c>
      <c r="C56" s="15">
        <v>100</v>
      </c>
      <c r="D56" s="14" t="s">
        <v>8219</v>
      </c>
      <c r="E56" s="15">
        <v>1104</v>
      </c>
      <c r="F56" s="14">
        <v>51</v>
      </c>
      <c r="G56" s="16"/>
      <c r="H56" s="16">
        <v>10</v>
      </c>
      <c r="I56" s="16">
        <v>10</v>
      </c>
    </row>
    <row r="57" spans="2:9" x14ac:dyDescent="0.25">
      <c r="B57" s="14" t="s">
        <v>8221</v>
      </c>
      <c r="C57" s="15">
        <v>99</v>
      </c>
      <c r="D57" s="14" t="s">
        <v>8219</v>
      </c>
      <c r="E57" s="15">
        <v>1095</v>
      </c>
      <c r="F57" s="14">
        <v>52</v>
      </c>
      <c r="G57" s="16">
        <v>3</v>
      </c>
      <c r="H57" s="16">
        <v>19</v>
      </c>
      <c r="I57" s="16">
        <v>22</v>
      </c>
    </row>
    <row r="58" spans="2:9" x14ac:dyDescent="0.25">
      <c r="B58" s="14" t="s">
        <v>8221</v>
      </c>
      <c r="C58" s="15">
        <v>99</v>
      </c>
      <c r="D58" s="14" t="s">
        <v>8219</v>
      </c>
      <c r="E58" s="15">
        <v>1088</v>
      </c>
      <c r="F58" s="14">
        <v>53</v>
      </c>
      <c r="G58" s="16">
        <v>2</v>
      </c>
      <c r="H58" s="16">
        <v>7</v>
      </c>
      <c r="I58" s="16">
        <v>9</v>
      </c>
    </row>
    <row r="59" spans="2:9" x14ac:dyDescent="0.25">
      <c r="B59" s="14" t="s">
        <v>8221</v>
      </c>
      <c r="C59" s="15">
        <v>98</v>
      </c>
      <c r="D59" s="14" t="s">
        <v>8219</v>
      </c>
      <c r="E59" s="15">
        <v>1071</v>
      </c>
      <c r="F59" s="14">
        <v>54</v>
      </c>
      <c r="G59" s="16"/>
      <c r="H59" s="16">
        <v>12</v>
      </c>
      <c r="I59" s="16">
        <v>12</v>
      </c>
    </row>
    <row r="60" spans="2:9" x14ac:dyDescent="0.25">
      <c r="B60" s="14" t="s">
        <v>8221</v>
      </c>
      <c r="C60" s="15">
        <v>96</v>
      </c>
      <c r="D60" s="14" t="s">
        <v>8219</v>
      </c>
      <c r="E60" s="15">
        <v>1062</v>
      </c>
      <c r="F60" s="14">
        <v>55</v>
      </c>
      <c r="G60" s="16">
        <v>2</v>
      </c>
      <c r="H60" s="16">
        <v>14</v>
      </c>
      <c r="I60" s="16">
        <v>16</v>
      </c>
    </row>
    <row r="61" spans="2:9" x14ac:dyDescent="0.25">
      <c r="B61" s="14" t="s">
        <v>8221</v>
      </c>
      <c r="C61" s="15">
        <v>96</v>
      </c>
      <c r="D61" s="14" t="s">
        <v>8219</v>
      </c>
      <c r="E61" s="15">
        <v>1049</v>
      </c>
      <c r="F61" s="14">
        <v>56</v>
      </c>
      <c r="G61" s="16">
        <v>1</v>
      </c>
      <c r="H61" s="16">
        <v>15</v>
      </c>
      <c r="I61" s="16">
        <v>16</v>
      </c>
    </row>
    <row r="62" spans="2:9" x14ac:dyDescent="0.25">
      <c r="B62" s="14" t="s">
        <v>8221</v>
      </c>
      <c r="C62" s="15">
        <v>96</v>
      </c>
      <c r="D62" s="14" t="s">
        <v>8219</v>
      </c>
      <c r="E62" s="15">
        <v>1021</v>
      </c>
      <c r="F62" s="14">
        <v>57</v>
      </c>
      <c r="G62" s="16">
        <v>2</v>
      </c>
      <c r="H62" s="16">
        <v>21</v>
      </c>
      <c r="I62" s="16">
        <v>23</v>
      </c>
    </row>
    <row r="63" spans="2:9" x14ac:dyDescent="0.25">
      <c r="B63" s="14" t="s">
        <v>8221</v>
      </c>
      <c r="C63" s="15">
        <v>96</v>
      </c>
      <c r="D63" s="14" t="s">
        <v>8219</v>
      </c>
      <c r="E63" s="15">
        <v>1019</v>
      </c>
      <c r="F63" s="14">
        <v>58</v>
      </c>
      <c r="G63" s="16"/>
      <c r="H63" s="16">
        <v>12</v>
      </c>
      <c r="I63" s="16">
        <v>12</v>
      </c>
    </row>
    <row r="64" spans="2:9" x14ac:dyDescent="0.25">
      <c r="B64" s="14" t="s">
        <v>8221</v>
      </c>
      <c r="C64" s="15">
        <v>95</v>
      </c>
      <c r="D64" s="14" t="s">
        <v>8219</v>
      </c>
      <c r="E64" s="15">
        <v>1013</v>
      </c>
      <c r="F64" s="14">
        <v>59</v>
      </c>
      <c r="G64" s="16">
        <v>1</v>
      </c>
      <c r="H64" s="16">
        <v>11</v>
      </c>
      <c r="I64" s="16">
        <v>12</v>
      </c>
    </row>
    <row r="65" spans="2:9" x14ac:dyDescent="0.25">
      <c r="B65" s="14" t="s">
        <v>8221</v>
      </c>
      <c r="C65" s="15">
        <v>94</v>
      </c>
      <c r="D65" s="14" t="s">
        <v>8219</v>
      </c>
      <c r="E65" s="15">
        <v>988</v>
      </c>
      <c r="F65" s="14">
        <v>60</v>
      </c>
      <c r="G65" s="16">
        <v>2</v>
      </c>
      <c r="H65" s="16">
        <v>12</v>
      </c>
      <c r="I65" s="16">
        <v>14</v>
      </c>
    </row>
    <row r="66" spans="2:9" x14ac:dyDescent="0.25">
      <c r="B66" s="14" t="s">
        <v>8221</v>
      </c>
      <c r="C66" s="15">
        <v>94</v>
      </c>
      <c r="D66" s="14" t="s">
        <v>8219</v>
      </c>
      <c r="E66" s="15">
        <v>983</v>
      </c>
      <c r="F66" s="14">
        <v>61</v>
      </c>
      <c r="G66" s="16"/>
      <c r="H66" s="16">
        <v>14</v>
      </c>
      <c r="I66" s="16">
        <v>14</v>
      </c>
    </row>
    <row r="67" spans="2:9" x14ac:dyDescent="0.25">
      <c r="B67" s="14" t="s">
        <v>8221</v>
      </c>
      <c r="C67" s="15">
        <v>94</v>
      </c>
      <c r="D67" s="14" t="s">
        <v>8219</v>
      </c>
      <c r="E67" s="15">
        <v>971</v>
      </c>
      <c r="F67" s="14">
        <v>62</v>
      </c>
      <c r="G67" s="16"/>
      <c r="H67" s="16">
        <v>18</v>
      </c>
      <c r="I67" s="16">
        <v>18</v>
      </c>
    </row>
    <row r="68" spans="2:9" x14ac:dyDescent="0.25">
      <c r="B68" s="14" t="s">
        <v>8221</v>
      </c>
      <c r="C68" s="15">
        <v>93</v>
      </c>
      <c r="D68" s="14" t="s">
        <v>8219</v>
      </c>
      <c r="E68" s="15">
        <v>964</v>
      </c>
      <c r="F68" s="14">
        <v>63</v>
      </c>
      <c r="G68" s="16"/>
      <c r="H68" s="16">
        <v>12</v>
      </c>
      <c r="I68" s="16">
        <v>12</v>
      </c>
    </row>
    <row r="69" spans="2:9" x14ac:dyDescent="0.25">
      <c r="B69" s="14" t="s">
        <v>8221</v>
      </c>
      <c r="C69" s="15">
        <v>92</v>
      </c>
      <c r="D69" s="14" t="s">
        <v>8219</v>
      </c>
      <c r="E69" s="15">
        <v>963</v>
      </c>
      <c r="F69" s="14">
        <v>64</v>
      </c>
      <c r="G69" s="16"/>
      <c r="H69" s="16">
        <v>12</v>
      </c>
      <c r="I69" s="16">
        <v>12</v>
      </c>
    </row>
    <row r="70" spans="2:9" x14ac:dyDescent="0.25">
      <c r="B70" s="14" t="s">
        <v>8221</v>
      </c>
      <c r="C70" s="15">
        <v>92</v>
      </c>
      <c r="D70" s="14" t="s">
        <v>8219</v>
      </c>
      <c r="E70" s="15">
        <v>951</v>
      </c>
      <c r="F70" s="14">
        <v>65</v>
      </c>
      <c r="G70" s="16"/>
      <c r="H70" s="16">
        <v>12</v>
      </c>
      <c r="I70" s="16">
        <v>12</v>
      </c>
    </row>
    <row r="71" spans="2:9" x14ac:dyDescent="0.25">
      <c r="B71" s="14" t="s">
        <v>8221</v>
      </c>
      <c r="C71" s="15">
        <v>91</v>
      </c>
      <c r="D71" s="14" t="s">
        <v>8219</v>
      </c>
      <c r="E71" s="15">
        <v>944</v>
      </c>
      <c r="F71" s="14">
        <v>66</v>
      </c>
      <c r="G71" s="16">
        <v>1</v>
      </c>
      <c r="H71" s="16">
        <v>8</v>
      </c>
      <c r="I71" s="16">
        <v>9</v>
      </c>
    </row>
    <row r="72" spans="2:9" x14ac:dyDescent="0.25">
      <c r="B72" s="14" t="s">
        <v>8221</v>
      </c>
      <c r="C72" s="15">
        <v>90</v>
      </c>
      <c r="D72" s="14" t="s">
        <v>8219</v>
      </c>
      <c r="E72" s="15">
        <v>943</v>
      </c>
      <c r="F72" s="14">
        <v>67</v>
      </c>
      <c r="G72" s="16">
        <v>1</v>
      </c>
      <c r="H72" s="16">
        <v>9</v>
      </c>
      <c r="I72" s="16">
        <v>10</v>
      </c>
    </row>
    <row r="73" spans="2:9" x14ac:dyDescent="0.25">
      <c r="B73" s="14" t="s">
        <v>8221</v>
      </c>
      <c r="C73" s="15">
        <v>89</v>
      </c>
      <c r="D73" s="14" t="s">
        <v>8219</v>
      </c>
      <c r="E73" s="15">
        <v>942</v>
      </c>
      <c r="F73" s="14">
        <v>68</v>
      </c>
      <c r="G73" s="16">
        <v>1</v>
      </c>
      <c r="H73" s="16">
        <v>7</v>
      </c>
      <c r="I73" s="16">
        <v>8</v>
      </c>
    </row>
    <row r="74" spans="2:9" x14ac:dyDescent="0.25">
      <c r="B74" s="14" t="s">
        <v>8221</v>
      </c>
      <c r="C74" s="15">
        <v>86</v>
      </c>
      <c r="D74" s="14" t="s">
        <v>8219</v>
      </c>
      <c r="E74" s="15">
        <v>930</v>
      </c>
      <c r="F74" s="14">
        <v>69</v>
      </c>
      <c r="G74" s="16"/>
      <c r="H74" s="16">
        <v>14</v>
      </c>
      <c r="I74" s="16">
        <v>14</v>
      </c>
    </row>
    <row r="75" spans="2:9" x14ac:dyDescent="0.25">
      <c r="B75" s="14" t="s">
        <v>8221</v>
      </c>
      <c r="C75" s="15">
        <v>85</v>
      </c>
      <c r="D75" s="14" t="s">
        <v>8219</v>
      </c>
      <c r="E75" s="15">
        <v>916</v>
      </c>
      <c r="F75" s="14">
        <v>70</v>
      </c>
      <c r="G75" s="16">
        <v>2</v>
      </c>
      <c r="H75" s="16">
        <v>17</v>
      </c>
      <c r="I75" s="16">
        <v>19</v>
      </c>
    </row>
    <row r="76" spans="2:9" x14ac:dyDescent="0.25">
      <c r="B76" s="14" t="s">
        <v>8221</v>
      </c>
      <c r="C76" s="15">
        <v>84</v>
      </c>
      <c r="D76" s="14" t="s">
        <v>8219</v>
      </c>
      <c r="E76" s="15">
        <v>902</v>
      </c>
      <c r="F76" s="14">
        <v>71</v>
      </c>
      <c r="G76" s="16"/>
      <c r="H76" s="16">
        <v>16</v>
      </c>
      <c r="I76" s="16">
        <v>16</v>
      </c>
    </row>
    <row r="77" spans="2:9" x14ac:dyDescent="0.25">
      <c r="B77" s="14" t="s">
        <v>8221</v>
      </c>
      <c r="C77" s="15">
        <v>84</v>
      </c>
      <c r="D77" s="14" t="s">
        <v>8219</v>
      </c>
      <c r="E77" s="15">
        <v>897</v>
      </c>
      <c r="F77" s="14">
        <v>72</v>
      </c>
      <c r="G77" s="16">
        <v>2</v>
      </c>
      <c r="H77" s="16">
        <v>13</v>
      </c>
      <c r="I77" s="16">
        <v>15</v>
      </c>
    </row>
    <row r="78" spans="2:9" x14ac:dyDescent="0.25">
      <c r="B78" s="14" t="s">
        <v>8221</v>
      </c>
      <c r="C78" s="15">
        <v>84</v>
      </c>
      <c r="D78" s="14" t="s">
        <v>8219</v>
      </c>
      <c r="E78" s="15">
        <v>885</v>
      </c>
      <c r="F78" s="14">
        <v>73</v>
      </c>
      <c r="G78" s="16">
        <v>1</v>
      </c>
      <c r="H78" s="16">
        <v>12</v>
      </c>
      <c r="I78" s="16">
        <v>13</v>
      </c>
    </row>
    <row r="79" spans="2:9" x14ac:dyDescent="0.25">
      <c r="B79" s="14" t="s">
        <v>8221</v>
      </c>
      <c r="C79" s="15">
        <v>83</v>
      </c>
      <c r="D79" s="14" t="s">
        <v>8219</v>
      </c>
      <c r="E79" s="15">
        <v>878</v>
      </c>
      <c r="F79" s="14">
        <v>74</v>
      </c>
      <c r="G79" s="16"/>
      <c r="H79" s="16">
        <v>13</v>
      </c>
      <c r="I79" s="16">
        <v>13</v>
      </c>
    </row>
    <row r="80" spans="2:9" x14ac:dyDescent="0.25">
      <c r="B80" s="14" t="s">
        <v>8221</v>
      </c>
      <c r="C80" s="15">
        <v>81</v>
      </c>
      <c r="D80" s="14" t="s">
        <v>8219</v>
      </c>
      <c r="E80" s="15">
        <v>874</v>
      </c>
      <c r="F80" s="14">
        <v>75</v>
      </c>
      <c r="G80" s="16">
        <v>1</v>
      </c>
      <c r="H80" s="16">
        <v>12</v>
      </c>
      <c r="I80" s="16">
        <v>13</v>
      </c>
    </row>
    <row r="81" spans="2:9" x14ac:dyDescent="0.25">
      <c r="B81" s="14" t="s">
        <v>8221</v>
      </c>
      <c r="C81" s="15">
        <v>81</v>
      </c>
      <c r="D81" s="14" t="s">
        <v>8219</v>
      </c>
      <c r="E81" s="15">
        <v>859</v>
      </c>
      <c r="F81" s="14">
        <v>76</v>
      </c>
      <c r="G81" s="16">
        <v>3</v>
      </c>
      <c r="H81" s="16">
        <v>10</v>
      </c>
      <c r="I81" s="16">
        <v>13</v>
      </c>
    </row>
    <row r="82" spans="2:9" x14ac:dyDescent="0.25">
      <c r="B82" s="14" t="s">
        <v>8221</v>
      </c>
      <c r="C82" s="15">
        <v>79</v>
      </c>
      <c r="D82" s="14" t="s">
        <v>8219</v>
      </c>
      <c r="E82" s="15">
        <v>848</v>
      </c>
      <c r="F82" s="14">
        <v>77</v>
      </c>
      <c r="G82" s="16"/>
      <c r="H82" s="16">
        <v>8</v>
      </c>
      <c r="I82" s="16">
        <v>8</v>
      </c>
    </row>
    <row r="83" spans="2:9" x14ac:dyDescent="0.25">
      <c r="B83" s="14" t="s">
        <v>8221</v>
      </c>
      <c r="C83" s="15">
        <v>76</v>
      </c>
      <c r="D83" s="14" t="s">
        <v>8219</v>
      </c>
      <c r="E83" s="15">
        <v>834</v>
      </c>
      <c r="F83" s="14">
        <v>78</v>
      </c>
      <c r="G83" s="16"/>
      <c r="H83" s="16">
        <v>13</v>
      </c>
      <c r="I83" s="16">
        <v>13</v>
      </c>
    </row>
    <row r="84" spans="2:9" x14ac:dyDescent="0.25">
      <c r="B84" s="14" t="s">
        <v>8221</v>
      </c>
      <c r="C84" s="15">
        <v>76</v>
      </c>
      <c r="D84" s="14" t="s">
        <v>8219</v>
      </c>
      <c r="E84" s="15">
        <v>827</v>
      </c>
      <c r="F84" s="14">
        <v>79</v>
      </c>
      <c r="G84" s="16">
        <v>1</v>
      </c>
      <c r="H84" s="16">
        <v>11</v>
      </c>
      <c r="I84" s="16">
        <v>12</v>
      </c>
    </row>
    <row r="85" spans="2:9" x14ac:dyDescent="0.25">
      <c r="B85" s="14" t="s">
        <v>8221</v>
      </c>
      <c r="C85" s="15">
        <v>76</v>
      </c>
      <c r="D85" s="14" t="s">
        <v>8219</v>
      </c>
      <c r="E85" s="15">
        <v>821</v>
      </c>
      <c r="F85" s="14">
        <v>80</v>
      </c>
      <c r="G85" s="16"/>
      <c r="H85" s="16">
        <v>8</v>
      </c>
      <c r="I85" s="16">
        <v>8</v>
      </c>
    </row>
    <row r="86" spans="2:9" x14ac:dyDescent="0.25">
      <c r="B86" s="14" t="s">
        <v>8221</v>
      </c>
      <c r="C86" s="15">
        <v>75</v>
      </c>
      <c r="D86" s="14" t="s">
        <v>8219</v>
      </c>
      <c r="E86" s="15">
        <v>813</v>
      </c>
      <c r="F86" s="14">
        <v>81</v>
      </c>
      <c r="G86" s="16">
        <v>2</v>
      </c>
      <c r="H86" s="16">
        <v>10</v>
      </c>
      <c r="I86" s="16">
        <v>12</v>
      </c>
    </row>
    <row r="87" spans="2:9" x14ac:dyDescent="0.25">
      <c r="B87" s="14" t="s">
        <v>8221</v>
      </c>
      <c r="C87" s="15">
        <v>73</v>
      </c>
      <c r="D87" s="14" t="s">
        <v>8219</v>
      </c>
      <c r="E87" s="15">
        <v>760</v>
      </c>
      <c r="F87" s="14">
        <v>82</v>
      </c>
      <c r="G87" s="16"/>
      <c r="H87" s="16">
        <v>9</v>
      </c>
      <c r="I87" s="16">
        <v>9</v>
      </c>
    </row>
    <row r="88" spans="2:9" x14ac:dyDescent="0.25">
      <c r="B88" s="14" t="s">
        <v>8221</v>
      </c>
      <c r="C88" s="15">
        <v>72</v>
      </c>
      <c r="D88" s="14" t="s">
        <v>8219</v>
      </c>
      <c r="E88" s="15">
        <v>742</v>
      </c>
      <c r="F88" s="14">
        <v>83</v>
      </c>
      <c r="G88" s="16">
        <v>1</v>
      </c>
      <c r="H88" s="16">
        <v>8</v>
      </c>
      <c r="I88" s="16">
        <v>9</v>
      </c>
    </row>
    <row r="89" spans="2:9" x14ac:dyDescent="0.25">
      <c r="B89" s="14" t="s">
        <v>8221</v>
      </c>
      <c r="C89" s="15">
        <v>72</v>
      </c>
      <c r="D89" s="14" t="s">
        <v>8219</v>
      </c>
      <c r="E89" s="15">
        <v>740</v>
      </c>
      <c r="F89" s="14">
        <v>84</v>
      </c>
      <c r="G89" s="16">
        <v>3</v>
      </c>
      <c r="H89" s="16">
        <v>6</v>
      </c>
      <c r="I89" s="16">
        <v>9</v>
      </c>
    </row>
    <row r="90" spans="2:9" x14ac:dyDescent="0.25">
      <c r="B90" s="14" t="s">
        <v>8221</v>
      </c>
      <c r="C90" s="15">
        <v>70</v>
      </c>
      <c r="D90" s="14" t="s">
        <v>8219</v>
      </c>
      <c r="E90" s="15">
        <v>736</v>
      </c>
      <c r="F90" s="14">
        <v>85</v>
      </c>
      <c r="G90" s="16">
        <v>1</v>
      </c>
      <c r="H90" s="16">
        <v>4</v>
      </c>
      <c r="I90" s="16">
        <v>5</v>
      </c>
    </row>
    <row r="91" spans="2:9" x14ac:dyDescent="0.25">
      <c r="B91" s="14" t="s">
        <v>8221</v>
      </c>
      <c r="C91" s="15">
        <v>70</v>
      </c>
      <c r="D91" s="14" t="s">
        <v>8219</v>
      </c>
      <c r="E91" s="15">
        <v>729</v>
      </c>
      <c r="F91" s="14">
        <v>86</v>
      </c>
      <c r="G91" s="16">
        <v>1</v>
      </c>
      <c r="H91" s="16">
        <v>6</v>
      </c>
      <c r="I91" s="16">
        <v>7</v>
      </c>
    </row>
    <row r="92" spans="2:9" x14ac:dyDescent="0.25">
      <c r="B92" s="14" t="s">
        <v>8221</v>
      </c>
      <c r="C92" s="15">
        <v>68</v>
      </c>
      <c r="D92" s="14" t="s">
        <v>8219</v>
      </c>
      <c r="E92" s="15">
        <v>721</v>
      </c>
      <c r="F92" s="14">
        <v>87</v>
      </c>
      <c r="G92" s="16"/>
      <c r="H92" s="16">
        <v>9</v>
      </c>
      <c r="I92" s="16">
        <v>9</v>
      </c>
    </row>
    <row r="93" spans="2:9" x14ac:dyDescent="0.25">
      <c r="B93" s="14" t="s">
        <v>8221</v>
      </c>
      <c r="C93" s="15">
        <v>67</v>
      </c>
      <c r="D93" s="14" t="s">
        <v>8219</v>
      </c>
      <c r="E93" s="15">
        <v>714</v>
      </c>
      <c r="F93" s="14">
        <v>88</v>
      </c>
      <c r="G93" s="16"/>
      <c r="H93" s="16">
        <v>6</v>
      </c>
      <c r="I93" s="16">
        <v>6</v>
      </c>
    </row>
    <row r="94" spans="2:9" x14ac:dyDescent="0.25">
      <c r="B94" s="14" t="s">
        <v>8221</v>
      </c>
      <c r="C94" s="15">
        <v>66</v>
      </c>
      <c r="D94" s="14" t="s">
        <v>8219</v>
      </c>
      <c r="E94" s="15">
        <v>711</v>
      </c>
      <c r="F94" s="14">
        <v>89</v>
      </c>
      <c r="G94" s="16">
        <v>1</v>
      </c>
      <c r="H94" s="16">
        <v>11</v>
      </c>
      <c r="I94" s="16">
        <v>12</v>
      </c>
    </row>
    <row r="95" spans="2:9" x14ac:dyDescent="0.25">
      <c r="B95" s="14" t="s">
        <v>8221</v>
      </c>
      <c r="C95" s="15">
        <v>60</v>
      </c>
      <c r="D95" s="14" t="s">
        <v>8219</v>
      </c>
      <c r="E95" s="15">
        <v>707</v>
      </c>
      <c r="F95" s="14">
        <v>90</v>
      </c>
      <c r="G95" s="16">
        <v>1</v>
      </c>
      <c r="H95" s="16">
        <v>9</v>
      </c>
      <c r="I95" s="16">
        <v>10</v>
      </c>
    </row>
    <row r="96" spans="2:9" x14ac:dyDescent="0.25">
      <c r="B96" s="14" t="s">
        <v>8221</v>
      </c>
      <c r="C96" s="15">
        <v>60</v>
      </c>
      <c r="D96" s="14" t="s">
        <v>8219</v>
      </c>
      <c r="E96" s="15">
        <v>701</v>
      </c>
      <c r="F96" s="14">
        <v>91</v>
      </c>
      <c r="G96" s="16">
        <v>1</v>
      </c>
      <c r="H96" s="16">
        <v>5</v>
      </c>
      <c r="I96" s="16">
        <v>6</v>
      </c>
    </row>
    <row r="97" spans="2:9" x14ac:dyDescent="0.25">
      <c r="B97" s="14" t="s">
        <v>8221</v>
      </c>
      <c r="C97" s="15">
        <v>59</v>
      </c>
      <c r="D97" s="14" t="s">
        <v>8219</v>
      </c>
      <c r="E97" s="15">
        <v>688</v>
      </c>
      <c r="F97" s="14">
        <v>92</v>
      </c>
      <c r="G97" s="16">
        <v>2</v>
      </c>
      <c r="H97" s="16">
        <v>3</v>
      </c>
      <c r="I97" s="16">
        <v>5</v>
      </c>
    </row>
    <row r="98" spans="2:9" x14ac:dyDescent="0.25">
      <c r="B98" s="14" t="s">
        <v>8221</v>
      </c>
      <c r="C98" s="15">
        <v>57</v>
      </c>
      <c r="D98" s="14" t="s">
        <v>8219</v>
      </c>
      <c r="E98" s="15">
        <v>682</v>
      </c>
      <c r="F98" s="14">
        <v>93</v>
      </c>
      <c r="G98" s="16">
        <v>1</v>
      </c>
      <c r="H98" s="16">
        <v>6</v>
      </c>
      <c r="I98" s="16">
        <v>7</v>
      </c>
    </row>
    <row r="99" spans="2:9" x14ac:dyDescent="0.25">
      <c r="B99" s="14" t="s">
        <v>8221</v>
      </c>
      <c r="C99" s="15">
        <v>57</v>
      </c>
      <c r="D99" s="14" t="s">
        <v>8219</v>
      </c>
      <c r="E99" s="15">
        <v>682</v>
      </c>
      <c r="F99" s="14">
        <v>94</v>
      </c>
      <c r="G99" s="16">
        <v>3</v>
      </c>
      <c r="H99" s="16">
        <v>8</v>
      </c>
      <c r="I99" s="16">
        <v>11</v>
      </c>
    </row>
    <row r="100" spans="2:9" x14ac:dyDescent="0.25">
      <c r="B100" s="14" t="s">
        <v>8221</v>
      </c>
      <c r="C100" s="15">
        <v>56</v>
      </c>
      <c r="D100" s="14" t="s">
        <v>8219</v>
      </c>
      <c r="E100" s="15">
        <v>680</v>
      </c>
      <c r="F100" s="14">
        <v>95</v>
      </c>
      <c r="G100" s="16">
        <v>1</v>
      </c>
      <c r="H100" s="16">
        <v>7</v>
      </c>
      <c r="I100" s="16">
        <v>8</v>
      </c>
    </row>
    <row r="101" spans="2:9" x14ac:dyDescent="0.25">
      <c r="B101" s="14" t="s">
        <v>8221</v>
      </c>
      <c r="C101" s="15">
        <v>55</v>
      </c>
      <c r="D101" s="14" t="s">
        <v>8219</v>
      </c>
      <c r="E101" s="15">
        <v>680</v>
      </c>
      <c r="F101" s="14">
        <v>96</v>
      </c>
      <c r="G101" s="16">
        <v>4</v>
      </c>
      <c r="H101" s="16">
        <v>10</v>
      </c>
      <c r="I101" s="16">
        <v>14</v>
      </c>
    </row>
    <row r="102" spans="2:9" x14ac:dyDescent="0.25">
      <c r="B102" s="14" t="s">
        <v>8221</v>
      </c>
      <c r="C102" s="15">
        <v>55</v>
      </c>
      <c r="D102" s="14" t="s">
        <v>8219</v>
      </c>
      <c r="E102" s="15">
        <v>676</v>
      </c>
      <c r="F102" s="14">
        <v>97</v>
      </c>
      <c r="G102" s="16"/>
      <c r="H102" s="16">
        <v>7</v>
      </c>
      <c r="I102" s="16">
        <v>7</v>
      </c>
    </row>
    <row r="103" spans="2:9" x14ac:dyDescent="0.25">
      <c r="B103" s="14" t="s">
        <v>8221</v>
      </c>
      <c r="C103" s="15">
        <v>53</v>
      </c>
      <c r="D103" s="14" t="s">
        <v>8219</v>
      </c>
      <c r="E103" s="15">
        <v>670</v>
      </c>
      <c r="F103" s="14">
        <v>98</v>
      </c>
      <c r="G103" s="16">
        <v>1</v>
      </c>
      <c r="H103" s="16">
        <v>6</v>
      </c>
      <c r="I103" s="16">
        <v>7</v>
      </c>
    </row>
    <row r="104" spans="2:9" x14ac:dyDescent="0.25">
      <c r="B104" s="14" t="s">
        <v>8221</v>
      </c>
      <c r="C104" s="15">
        <v>53</v>
      </c>
      <c r="D104" s="14" t="s">
        <v>8219</v>
      </c>
      <c r="E104" s="15">
        <v>666</v>
      </c>
      <c r="F104" s="14">
        <v>99</v>
      </c>
      <c r="G104" s="16">
        <v>2</v>
      </c>
      <c r="H104" s="16">
        <v>7</v>
      </c>
      <c r="I104" s="16">
        <v>9</v>
      </c>
    </row>
    <row r="105" spans="2:9" x14ac:dyDescent="0.25">
      <c r="B105" s="14" t="s">
        <v>8221</v>
      </c>
      <c r="C105" s="15">
        <v>52</v>
      </c>
      <c r="D105" s="14" t="s">
        <v>8219</v>
      </c>
      <c r="E105" s="15">
        <v>665</v>
      </c>
      <c r="F105" s="14">
        <v>100</v>
      </c>
      <c r="G105" s="16">
        <v>1</v>
      </c>
      <c r="H105" s="16">
        <v>8</v>
      </c>
      <c r="I105" s="16">
        <v>9</v>
      </c>
    </row>
    <row r="106" spans="2:9" x14ac:dyDescent="0.25">
      <c r="B106" s="14" t="s">
        <v>8221</v>
      </c>
      <c r="C106" s="15">
        <v>52</v>
      </c>
      <c r="D106" s="14" t="s">
        <v>8219</v>
      </c>
      <c r="E106" s="15">
        <v>660</v>
      </c>
      <c r="F106" s="14">
        <v>101</v>
      </c>
      <c r="G106" s="16"/>
      <c r="H106" s="16">
        <v>4</v>
      </c>
      <c r="I106" s="16">
        <v>4</v>
      </c>
    </row>
    <row r="107" spans="2:9" x14ac:dyDescent="0.25">
      <c r="B107" s="14" t="s">
        <v>8221</v>
      </c>
      <c r="C107" s="15">
        <v>52</v>
      </c>
      <c r="D107" s="14" t="s">
        <v>8219</v>
      </c>
      <c r="E107" s="15">
        <v>651</v>
      </c>
      <c r="F107" s="14">
        <v>102</v>
      </c>
      <c r="G107" s="16"/>
      <c r="H107" s="16">
        <v>5</v>
      </c>
      <c r="I107" s="16">
        <v>5</v>
      </c>
    </row>
    <row r="108" spans="2:9" x14ac:dyDescent="0.25">
      <c r="B108" s="14" t="s">
        <v>8221</v>
      </c>
      <c r="C108" s="15">
        <v>50</v>
      </c>
      <c r="D108" s="14" t="s">
        <v>8219</v>
      </c>
      <c r="E108" s="15">
        <v>644</v>
      </c>
      <c r="F108" s="14">
        <v>103</v>
      </c>
      <c r="G108" s="16">
        <v>1</v>
      </c>
      <c r="H108" s="16">
        <v>6</v>
      </c>
      <c r="I108" s="16">
        <v>7</v>
      </c>
    </row>
    <row r="109" spans="2:9" x14ac:dyDescent="0.25">
      <c r="B109" s="14" t="s">
        <v>8221</v>
      </c>
      <c r="C109" s="15">
        <v>50</v>
      </c>
      <c r="D109" s="14" t="s">
        <v>8219</v>
      </c>
      <c r="E109" s="15">
        <v>635</v>
      </c>
      <c r="F109" s="14">
        <v>104</v>
      </c>
      <c r="G109" s="16"/>
      <c r="H109" s="16">
        <v>14</v>
      </c>
      <c r="I109" s="16">
        <v>14</v>
      </c>
    </row>
    <row r="110" spans="2:9" x14ac:dyDescent="0.25">
      <c r="B110" s="14" t="s">
        <v>8221</v>
      </c>
      <c r="C110" s="15">
        <v>49</v>
      </c>
      <c r="D110" s="14" t="s">
        <v>8219</v>
      </c>
      <c r="E110" s="15">
        <v>625</v>
      </c>
      <c r="F110" s="14">
        <v>105</v>
      </c>
      <c r="G110" s="16">
        <v>1</v>
      </c>
      <c r="H110" s="16">
        <v>5</v>
      </c>
      <c r="I110" s="16">
        <v>6</v>
      </c>
    </row>
    <row r="111" spans="2:9" x14ac:dyDescent="0.25">
      <c r="B111" s="14" t="s">
        <v>8221</v>
      </c>
      <c r="C111" s="15">
        <v>49</v>
      </c>
      <c r="D111" s="14" t="s">
        <v>8219</v>
      </c>
      <c r="E111" s="15">
        <v>623</v>
      </c>
      <c r="F111" s="14">
        <v>106</v>
      </c>
      <c r="G111" s="16"/>
      <c r="H111" s="16">
        <v>1</v>
      </c>
      <c r="I111" s="16">
        <v>1</v>
      </c>
    </row>
    <row r="112" spans="2:9" x14ac:dyDescent="0.25">
      <c r="B112" s="14" t="s">
        <v>8221</v>
      </c>
      <c r="C112" s="15">
        <v>49</v>
      </c>
      <c r="D112" s="14" t="s">
        <v>8219</v>
      </c>
      <c r="E112" s="15">
        <v>621</v>
      </c>
      <c r="F112" s="14">
        <v>107</v>
      </c>
      <c r="G112" s="16"/>
      <c r="H112" s="16">
        <v>7</v>
      </c>
      <c r="I112" s="16">
        <v>7</v>
      </c>
    </row>
    <row r="113" spans="2:9" x14ac:dyDescent="0.25">
      <c r="B113" s="14" t="s">
        <v>8221</v>
      </c>
      <c r="C113" s="15">
        <v>48</v>
      </c>
      <c r="D113" s="14" t="s">
        <v>8219</v>
      </c>
      <c r="E113" s="15">
        <v>615</v>
      </c>
      <c r="F113" s="14">
        <v>108</v>
      </c>
      <c r="G113" s="16">
        <v>1</v>
      </c>
      <c r="H113" s="16">
        <v>11</v>
      </c>
      <c r="I113" s="16">
        <v>12</v>
      </c>
    </row>
    <row r="114" spans="2:9" x14ac:dyDescent="0.25">
      <c r="B114" s="14" t="s">
        <v>8221</v>
      </c>
      <c r="C114" s="15">
        <v>48</v>
      </c>
      <c r="D114" s="14" t="s">
        <v>8219</v>
      </c>
      <c r="E114" s="15">
        <v>614</v>
      </c>
      <c r="F114" s="14">
        <v>109</v>
      </c>
      <c r="G114" s="16"/>
      <c r="H114" s="16">
        <v>3</v>
      </c>
      <c r="I114" s="16">
        <v>3</v>
      </c>
    </row>
    <row r="115" spans="2:9" x14ac:dyDescent="0.25">
      <c r="B115" s="14" t="s">
        <v>8221</v>
      </c>
      <c r="C115" s="15">
        <v>47</v>
      </c>
      <c r="D115" s="14" t="s">
        <v>8219</v>
      </c>
      <c r="E115" s="15">
        <v>613</v>
      </c>
      <c r="F115" s="14">
        <v>110</v>
      </c>
      <c r="G115" s="16">
        <v>1</v>
      </c>
      <c r="H115" s="16">
        <v>4</v>
      </c>
      <c r="I115" s="16">
        <v>5</v>
      </c>
    </row>
    <row r="116" spans="2:9" x14ac:dyDescent="0.25">
      <c r="B116" s="14" t="s">
        <v>8221</v>
      </c>
      <c r="C116" s="15">
        <v>47</v>
      </c>
      <c r="D116" s="14" t="s">
        <v>8219</v>
      </c>
      <c r="E116" s="15">
        <v>607</v>
      </c>
      <c r="F116" s="14">
        <v>111</v>
      </c>
      <c r="G116" s="16"/>
      <c r="H116" s="16">
        <v>7</v>
      </c>
      <c r="I116" s="16">
        <v>7</v>
      </c>
    </row>
    <row r="117" spans="2:9" x14ac:dyDescent="0.25">
      <c r="B117" s="14" t="s">
        <v>8221</v>
      </c>
      <c r="C117" s="15">
        <v>46</v>
      </c>
      <c r="D117" s="14" t="s">
        <v>8219</v>
      </c>
      <c r="E117" s="15">
        <v>600</v>
      </c>
      <c r="F117" s="14">
        <v>112</v>
      </c>
      <c r="G117" s="16"/>
      <c r="H117" s="16">
        <v>5</v>
      </c>
      <c r="I117" s="16">
        <v>5</v>
      </c>
    </row>
    <row r="118" spans="2:9" x14ac:dyDescent="0.25">
      <c r="B118" s="14" t="s">
        <v>8221</v>
      </c>
      <c r="C118" s="15">
        <v>45</v>
      </c>
      <c r="D118" s="14" t="s">
        <v>8219</v>
      </c>
      <c r="E118" s="15">
        <v>577</v>
      </c>
      <c r="F118" s="14">
        <v>113</v>
      </c>
      <c r="G118" s="16">
        <v>1</v>
      </c>
      <c r="H118" s="16">
        <v>8</v>
      </c>
      <c r="I118" s="16">
        <v>9</v>
      </c>
    </row>
    <row r="119" spans="2:9" x14ac:dyDescent="0.25">
      <c r="B119" s="14" t="s">
        <v>8221</v>
      </c>
      <c r="C119" s="15">
        <v>45</v>
      </c>
      <c r="D119" s="14" t="s">
        <v>8219</v>
      </c>
      <c r="E119" s="15">
        <v>576</v>
      </c>
      <c r="F119" s="14">
        <v>114</v>
      </c>
      <c r="G119" s="16">
        <v>2</v>
      </c>
      <c r="H119" s="16">
        <v>3</v>
      </c>
      <c r="I119" s="16">
        <v>5</v>
      </c>
    </row>
    <row r="120" spans="2:9" x14ac:dyDescent="0.25">
      <c r="B120" s="14" t="s">
        <v>8221</v>
      </c>
      <c r="C120" s="15">
        <v>45</v>
      </c>
      <c r="D120" s="14" t="s">
        <v>8219</v>
      </c>
      <c r="E120" s="15">
        <v>574</v>
      </c>
      <c r="F120" s="14">
        <v>115</v>
      </c>
      <c r="G120" s="16"/>
      <c r="H120" s="16">
        <v>10</v>
      </c>
      <c r="I120" s="16">
        <v>10</v>
      </c>
    </row>
    <row r="121" spans="2:9" x14ac:dyDescent="0.25">
      <c r="B121" s="14" t="s">
        <v>8221</v>
      </c>
      <c r="C121" s="15">
        <v>44</v>
      </c>
      <c r="D121" s="14" t="s">
        <v>8219</v>
      </c>
      <c r="E121" s="15">
        <v>571</v>
      </c>
      <c r="F121" s="14">
        <v>116</v>
      </c>
      <c r="G121" s="16"/>
      <c r="H121" s="16">
        <v>2</v>
      </c>
      <c r="I121" s="16">
        <v>2</v>
      </c>
    </row>
    <row r="122" spans="2:9" x14ac:dyDescent="0.25">
      <c r="B122" s="14" t="s">
        <v>8221</v>
      </c>
      <c r="C122" s="15">
        <v>43</v>
      </c>
      <c r="D122" s="14" t="s">
        <v>8219</v>
      </c>
      <c r="E122" s="15">
        <v>563</v>
      </c>
      <c r="F122" s="14">
        <v>117</v>
      </c>
      <c r="G122" s="16">
        <v>1</v>
      </c>
      <c r="H122" s="16">
        <v>4</v>
      </c>
      <c r="I122" s="16">
        <v>5</v>
      </c>
    </row>
    <row r="123" spans="2:9" x14ac:dyDescent="0.25">
      <c r="B123" s="14" t="s">
        <v>8221</v>
      </c>
      <c r="C123" s="15">
        <v>42</v>
      </c>
      <c r="D123" s="14" t="s">
        <v>8219</v>
      </c>
      <c r="E123" s="15">
        <v>562</v>
      </c>
      <c r="F123" s="14">
        <v>118</v>
      </c>
      <c r="G123" s="16">
        <v>1</v>
      </c>
      <c r="H123" s="16">
        <v>3</v>
      </c>
      <c r="I123" s="16">
        <v>4</v>
      </c>
    </row>
    <row r="124" spans="2:9" x14ac:dyDescent="0.25">
      <c r="B124" s="14" t="s">
        <v>8221</v>
      </c>
      <c r="C124" s="15">
        <v>42</v>
      </c>
      <c r="D124" s="14" t="s">
        <v>8219</v>
      </c>
      <c r="E124" s="15">
        <v>560</v>
      </c>
      <c r="F124" s="14">
        <v>119</v>
      </c>
      <c r="G124" s="16"/>
      <c r="H124" s="16">
        <v>6</v>
      </c>
      <c r="I124" s="16">
        <v>6</v>
      </c>
    </row>
    <row r="125" spans="2:9" x14ac:dyDescent="0.25">
      <c r="B125" s="14" t="s">
        <v>8221</v>
      </c>
      <c r="C125" s="15">
        <v>41</v>
      </c>
      <c r="D125" s="14" t="s">
        <v>8219</v>
      </c>
      <c r="E125" s="15">
        <v>558</v>
      </c>
      <c r="F125" s="14">
        <v>120</v>
      </c>
      <c r="G125" s="16"/>
      <c r="H125" s="16">
        <v>9</v>
      </c>
      <c r="I125" s="16">
        <v>9</v>
      </c>
    </row>
    <row r="126" spans="2:9" x14ac:dyDescent="0.25">
      <c r="B126" s="14" t="s">
        <v>8221</v>
      </c>
      <c r="C126" s="15">
        <v>41</v>
      </c>
      <c r="D126" s="14" t="s">
        <v>8219</v>
      </c>
      <c r="E126" s="15">
        <v>557</v>
      </c>
      <c r="F126" s="14">
        <v>121</v>
      </c>
      <c r="G126" s="16">
        <v>1</v>
      </c>
      <c r="H126" s="16">
        <v>2</v>
      </c>
      <c r="I126" s="16">
        <v>3</v>
      </c>
    </row>
    <row r="127" spans="2:9" x14ac:dyDescent="0.25">
      <c r="B127" s="14" t="s">
        <v>8221</v>
      </c>
      <c r="C127" s="15">
        <v>41</v>
      </c>
      <c r="D127" s="14" t="s">
        <v>8219</v>
      </c>
      <c r="E127" s="15">
        <v>555</v>
      </c>
      <c r="F127" s="14">
        <v>122</v>
      </c>
      <c r="G127" s="16">
        <v>1</v>
      </c>
      <c r="H127" s="16">
        <v>3</v>
      </c>
      <c r="I127" s="16">
        <v>4</v>
      </c>
    </row>
    <row r="128" spans="2:9" x14ac:dyDescent="0.25">
      <c r="B128" s="14" t="s">
        <v>8221</v>
      </c>
      <c r="C128" s="15">
        <v>40</v>
      </c>
      <c r="D128" s="14" t="s">
        <v>8219</v>
      </c>
      <c r="E128" s="15">
        <v>555</v>
      </c>
      <c r="F128" s="14">
        <v>123</v>
      </c>
      <c r="G128" s="16">
        <v>2</v>
      </c>
      <c r="H128" s="16">
        <v>4</v>
      </c>
      <c r="I128" s="16">
        <v>6</v>
      </c>
    </row>
    <row r="129" spans="2:9" x14ac:dyDescent="0.25">
      <c r="B129" s="14" t="s">
        <v>8221</v>
      </c>
      <c r="C129" s="15">
        <v>40</v>
      </c>
      <c r="D129" s="14" t="s">
        <v>8219</v>
      </c>
      <c r="E129" s="15">
        <v>554</v>
      </c>
      <c r="F129" s="14">
        <v>124</v>
      </c>
      <c r="G129" s="16">
        <v>2</v>
      </c>
      <c r="H129" s="16">
        <v>1</v>
      </c>
      <c r="I129" s="16">
        <v>3</v>
      </c>
    </row>
    <row r="130" spans="2:9" x14ac:dyDescent="0.25">
      <c r="B130" s="14" t="s">
        <v>8221</v>
      </c>
      <c r="C130" s="15">
        <v>40</v>
      </c>
      <c r="D130" s="14" t="s">
        <v>8219</v>
      </c>
      <c r="E130" s="15">
        <v>551</v>
      </c>
      <c r="F130" s="14">
        <v>125</v>
      </c>
      <c r="G130" s="16">
        <v>1</v>
      </c>
      <c r="H130" s="16">
        <v>3</v>
      </c>
      <c r="I130" s="16">
        <v>4</v>
      </c>
    </row>
    <row r="131" spans="2:9" x14ac:dyDescent="0.25">
      <c r="B131" s="14" t="s">
        <v>8221</v>
      </c>
      <c r="C131" s="15">
        <v>39</v>
      </c>
      <c r="D131" s="14" t="s">
        <v>8219</v>
      </c>
      <c r="E131" s="15">
        <v>549</v>
      </c>
      <c r="F131" s="14">
        <v>126</v>
      </c>
      <c r="G131" s="16"/>
      <c r="H131" s="16">
        <v>3</v>
      </c>
      <c r="I131" s="16">
        <v>3</v>
      </c>
    </row>
    <row r="132" spans="2:9" x14ac:dyDescent="0.25">
      <c r="B132" s="14" t="s">
        <v>8221</v>
      </c>
      <c r="C132" s="15">
        <v>39</v>
      </c>
      <c r="D132" s="14" t="s">
        <v>8219</v>
      </c>
      <c r="E132" s="15">
        <v>541</v>
      </c>
      <c r="F132" s="14">
        <v>127</v>
      </c>
      <c r="G132" s="16"/>
      <c r="H132" s="16">
        <v>1</v>
      </c>
      <c r="I132" s="16">
        <v>1</v>
      </c>
    </row>
    <row r="133" spans="2:9" x14ac:dyDescent="0.25">
      <c r="B133" s="14" t="s">
        <v>8221</v>
      </c>
      <c r="C133" s="15">
        <v>39</v>
      </c>
      <c r="D133" s="14" t="s">
        <v>8219</v>
      </c>
      <c r="E133" s="15">
        <v>539</v>
      </c>
      <c r="F133" s="14">
        <v>128</v>
      </c>
      <c r="G133" s="16"/>
      <c r="H133" s="16">
        <v>7</v>
      </c>
      <c r="I133" s="16">
        <v>7</v>
      </c>
    </row>
    <row r="134" spans="2:9" x14ac:dyDescent="0.25">
      <c r="B134" s="14" t="s">
        <v>8221</v>
      </c>
      <c r="C134" s="15">
        <v>39</v>
      </c>
      <c r="D134" s="14" t="s">
        <v>8219</v>
      </c>
      <c r="E134" s="15">
        <v>539</v>
      </c>
      <c r="F134" s="14">
        <v>129</v>
      </c>
      <c r="G134" s="16">
        <v>1</v>
      </c>
      <c r="H134" s="16">
        <v>1</v>
      </c>
      <c r="I134" s="16">
        <v>2</v>
      </c>
    </row>
    <row r="135" spans="2:9" x14ac:dyDescent="0.25">
      <c r="B135" s="14" t="s">
        <v>8221</v>
      </c>
      <c r="C135" s="15">
        <v>39</v>
      </c>
      <c r="D135" s="14" t="s">
        <v>8219</v>
      </c>
      <c r="E135" s="15">
        <v>537</v>
      </c>
      <c r="F135" s="14">
        <v>130</v>
      </c>
      <c r="G135" s="16"/>
      <c r="H135" s="16">
        <v>5</v>
      </c>
      <c r="I135" s="16">
        <v>5</v>
      </c>
    </row>
    <row r="136" spans="2:9" x14ac:dyDescent="0.25">
      <c r="B136" s="14" t="s">
        <v>8221</v>
      </c>
      <c r="C136" s="15">
        <v>39</v>
      </c>
      <c r="D136" s="14" t="s">
        <v>8219</v>
      </c>
      <c r="E136" s="15">
        <v>537</v>
      </c>
      <c r="F136" s="14">
        <v>131</v>
      </c>
      <c r="G136" s="16"/>
      <c r="H136" s="16">
        <v>4</v>
      </c>
      <c r="I136" s="16">
        <v>4</v>
      </c>
    </row>
    <row r="137" spans="2:9" x14ac:dyDescent="0.25">
      <c r="B137" s="14" t="s">
        <v>8221</v>
      </c>
      <c r="C137" s="15">
        <v>38</v>
      </c>
      <c r="D137" s="14" t="s">
        <v>8219</v>
      </c>
      <c r="E137" s="15">
        <v>531</v>
      </c>
      <c r="F137" s="14">
        <v>132</v>
      </c>
      <c r="G137" s="16"/>
      <c r="H137" s="16">
        <v>2</v>
      </c>
      <c r="I137" s="16">
        <v>2</v>
      </c>
    </row>
    <row r="138" spans="2:9" x14ac:dyDescent="0.25">
      <c r="B138" s="14" t="s">
        <v>8221</v>
      </c>
      <c r="C138" s="15">
        <v>38</v>
      </c>
      <c r="D138" s="14" t="s">
        <v>8219</v>
      </c>
      <c r="E138" s="15">
        <v>524</v>
      </c>
      <c r="F138" s="14">
        <v>133</v>
      </c>
      <c r="G138" s="16"/>
      <c r="H138" s="16">
        <v>5</v>
      </c>
      <c r="I138" s="16">
        <v>5</v>
      </c>
    </row>
    <row r="139" spans="2:9" x14ac:dyDescent="0.25">
      <c r="B139" s="14" t="s">
        <v>8221</v>
      </c>
      <c r="C139" s="15">
        <v>38</v>
      </c>
      <c r="D139" s="14" t="s">
        <v>8219</v>
      </c>
      <c r="E139" s="15">
        <v>514</v>
      </c>
      <c r="F139" s="14">
        <v>134</v>
      </c>
      <c r="G139" s="16"/>
      <c r="H139" s="16">
        <v>6</v>
      </c>
      <c r="I139" s="16">
        <v>6</v>
      </c>
    </row>
    <row r="140" spans="2:9" x14ac:dyDescent="0.25">
      <c r="B140" s="14" t="s">
        <v>8221</v>
      </c>
      <c r="C140" s="15">
        <v>38</v>
      </c>
      <c r="D140" s="14" t="s">
        <v>8219</v>
      </c>
      <c r="E140" s="15">
        <v>512</v>
      </c>
      <c r="F140" s="14">
        <v>135</v>
      </c>
      <c r="G140" s="16">
        <v>1</v>
      </c>
      <c r="H140" s="16">
        <v>1</v>
      </c>
      <c r="I140" s="16">
        <v>2</v>
      </c>
    </row>
    <row r="141" spans="2:9" x14ac:dyDescent="0.25">
      <c r="B141" s="14" t="s">
        <v>8221</v>
      </c>
      <c r="C141" s="15">
        <v>38</v>
      </c>
      <c r="D141" s="14" t="s">
        <v>8219</v>
      </c>
      <c r="E141" s="15">
        <v>510</v>
      </c>
      <c r="F141" s="14">
        <v>136</v>
      </c>
      <c r="G141" s="16"/>
      <c r="H141" s="16">
        <v>3</v>
      </c>
      <c r="I141" s="16">
        <v>3</v>
      </c>
    </row>
    <row r="142" spans="2:9" x14ac:dyDescent="0.25">
      <c r="B142" s="14" t="s">
        <v>8221</v>
      </c>
      <c r="C142" s="15">
        <v>37</v>
      </c>
      <c r="D142" s="14" t="s">
        <v>8219</v>
      </c>
      <c r="E142" s="15">
        <v>508</v>
      </c>
      <c r="F142" s="14">
        <v>137</v>
      </c>
      <c r="G142" s="16"/>
      <c r="H142" s="16">
        <v>2</v>
      </c>
      <c r="I142" s="16">
        <v>2</v>
      </c>
    </row>
    <row r="143" spans="2:9" x14ac:dyDescent="0.25">
      <c r="B143" s="14" t="s">
        <v>8221</v>
      </c>
      <c r="C143" s="15">
        <v>37</v>
      </c>
      <c r="D143" s="14" t="s">
        <v>8219</v>
      </c>
      <c r="E143" s="15">
        <v>508</v>
      </c>
      <c r="F143" s="14">
        <v>138</v>
      </c>
      <c r="G143" s="16"/>
      <c r="H143" s="16">
        <v>1</v>
      </c>
      <c r="I143" s="16">
        <v>1</v>
      </c>
    </row>
    <row r="144" spans="2:9" x14ac:dyDescent="0.25">
      <c r="B144" s="14" t="s">
        <v>8221</v>
      </c>
      <c r="C144" s="15">
        <v>37</v>
      </c>
      <c r="D144" s="14" t="s">
        <v>8219</v>
      </c>
      <c r="E144" s="15">
        <v>508</v>
      </c>
      <c r="F144" s="14">
        <v>139</v>
      </c>
      <c r="G144" s="16">
        <v>1</v>
      </c>
      <c r="H144" s="16">
        <v>3</v>
      </c>
      <c r="I144" s="16">
        <v>4</v>
      </c>
    </row>
    <row r="145" spans="2:9" x14ac:dyDescent="0.25">
      <c r="B145" s="14" t="s">
        <v>8221</v>
      </c>
      <c r="C145" s="15">
        <v>37</v>
      </c>
      <c r="D145" s="14" t="s">
        <v>8219</v>
      </c>
      <c r="E145" s="15">
        <v>499</v>
      </c>
      <c r="F145" s="14">
        <v>140</v>
      </c>
      <c r="G145" s="16">
        <v>3</v>
      </c>
      <c r="H145" s="16">
        <v>4</v>
      </c>
      <c r="I145" s="16">
        <v>7</v>
      </c>
    </row>
    <row r="146" spans="2:9" x14ac:dyDescent="0.25">
      <c r="B146" s="14" t="s">
        <v>8221</v>
      </c>
      <c r="C146" s="15">
        <v>37</v>
      </c>
      <c r="D146" s="14" t="s">
        <v>8219</v>
      </c>
      <c r="E146" s="15">
        <v>498</v>
      </c>
      <c r="F146" s="14">
        <v>141</v>
      </c>
      <c r="G146" s="16"/>
      <c r="H146" s="16">
        <v>6</v>
      </c>
      <c r="I146" s="16">
        <v>6</v>
      </c>
    </row>
    <row r="147" spans="2:9" x14ac:dyDescent="0.25">
      <c r="B147" s="14" t="s">
        <v>8221</v>
      </c>
      <c r="C147" s="15">
        <v>37</v>
      </c>
      <c r="D147" s="14" t="s">
        <v>8219</v>
      </c>
      <c r="E147" s="15">
        <v>498</v>
      </c>
      <c r="F147" s="14">
        <v>142</v>
      </c>
      <c r="G147" s="16"/>
      <c r="H147" s="16">
        <v>2</v>
      </c>
      <c r="I147" s="16">
        <v>2</v>
      </c>
    </row>
    <row r="148" spans="2:9" x14ac:dyDescent="0.25">
      <c r="B148" s="14" t="s">
        <v>8221</v>
      </c>
      <c r="C148" s="15">
        <v>37</v>
      </c>
      <c r="D148" s="14" t="s">
        <v>8219</v>
      </c>
      <c r="E148" s="15">
        <v>493</v>
      </c>
      <c r="F148" s="14">
        <v>143</v>
      </c>
      <c r="G148" s="16"/>
      <c r="H148" s="16">
        <v>2</v>
      </c>
      <c r="I148" s="16">
        <v>2</v>
      </c>
    </row>
    <row r="149" spans="2:9" x14ac:dyDescent="0.25">
      <c r="B149" s="14" t="s">
        <v>8221</v>
      </c>
      <c r="C149" s="15">
        <v>37</v>
      </c>
      <c r="D149" s="14" t="s">
        <v>8219</v>
      </c>
      <c r="E149" s="15">
        <v>493</v>
      </c>
      <c r="F149" s="14">
        <v>144</v>
      </c>
      <c r="G149" s="16"/>
      <c r="H149" s="16">
        <v>2</v>
      </c>
      <c r="I149" s="16">
        <v>2</v>
      </c>
    </row>
    <row r="150" spans="2:9" x14ac:dyDescent="0.25">
      <c r="B150" s="14" t="s">
        <v>8221</v>
      </c>
      <c r="C150" s="15">
        <v>36</v>
      </c>
      <c r="D150" s="14" t="s">
        <v>8219</v>
      </c>
      <c r="E150" s="15">
        <v>489</v>
      </c>
      <c r="F150" s="14">
        <v>145</v>
      </c>
      <c r="G150" s="16"/>
      <c r="H150" s="16">
        <v>6</v>
      </c>
      <c r="I150" s="16">
        <v>6</v>
      </c>
    </row>
    <row r="151" spans="2:9" x14ac:dyDescent="0.25">
      <c r="B151" s="14" t="s">
        <v>8221</v>
      </c>
      <c r="C151" s="15">
        <v>36</v>
      </c>
      <c r="D151" s="14" t="s">
        <v>8219</v>
      </c>
      <c r="E151" s="15">
        <v>480</v>
      </c>
      <c r="F151" s="14">
        <v>146</v>
      </c>
      <c r="G151" s="16"/>
      <c r="H151" s="16">
        <v>3</v>
      </c>
      <c r="I151" s="16">
        <v>3</v>
      </c>
    </row>
    <row r="152" spans="2:9" x14ac:dyDescent="0.25">
      <c r="B152" s="14" t="s">
        <v>8221</v>
      </c>
      <c r="C152" s="15">
        <v>36</v>
      </c>
      <c r="D152" s="14" t="s">
        <v>8219</v>
      </c>
      <c r="E152" s="15">
        <v>480</v>
      </c>
      <c r="F152" s="14">
        <v>147</v>
      </c>
      <c r="G152" s="16">
        <v>2</v>
      </c>
      <c r="H152" s="16">
        <v>6</v>
      </c>
      <c r="I152" s="16">
        <v>8</v>
      </c>
    </row>
    <row r="153" spans="2:9" x14ac:dyDescent="0.25">
      <c r="B153" s="14" t="s">
        <v>8221</v>
      </c>
      <c r="C153" s="15">
        <v>36</v>
      </c>
      <c r="D153" s="14" t="s">
        <v>8219</v>
      </c>
      <c r="E153" s="15">
        <v>479</v>
      </c>
      <c r="F153" s="14">
        <v>148</v>
      </c>
      <c r="G153" s="16">
        <v>1</v>
      </c>
      <c r="H153" s="16">
        <v>2</v>
      </c>
      <c r="I153" s="16">
        <v>3</v>
      </c>
    </row>
    <row r="154" spans="2:9" x14ac:dyDescent="0.25">
      <c r="B154" s="14" t="s">
        <v>8221</v>
      </c>
      <c r="C154" s="15">
        <v>36</v>
      </c>
      <c r="D154" s="14" t="s">
        <v>8219</v>
      </c>
      <c r="E154" s="15">
        <v>478</v>
      </c>
      <c r="F154" s="14">
        <v>149</v>
      </c>
      <c r="G154" s="16"/>
      <c r="H154" s="16">
        <v>4</v>
      </c>
      <c r="I154" s="16">
        <v>4</v>
      </c>
    </row>
    <row r="155" spans="2:9" x14ac:dyDescent="0.25">
      <c r="B155" s="14" t="s">
        <v>8221</v>
      </c>
      <c r="C155" s="15">
        <v>35</v>
      </c>
      <c r="D155" s="14" t="s">
        <v>8219</v>
      </c>
      <c r="E155" s="15">
        <v>473</v>
      </c>
      <c r="F155" s="14">
        <v>150</v>
      </c>
      <c r="G155" s="16"/>
      <c r="H155" s="16">
        <v>5</v>
      </c>
      <c r="I155" s="16">
        <v>5</v>
      </c>
    </row>
    <row r="156" spans="2:9" x14ac:dyDescent="0.25">
      <c r="B156" s="14" t="s">
        <v>8221</v>
      </c>
      <c r="C156" s="15">
        <v>34</v>
      </c>
      <c r="D156" s="14" t="s">
        <v>8219</v>
      </c>
      <c r="E156" s="15">
        <v>470</v>
      </c>
      <c r="F156" s="14">
        <v>151</v>
      </c>
      <c r="G156" s="16"/>
      <c r="H156" s="16">
        <v>3</v>
      </c>
      <c r="I156" s="16">
        <v>3</v>
      </c>
    </row>
    <row r="157" spans="2:9" x14ac:dyDescent="0.25">
      <c r="B157" s="14" t="s">
        <v>8221</v>
      </c>
      <c r="C157" s="15">
        <v>34</v>
      </c>
      <c r="D157" s="14" t="s">
        <v>8219</v>
      </c>
      <c r="E157" s="15">
        <v>467</v>
      </c>
      <c r="F157" s="14">
        <v>152</v>
      </c>
      <c r="G157" s="16">
        <v>1</v>
      </c>
      <c r="H157" s="16">
        <v>1</v>
      </c>
      <c r="I157" s="16">
        <v>2</v>
      </c>
    </row>
    <row r="158" spans="2:9" x14ac:dyDescent="0.25">
      <c r="B158" s="14" t="s">
        <v>8221</v>
      </c>
      <c r="C158" s="15">
        <v>34</v>
      </c>
      <c r="D158" s="14" t="s">
        <v>8219</v>
      </c>
      <c r="E158" s="15">
        <v>465</v>
      </c>
      <c r="F158" s="14">
        <v>153</v>
      </c>
      <c r="G158" s="16"/>
      <c r="H158" s="16">
        <v>1</v>
      </c>
      <c r="I158" s="16">
        <v>1</v>
      </c>
    </row>
    <row r="159" spans="2:9" x14ac:dyDescent="0.25">
      <c r="B159" s="14" t="s">
        <v>8221</v>
      </c>
      <c r="C159" s="15">
        <v>34</v>
      </c>
      <c r="D159" s="14" t="s">
        <v>8219</v>
      </c>
      <c r="E159" s="15">
        <v>456</v>
      </c>
      <c r="F159" s="14">
        <v>154</v>
      </c>
      <c r="G159" s="16"/>
      <c r="H159" s="16">
        <v>1</v>
      </c>
      <c r="I159" s="16">
        <v>1</v>
      </c>
    </row>
    <row r="160" spans="2:9" x14ac:dyDescent="0.25">
      <c r="B160" s="14" t="s">
        <v>8221</v>
      </c>
      <c r="C160" s="15">
        <v>34</v>
      </c>
      <c r="D160" s="14" t="s">
        <v>8219</v>
      </c>
      <c r="E160" s="15">
        <v>455</v>
      </c>
      <c r="F160" s="14">
        <v>156</v>
      </c>
      <c r="G160" s="16"/>
      <c r="H160" s="16">
        <v>2</v>
      </c>
      <c r="I160" s="16">
        <v>2</v>
      </c>
    </row>
    <row r="161" spans="2:9" x14ac:dyDescent="0.25">
      <c r="B161" s="14" t="s">
        <v>8221</v>
      </c>
      <c r="C161" s="15">
        <v>33</v>
      </c>
      <c r="D161" s="14" t="s">
        <v>8219</v>
      </c>
      <c r="E161" s="15">
        <v>454</v>
      </c>
      <c r="F161" s="14">
        <v>157</v>
      </c>
      <c r="G161" s="16"/>
      <c r="H161" s="16">
        <v>2</v>
      </c>
      <c r="I161" s="16">
        <v>2</v>
      </c>
    </row>
    <row r="162" spans="2:9" x14ac:dyDescent="0.25">
      <c r="B162" s="14" t="s">
        <v>8221</v>
      </c>
      <c r="C162" s="15">
        <v>33</v>
      </c>
      <c r="D162" s="14" t="s">
        <v>8219</v>
      </c>
      <c r="E162" s="15">
        <v>452</v>
      </c>
      <c r="F162" s="14">
        <v>158</v>
      </c>
      <c r="G162" s="16"/>
      <c r="H162" s="16">
        <v>6</v>
      </c>
      <c r="I162" s="16">
        <v>6</v>
      </c>
    </row>
    <row r="163" spans="2:9" x14ac:dyDescent="0.25">
      <c r="B163" s="14" t="s">
        <v>8221</v>
      </c>
      <c r="C163" s="15">
        <v>33</v>
      </c>
      <c r="D163" s="14" t="s">
        <v>8219</v>
      </c>
      <c r="E163" s="15">
        <v>450</v>
      </c>
      <c r="F163" s="14">
        <v>159</v>
      </c>
      <c r="G163" s="16"/>
      <c r="H163" s="16">
        <v>7</v>
      </c>
      <c r="I163" s="16">
        <v>7</v>
      </c>
    </row>
    <row r="164" spans="2:9" x14ac:dyDescent="0.25">
      <c r="B164" s="14" t="s">
        <v>8221</v>
      </c>
      <c r="C164" s="15">
        <v>33</v>
      </c>
      <c r="D164" s="14" t="s">
        <v>8219</v>
      </c>
      <c r="E164" s="15">
        <v>447</v>
      </c>
      <c r="F164" s="14">
        <v>160</v>
      </c>
      <c r="G164" s="16"/>
      <c r="H164" s="16">
        <v>2</v>
      </c>
      <c r="I164" s="16">
        <v>2</v>
      </c>
    </row>
    <row r="165" spans="2:9" x14ac:dyDescent="0.25">
      <c r="B165" s="14" t="s">
        <v>8221</v>
      </c>
      <c r="C165" s="15">
        <v>33</v>
      </c>
      <c r="D165" s="14" t="s">
        <v>8219</v>
      </c>
      <c r="E165" s="15">
        <v>445</v>
      </c>
      <c r="F165" s="14">
        <v>162</v>
      </c>
      <c r="G165" s="16"/>
      <c r="H165" s="16">
        <v>2</v>
      </c>
      <c r="I165" s="16">
        <v>2</v>
      </c>
    </row>
    <row r="166" spans="2:9" x14ac:dyDescent="0.25">
      <c r="B166" s="14" t="s">
        <v>8221</v>
      </c>
      <c r="C166" s="15">
        <v>33</v>
      </c>
      <c r="D166" s="14" t="s">
        <v>8219</v>
      </c>
      <c r="E166" s="15">
        <v>443</v>
      </c>
      <c r="F166" s="14">
        <v>163</v>
      </c>
      <c r="G166" s="16"/>
      <c r="H166" s="16">
        <v>5</v>
      </c>
      <c r="I166" s="16">
        <v>5</v>
      </c>
    </row>
    <row r="167" spans="2:9" x14ac:dyDescent="0.25">
      <c r="B167" s="14" t="s">
        <v>8221</v>
      </c>
      <c r="C167" s="15">
        <v>33</v>
      </c>
      <c r="D167" s="14" t="s">
        <v>8219</v>
      </c>
      <c r="E167" s="15">
        <v>441</v>
      </c>
      <c r="F167" s="14">
        <v>165</v>
      </c>
      <c r="G167" s="16"/>
      <c r="H167" s="16">
        <v>3</v>
      </c>
      <c r="I167" s="16">
        <v>3</v>
      </c>
    </row>
    <row r="168" spans="2:9" x14ac:dyDescent="0.25">
      <c r="B168" s="14" t="s">
        <v>8221</v>
      </c>
      <c r="C168" s="15">
        <v>32</v>
      </c>
      <c r="D168" s="14" t="s">
        <v>8219</v>
      </c>
      <c r="E168" s="15">
        <v>438</v>
      </c>
      <c r="F168" s="14">
        <v>166</v>
      </c>
      <c r="G168" s="16"/>
      <c r="H168" s="16">
        <v>1</v>
      </c>
      <c r="I168" s="16">
        <v>1</v>
      </c>
    </row>
    <row r="169" spans="2:9" x14ac:dyDescent="0.25">
      <c r="B169" s="14" t="s">
        <v>8221</v>
      </c>
      <c r="C169" s="15">
        <v>32</v>
      </c>
      <c r="D169" s="14" t="s">
        <v>8219</v>
      </c>
      <c r="E169" s="15">
        <v>437</v>
      </c>
      <c r="F169" s="14">
        <v>167</v>
      </c>
      <c r="G169" s="16">
        <v>1</v>
      </c>
      <c r="H169" s="16">
        <v>7</v>
      </c>
      <c r="I169" s="16">
        <v>8</v>
      </c>
    </row>
    <row r="170" spans="2:9" x14ac:dyDescent="0.25">
      <c r="B170" s="14" t="s">
        <v>8221</v>
      </c>
      <c r="C170" s="15">
        <v>32</v>
      </c>
      <c r="D170" s="14" t="s">
        <v>8219</v>
      </c>
      <c r="E170" s="15">
        <v>433</v>
      </c>
      <c r="F170" s="14">
        <v>168</v>
      </c>
      <c r="G170" s="16"/>
      <c r="H170" s="16">
        <v>4</v>
      </c>
      <c r="I170" s="16">
        <v>4</v>
      </c>
    </row>
    <row r="171" spans="2:9" x14ac:dyDescent="0.25">
      <c r="B171" s="14" t="s">
        <v>8221</v>
      </c>
      <c r="C171" s="15">
        <v>31</v>
      </c>
      <c r="D171" s="14" t="s">
        <v>8219</v>
      </c>
      <c r="E171" s="15">
        <v>429</v>
      </c>
      <c r="F171" s="14">
        <v>169</v>
      </c>
      <c r="G171" s="16"/>
      <c r="H171" s="16">
        <v>5</v>
      </c>
      <c r="I171" s="16">
        <v>5</v>
      </c>
    </row>
    <row r="172" spans="2:9" x14ac:dyDescent="0.25">
      <c r="B172" s="14" t="s">
        <v>8221</v>
      </c>
      <c r="C172" s="15">
        <v>31</v>
      </c>
      <c r="D172" s="14" t="s">
        <v>8219</v>
      </c>
      <c r="E172" s="15">
        <v>426</v>
      </c>
      <c r="F172" s="14">
        <v>170</v>
      </c>
      <c r="G172" s="16">
        <v>1</v>
      </c>
      <c r="H172" s="16">
        <v>3</v>
      </c>
      <c r="I172" s="16">
        <v>4</v>
      </c>
    </row>
    <row r="173" spans="2:9" x14ac:dyDescent="0.25">
      <c r="B173" s="14" t="s">
        <v>8221</v>
      </c>
      <c r="C173" s="15">
        <v>31</v>
      </c>
      <c r="D173" s="14" t="s">
        <v>8219</v>
      </c>
      <c r="E173" s="15">
        <v>426</v>
      </c>
      <c r="F173" s="14">
        <v>171</v>
      </c>
      <c r="G173" s="16">
        <v>2</v>
      </c>
      <c r="H173" s="16">
        <v>1</v>
      </c>
      <c r="I173" s="16">
        <v>3</v>
      </c>
    </row>
    <row r="174" spans="2:9" x14ac:dyDescent="0.25">
      <c r="B174" s="14" t="s">
        <v>8221</v>
      </c>
      <c r="C174" s="15">
        <v>31</v>
      </c>
      <c r="D174" s="14" t="s">
        <v>8219</v>
      </c>
      <c r="E174" s="15">
        <v>424</v>
      </c>
      <c r="F174" s="14">
        <v>172</v>
      </c>
      <c r="G174" s="16"/>
      <c r="H174" s="16">
        <v>1</v>
      </c>
      <c r="I174" s="16">
        <v>1</v>
      </c>
    </row>
    <row r="175" spans="2:9" x14ac:dyDescent="0.25">
      <c r="B175" s="14" t="s">
        <v>8221</v>
      </c>
      <c r="C175" s="15">
        <v>31</v>
      </c>
      <c r="D175" s="14" t="s">
        <v>8219</v>
      </c>
      <c r="E175" s="15">
        <v>415</v>
      </c>
      <c r="F175" s="14">
        <v>173</v>
      </c>
      <c r="G175" s="16"/>
      <c r="H175" s="16">
        <v>2</v>
      </c>
      <c r="I175" s="16">
        <v>2</v>
      </c>
    </row>
    <row r="176" spans="2:9" x14ac:dyDescent="0.25">
      <c r="B176" s="14" t="s">
        <v>8221</v>
      </c>
      <c r="C176" s="15">
        <v>31</v>
      </c>
      <c r="D176" s="14" t="s">
        <v>8219</v>
      </c>
      <c r="E176" s="15">
        <v>415</v>
      </c>
      <c r="F176" s="14">
        <v>174</v>
      </c>
      <c r="G176" s="16"/>
      <c r="H176" s="16">
        <v>3</v>
      </c>
      <c r="I176" s="16">
        <v>3</v>
      </c>
    </row>
    <row r="177" spans="2:9" x14ac:dyDescent="0.25">
      <c r="B177" s="14" t="s">
        <v>8221</v>
      </c>
      <c r="C177" s="15">
        <v>31</v>
      </c>
      <c r="D177" s="14" t="s">
        <v>8219</v>
      </c>
      <c r="E177" s="15">
        <v>413</v>
      </c>
      <c r="F177" s="14">
        <v>175</v>
      </c>
      <c r="G177" s="16"/>
      <c r="H177" s="16">
        <v>2</v>
      </c>
      <c r="I177" s="16">
        <v>2</v>
      </c>
    </row>
    <row r="178" spans="2:9" x14ac:dyDescent="0.25">
      <c r="B178" s="14" t="s">
        <v>8221</v>
      </c>
      <c r="C178" s="15">
        <v>30</v>
      </c>
      <c r="D178" s="14" t="s">
        <v>8219</v>
      </c>
      <c r="E178" s="15">
        <v>410</v>
      </c>
      <c r="F178" s="14">
        <v>176</v>
      </c>
      <c r="G178" s="16"/>
      <c r="H178" s="16">
        <v>4</v>
      </c>
      <c r="I178" s="16">
        <v>4</v>
      </c>
    </row>
    <row r="179" spans="2:9" x14ac:dyDescent="0.25">
      <c r="B179" s="14" t="s">
        <v>8221</v>
      </c>
      <c r="C179" s="15">
        <v>30</v>
      </c>
      <c r="D179" s="14" t="s">
        <v>8219</v>
      </c>
      <c r="E179" s="15">
        <v>406</v>
      </c>
      <c r="F179" s="14">
        <v>177</v>
      </c>
      <c r="G179" s="16"/>
      <c r="H179" s="16">
        <v>1</v>
      </c>
      <c r="I179" s="16">
        <v>1</v>
      </c>
    </row>
    <row r="180" spans="2:9" x14ac:dyDescent="0.25">
      <c r="B180" s="14" t="s">
        <v>8221</v>
      </c>
      <c r="C180" s="15">
        <v>30</v>
      </c>
      <c r="D180" s="14" t="s">
        <v>8219</v>
      </c>
      <c r="E180" s="15">
        <v>405</v>
      </c>
      <c r="F180" s="14">
        <v>178</v>
      </c>
      <c r="G180" s="16"/>
      <c r="H180" s="16">
        <v>1</v>
      </c>
      <c r="I180" s="16">
        <v>1</v>
      </c>
    </row>
    <row r="181" spans="2:9" x14ac:dyDescent="0.25">
      <c r="B181" s="14" t="s">
        <v>8221</v>
      </c>
      <c r="C181" s="15">
        <v>30</v>
      </c>
      <c r="D181" s="14" t="s">
        <v>8219</v>
      </c>
      <c r="E181" s="15">
        <v>405</v>
      </c>
      <c r="F181" s="14">
        <v>179</v>
      </c>
      <c r="G181" s="16">
        <v>1</v>
      </c>
      <c r="H181" s="16">
        <v>4</v>
      </c>
      <c r="I181" s="16">
        <v>5</v>
      </c>
    </row>
    <row r="182" spans="2:9" x14ac:dyDescent="0.25">
      <c r="B182" s="14" t="s">
        <v>8221</v>
      </c>
      <c r="C182" s="15">
        <v>30</v>
      </c>
      <c r="D182" s="14" t="s">
        <v>8219</v>
      </c>
      <c r="E182" s="15">
        <v>404</v>
      </c>
      <c r="F182" s="14">
        <v>180</v>
      </c>
      <c r="G182" s="16"/>
      <c r="H182" s="16">
        <v>2</v>
      </c>
      <c r="I182" s="16">
        <v>2</v>
      </c>
    </row>
    <row r="183" spans="2:9" x14ac:dyDescent="0.25">
      <c r="B183" s="14" t="s">
        <v>8221</v>
      </c>
      <c r="C183" s="15">
        <v>30</v>
      </c>
      <c r="D183" s="14" t="s">
        <v>8219</v>
      </c>
      <c r="E183" s="15">
        <v>404</v>
      </c>
      <c r="F183" s="14">
        <v>181</v>
      </c>
      <c r="G183" s="16"/>
      <c r="H183" s="16">
        <v>3</v>
      </c>
      <c r="I183" s="16">
        <v>3</v>
      </c>
    </row>
    <row r="184" spans="2:9" x14ac:dyDescent="0.25">
      <c r="B184" s="14" t="s">
        <v>8221</v>
      </c>
      <c r="C184" s="15">
        <v>30</v>
      </c>
      <c r="D184" s="14" t="s">
        <v>8219</v>
      </c>
      <c r="E184" s="15">
        <v>403</v>
      </c>
      <c r="F184" s="14">
        <v>182</v>
      </c>
      <c r="G184" s="16"/>
      <c r="H184" s="16">
        <v>3</v>
      </c>
      <c r="I184" s="16">
        <v>3</v>
      </c>
    </row>
    <row r="185" spans="2:9" x14ac:dyDescent="0.25">
      <c r="B185" s="14" t="s">
        <v>8221</v>
      </c>
      <c r="C185" s="15">
        <v>29</v>
      </c>
      <c r="D185" s="14" t="s">
        <v>8219</v>
      </c>
      <c r="E185" s="15">
        <v>402</v>
      </c>
      <c r="F185" s="14">
        <v>183</v>
      </c>
      <c r="G185" s="16"/>
      <c r="H185" s="16">
        <v>4</v>
      </c>
      <c r="I185" s="16">
        <v>4</v>
      </c>
    </row>
    <row r="186" spans="2:9" x14ac:dyDescent="0.25">
      <c r="B186" s="14" t="s">
        <v>8221</v>
      </c>
      <c r="C186" s="15">
        <v>29</v>
      </c>
      <c r="D186" s="14" t="s">
        <v>8219</v>
      </c>
      <c r="E186" s="15">
        <v>398</v>
      </c>
      <c r="F186" s="14">
        <v>184</v>
      </c>
      <c r="G186" s="16"/>
      <c r="H186" s="16">
        <v>4</v>
      </c>
      <c r="I186" s="16">
        <v>4</v>
      </c>
    </row>
    <row r="187" spans="2:9" x14ac:dyDescent="0.25">
      <c r="B187" s="14" t="s">
        <v>8221</v>
      </c>
      <c r="C187" s="15">
        <v>29</v>
      </c>
      <c r="D187" s="14" t="s">
        <v>8219</v>
      </c>
      <c r="E187" s="15">
        <v>398</v>
      </c>
      <c r="F187" s="14">
        <v>185</v>
      </c>
      <c r="G187" s="16">
        <v>1</v>
      </c>
      <c r="H187" s="16">
        <v>2</v>
      </c>
      <c r="I187" s="16">
        <v>3</v>
      </c>
    </row>
    <row r="188" spans="2:9" x14ac:dyDescent="0.25">
      <c r="B188" s="14" t="s">
        <v>8221</v>
      </c>
      <c r="C188" s="15">
        <v>29</v>
      </c>
      <c r="D188" s="14" t="s">
        <v>8219</v>
      </c>
      <c r="E188" s="15">
        <v>394</v>
      </c>
      <c r="F188" s="14">
        <v>186</v>
      </c>
      <c r="G188" s="16"/>
      <c r="H188" s="16">
        <v>3</v>
      </c>
      <c r="I188" s="16">
        <v>3</v>
      </c>
    </row>
    <row r="189" spans="2:9" x14ac:dyDescent="0.25">
      <c r="B189" s="14" t="s">
        <v>8221</v>
      </c>
      <c r="C189" s="15">
        <v>29</v>
      </c>
      <c r="D189" s="14" t="s">
        <v>8219</v>
      </c>
      <c r="E189" s="15">
        <v>392</v>
      </c>
      <c r="F189" s="14">
        <v>187</v>
      </c>
      <c r="G189" s="16"/>
      <c r="H189" s="16">
        <v>1</v>
      </c>
      <c r="I189" s="16">
        <v>1</v>
      </c>
    </row>
    <row r="190" spans="2:9" x14ac:dyDescent="0.25">
      <c r="B190" s="14" t="s">
        <v>8221</v>
      </c>
      <c r="C190" s="15">
        <v>29</v>
      </c>
      <c r="D190" s="14" t="s">
        <v>8219</v>
      </c>
      <c r="E190" s="15">
        <v>392</v>
      </c>
      <c r="F190" s="14">
        <v>188</v>
      </c>
      <c r="G190" s="16">
        <v>1</v>
      </c>
      <c r="H190" s="16">
        <v>3</v>
      </c>
      <c r="I190" s="16">
        <v>4</v>
      </c>
    </row>
    <row r="191" spans="2:9" x14ac:dyDescent="0.25">
      <c r="B191" s="14" t="s">
        <v>8221</v>
      </c>
      <c r="C191" s="15">
        <v>29</v>
      </c>
      <c r="D191" s="14" t="s">
        <v>8219</v>
      </c>
      <c r="E191" s="15">
        <v>392</v>
      </c>
      <c r="F191" s="14">
        <v>189</v>
      </c>
      <c r="G191" s="16"/>
      <c r="H191" s="16">
        <v>2</v>
      </c>
      <c r="I191" s="16">
        <v>2</v>
      </c>
    </row>
    <row r="192" spans="2:9" x14ac:dyDescent="0.25">
      <c r="B192" s="14" t="s">
        <v>8221</v>
      </c>
      <c r="C192" s="15">
        <v>29</v>
      </c>
      <c r="D192" s="14" t="s">
        <v>8219</v>
      </c>
      <c r="E192" s="15">
        <v>391</v>
      </c>
      <c r="F192" s="14">
        <v>190</v>
      </c>
      <c r="G192" s="16"/>
      <c r="H192" s="16">
        <v>2</v>
      </c>
      <c r="I192" s="16">
        <v>2</v>
      </c>
    </row>
    <row r="193" spans="2:9" x14ac:dyDescent="0.25">
      <c r="B193" s="14" t="s">
        <v>8221</v>
      </c>
      <c r="C193" s="15">
        <v>29</v>
      </c>
      <c r="D193" s="14" t="s">
        <v>8219</v>
      </c>
      <c r="E193" s="15">
        <v>389</v>
      </c>
      <c r="F193" s="14">
        <v>191</v>
      </c>
      <c r="G193" s="16"/>
      <c r="H193" s="16">
        <v>5</v>
      </c>
      <c r="I193" s="16">
        <v>5</v>
      </c>
    </row>
    <row r="194" spans="2:9" x14ac:dyDescent="0.25">
      <c r="B194" s="14" t="s">
        <v>8221</v>
      </c>
      <c r="C194" s="15">
        <v>28</v>
      </c>
      <c r="D194" s="14" t="s">
        <v>8219</v>
      </c>
      <c r="E194" s="15">
        <v>388</v>
      </c>
      <c r="F194" s="14">
        <v>193</v>
      </c>
      <c r="G194" s="16"/>
      <c r="H194" s="16">
        <v>3</v>
      </c>
      <c r="I194" s="16">
        <v>3</v>
      </c>
    </row>
    <row r="195" spans="2:9" x14ac:dyDescent="0.25">
      <c r="B195" s="14" t="s">
        <v>8221</v>
      </c>
      <c r="C195" s="15">
        <v>28</v>
      </c>
      <c r="D195" s="14" t="s">
        <v>8219</v>
      </c>
      <c r="E195" s="15">
        <v>385</v>
      </c>
      <c r="F195" s="14">
        <v>194</v>
      </c>
      <c r="G195" s="16"/>
      <c r="H195" s="16">
        <v>2</v>
      </c>
      <c r="I195" s="16">
        <v>2</v>
      </c>
    </row>
    <row r="196" spans="2:9" x14ac:dyDescent="0.25">
      <c r="B196" s="14" t="s">
        <v>8221</v>
      </c>
      <c r="C196" s="15">
        <v>28</v>
      </c>
      <c r="D196" s="14" t="s">
        <v>8219</v>
      </c>
      <c r="E196" s="15">
        <v>383</v>
      </c>
      <c r="F196" s="14">
        <v>196</v>
      </c>
      <c r="G196" s="16">
        <v>2</v>
      </c>
      <c r="H196" s="16">
        <v>3</v>
      </c>
      <c r="I196" s="16">
        <v>5</v>
      </c>
    </row>
    <row r="197" spans="2:9" x14ac:dyDescent="0.25">
      <c r="B197" s="14" t="s">
        <v>8221</v>
      </c>
      <c r="C197" s="15">
        <v>28</v>
      </c>
      <c r="D197" s="14" t="s">
        <v>8219</v>
      </c>
      <c r="E197" s="15">
        <v>380</v>
      </c>
      <c r="F197" s="14">
        <v>197</v>
      </c>
      <c r="G197" s="16">
        <v>1</v>
      </c>
      <c r="H197" s="16">
        <v>2</v>
      </c>
      <c r="I197" s="16">
        <v>3</v>
      </c>
    </row>
    <row r="198" spans="2:9" x14ac:dyDescent="0.25">
      <c r="B198" s="14" t="s">
        <v>8221</v>
      </c>
      <c r="C198" s="15">
        <v>28</v>
      </c>
      <c r="D198" s="14" t="s">
        <v>8219</v>
      </c>
      <c r="E198" s="15">
        <v>379</v>
      </c>
      <c r="F198" s="14">
        <v>199</v>
      </c>
      <c r="G198" s="16"/>
      <c r="H198" s="16">
        <v>3</v>
      </c>
      <c r="I198" s="16">
        <v>3</v>
      </c>
    </row>
    <row r="199" spans="2:9" x14ac:dyDescent="0.25">
      <c r="B199" s="14" t="s">
        <v>8221</v>
      </c>
      <c r="C199" s="15">
        <v>28</v>
      </c>
      <c r="D199" s="14" t="s">
        <v>8219</v>
      </c>
      <c r="E199" s="15">
        <v>379</v>
      </c>
      <c r="F199" s="14">
        <v>200</v>
      </c>
      <c r="G199" s="16"/>
      <c r="H199" s="16">
        <v>2</v>
      </c>
      <c r="I199" s="16">
        <v>2</v>
      </c>
    </row>
    <row r="200" spans="2:9" x14ac:dyDescent="0.25">
      <c r="B200" s="14" t="s">
        <v>8221</v>
      </c>
      <c r="C200" s="15">
        <v>28</v>
      </c>
      <c r="D200" s="14" t="s">
        <v>8219</v>
      </c>
      <c r="E200" s="15">
        <v>376</v>
      </c>
      <c r="F200" s="14">
        <v>201</v>
      </c>
      <c r="G200" s="16">
        <v>1</v>
      </c>
      <c r="H200" s="16"/>
      <c r="I200" s="16">
        <v>1</v>
      </c>
    </row>
    <row r="201" spans="2:9" x14ac:dyDescent="0.25">
      <c r="B201" s="14" t="s">
        <v>8221</v>
      </c>
      <c r="C201" s="15">
        <v>28</v>
      </c>
      <c r="D201" s="14" t="s">
        <v>8219</v>
      </c>
      <c r="E201" s="15">
        <v>375</v>
      </c>
      <c r="F201" s="14">
        <v>202</v>
      </c>
      <c r="G201" s="16">
        <v>1</v>
      </c>
      <c r="H201" s="16">
        <v>4</v>
      </c>
      <c r="I201" s="16">
        <v>5</v>
      </c>
    </row>
    <row r="202" spans="2:9" x14ac:dyDescent="0.25">
      <c r="B202" s="14" t="s">
        <v>8221</v>
      </c>
      <c r="C202" s="15">
        <v>27</v>
      </c>
      <c r="D202" s="14" t="s">
        <v>8219</v>
      </c>
      <c r="E202" s="15">
        <v>375</v>
      </c>
      <c r="F202" s="14">
        <v>203</v>
      </c>
      <c r="G202" s="16"/>
      <c r="H202" s="16">
        <v>1</v>
      </c>
      <c r="I202" s="16">
        <v>1</v>
      </c>
    </row>
    <row r="203" spans="2:9" x14ac:dyDescent="0.25">
      <c r="B203" s="14" t="s">
        <v>8221</v>
      </c>
      <c r="C203" s="15">
        <v>27</v>
      </c>
      <c r="D203" s="14" t="s">
        <v>8219</v>
      </c>
      <c r="E203" s="15">
        <v>372</v>
      </c>
      <c r="F203" s="14">
        <v>204</v>
      </c>
      <c r="G203" s="16"/>
      <c r="H203" s="16">
        <v>2</v>
      </c>
      <c r="I203" s="16">
        <v>2</v>
      </c>
    </row>
    <row r="204" spans="2:9" x14ac:dyDescent="0.25">
      <c r="B204" s="14" t="s">
        <v>8221</v>
      </c>
      <c r="C204" s="15">
        <v>27</v>
      </c>
      <c r="D204" s="14" t="s">
        <v>8219</v>
      </c>
      <c r="E204" s="15">
        <v>369</v>
      </c>
      <c r="F204" s="14">
        <v>205</v>
      </c>
      <c r="G204" s="16"/>
      <c r="H204" s="16">
        <v>4</v>
      </c>
      <c r="I204" s="16">
        <v>4</v>
      </c>
    </row>
    <row r="205" spans="2:9" x14ac:dyDescent="0.25">
      <c r="B205" s="14" t="s">
        <v>8221</v>
      </c>
      <c r="C205" s="15">
        <v>27</v>
      </c>
      <c r="D205" s="14" t="s">
        <v>8219</v>
      </c>
      <c r="E205" s="15">
        <v>369</v>
      </c>
      <c r="F205" s="14">
        <v>206</v>
      </c>
      <c r="G205" s="16"/>
      <c r="H205" s="16">
        <v>5</v>
      </c>
      <c r="I205" s="16">
        <v>5</v>
      </c>
    </row>
    <row r="206" spans="2:9" x14ac:dyDescent="0.25">
      <c r="B206" s="14" t="s">
        <v>8221</v>
      </c>
      <c r="C206" s="15">
        <v>27</v>
      </c>
      <c r="D206" s="14" t="s">
        <v>8219</v>
      </c>
      <c r="E206" s="15">
        <v>365</v>
      </c>
      <c r="F206" s="14">
        <v>207</v>
      </c>
      <c r="G206" s="16"/>
      <c r="H206" s="16">
        <v>2</v>
      </c>
      <c r="I206" s="16">
        <v>2</v>
      </c>
    </row>
    <row r="207" spans="2:9" x14ac:dyDescent="0.25">
      <c r="B207" s="14" t="s">
        <v>8221</v>
      </c>
      <c r="C207" s="15">
        <v>27</v>
      </c>
      <c r="D207" s="14" t="s">
        <v>8219</v>
      </c>
      <c r="E207" s="15">
        <v>364</v>
      </c>
      <c r="F207" s="14">
        <v>208</v>
      </c>
      <c r="G207" s="16"/>
      <c r="H207" s="16">
        <v>1</v>
      </c>
      <c r="I207" s="16">
        <v>1</v>
      </c>
    </row>
    <row r="208" spans="2:9" x14ac:dyDescent="0.25">
      <c r="B208" s="14" t="s">
        <v>8221</v>
      </c>
      <c r="C208" s="15">
        <v>27</v>
      </c>
      <c r="D208" s="14" t="s">
        <v>8219</v>
      </c>
      <c r="E208" s="15">
        <v>361</v>
      </c>
      <c r="F208" s="14">
        <v>209</v>
      </c>
      <c r="G208" s="16"/>
      <c r="H208" s="16">
        <v>1</v>
      </c>
      <c r="I208" s="16">
        <v>1</v>
      </c>
    </row>
    <row r="209" spans="2:9" x14ac:dyDescent="0.25">
      <c r="B209" s="14" t="s">
        <v>8221</v>
      </c>
      <c r="C209" s="15">
        <v>26</v>
      </c>
      <c r="D209" s="14" t="s">
        <v>8219</v>
      </c>
      <c r="E209" s="15">
        <v>356</v>
      </c>
      <c r="F209" s="14">
        <v>210</v>
      </c>
      <c r="G209" s="16"/>
      <c r="H209" s="16">
        <v>1</v>
      </c>
      <c r="I209" s="16">
        <v>1</v>
      </c>
    </row>
    <row r="210" spans="2:9" x14ac:dyDescent="0.25">
      <c r="B210" s="14" t="s">
        <v>8221</v>
      </c>
      <c r="C210" s="15">
        <v>26</v>
      </c>
      <c r="D210" s="14" t="s">
        <v>8219</v>
      </c>
      <c r="E210" s="15">
        <v>354</v>
      </c>
      <c r="F210" s="14">
        <v>211</v>
      </c>
      <c r="G210" s="16"/>
      <c r="H210" s="16">
        <v>3</v>
      </c>
      <c r="I210" s="16">
        <v>3</v>
      </c>
    </row>
    <row r="211" spans="2:9" x14ac:dyDescent="0.25">
      <c r="B211" s="14" t="s">
        <v>8221</v>
      </c>
      <c r="C211" s="15">
        <v>26</v>
      </c>
      <c r="D211" s="14" t="s">
        <v>8219</v>
      </c>
      <c r="E211" s="15">
        <v>354</v>
      </c>
      <c r="F211" s="14">
        <v>213</v>
      </c>
      <c r="G211" s="16"/>
      <c r="H211" s="16">
        <v>2</v>
      </c>
      <c r="I211" s="16">
        <v>2</v>
      </c>
    </row>
    <row r="212" spans="2:9" x14ac:dyDescent="0.25">
      <c r="B212" s="14" t="s">
        <v>8221</v>
      </c>
      <c r="C212" s="15">
        <v>26</v>
      </c>
      <c r="D212" s="14" t="s">
        <v>8219</v>
      </c>
      <c r="E212" s="15">
        <v>353</v>
      </c>
      <c r="F212" s="14">
        <v>215</v>
      </c>
      <c r="G212" s="16">
        <v>1</v>
      </c>
      <c r="H212" s="16">
        <v>1</v>
      </c>
      <c r="I212" s="16">
        <v>2</v>
      </c>
    </row>
    <row r="213" spans="2:9" x14ac:dyDescent="0.25">
      <c r="B213" s="14" t="s">
        <v>8221</v>
      </c>
      <c r="C213" s="15">
        <v>26</v>
      </c>
      <c r="D213" s="14" t="s">
        <v>8219</v>
      </c>
      <c r="E213" s="15">
        <v>352</v>
      </c>
      <c r="F213" s="14">
        <v>216</v>
      </c>
      <c r="G213" s="16"/>
      <c r="H213" s="16">
        <v>1</v>
      </c>
      <c r="I213" s="16">
        <v>1</v>
      </c>
    </row>
    <row r="214" spans="2:9" x14ac:dyDescent="0.25">
      <c r="B214" s="14" t="s">
        <v>8221</v>
      </c>
      <c r="C214" s="15">
        <v>26</v>
      </c>
      <c r="D214" s="14" t="s">
        <v>8219</v>
      </c>
      <c r="E214" s="15">
        <v>351</v>
      </c>
      <c r="F214" s="14">
        <v>217</v>
      </c>
      <c r="G214" s="16"/>
      <c r="H214" s="16">
        <v>2</v>
      </c>
      <c r="I214" s="16">
        <v>2</v>
      </c>
    </row>
    <row r="215" spans="2:9" x14ac:dyDescent="0.25">
      <c r="B215" s="14" t="s">
        <v>8221</v>
      </c>
      <c r="C215" s="15">
        <v>25</v>
      </c>
      <c r="D215" s="14" t="s">
        <v>8219</v>
      </c>
      <c r="E215" s="15">
        <v>350</v>
      </c>
      <c r="F215" s="14">
        <v>218</v>
      </c>
      <c r="G215" s="16"/>
      <c r="H215" s="16">
        <v>2</v>
      </c>
      <c r="I215" s="16">
        <v>2</v>
      </c>
    </row>
    <row r="216" spans="2:9" x14ac:dyDescent="0.25">
      <c r="B216" s="14" t="s">
        <v>8221</v>
      </c>
      <c r="C216" s="15">
        <v>25</v>
      </c>
      <c r="D216" s="14" t="s">
        <v>8219</v>
      </c>
      <c r="E216" s="15">
        <v>348</v>
      </c>
      <c r="F216" s="14">
        <v>220</v>
      </c>
      <c r="G216" s="16"/>
      <c r="H216" s="16">
        <v>1</v>
      </c>
      <c r="I216" s="16">
        <v>1</v>
      </c>
    </row>
    <row r="217" spans="2:9" x14ac:dyDescent="0.25">
      <c r="B217" s="14" t="s">
        <v>8221</v>
      </c>
      <c r="C217" s="15">
        <v>25</v>
      </c>
      <c r="D217" s="14" t="s">
        <v>8219</v>
      </c>
      <c r="E217" s="15">
        <v>345</v>
      </c>
      <c r="F217" s="14">
        <v>221</v>
      </c>
      <c r="G217" s="16"/>
      <c r="H217" s="16">
        <v>3</v>
      </c>
      <c r="I217" s="16">
        <v>3</v>
      </c>
    </row>
    <row r="218" spans="2:9" x14ac:dyDescent="0.25">
      <c r="B218" s="14" t="s">
        <v>8221</v>
      </c>
      <c r="C218" s="15">
        <v>25</v>
      </c>
      <c r="D218" s="14" t="s">
        <v>8219</v>
      </c>
      <c r="E218" s="15">
        <v>343</v>
      </c>
      <c r="F218" s="14">
        <v>222</v>
      </c>
      <c r="G218" s="16"/>
      <c r="H218" s="16">
        <v>2</v>
      </c>
      <c r="I218" s="16">
        <v>2</v>
      </c>
    </row>
    <row r="219" spans="2:9" x14ac:dyDescent="0.25">
      <c r="B219" s="14" t="s">
        <v>8221</v>
      </c>
      <c r="C219" s="15">
        <v>25</v>
      </c>
      <c r="D219" s="14" t="s">
        <v>8219</v>
      </c>
      <c r="E219" s="15">
        <v>342</v>
      </c>
      <c r="F219" s="14">
        <v>223</v>
      </c>
      <c r="G219" s="16"/>
      <c r="H219" s="16">
        <v>1</v>
      </c>
      <c r="I219" s="16">
        <v>1</v>
      </c>
    </row>
    <row r="220" spans="2:9" x14ac:dyDescent="0.25">
      <c r="B220" s="14" t="s">
        <v>8221</v>
      </c>
      <c r="C220" s="15">
        <v>25</v>
      </c>
      <c r="D220" s="14" t="s">
        <v>8219</v>
      </c>
      <c r="E220" s="15">
        <v>340</v>
      </c>
      <c r="F220" s="14">
        <v>224</v>
      </c>
      <c r="G220" s="16"/>
      <c r="H220" s="16">
        <v>1</v>
      </c>
      <c r="I220" s="16">
        <v>1</v>
      </c>
    </row>
    <row r="221" spans="2:9" x14ac:dyDescent="0.25">
      <c r="B221" s="14" t="s">
        <v>8221</v>
      </c>
      <c r="C221" s="15">
        <v>25</v>
      </c>
      <c r="D221" s="14" t="s">
        <v>8219</v>
      </c>
      <c r="E221" s="15">
        <v>340</v>
      </c>
      <c r="F221" s="14">
        <v>226</v>
      </c>
      <c r="G221" s="16"/>
      <c r="H221" s="16">
        <v>3</v>
      </c>
      <c r="I221" s="16">
        <v>3</v>
      </c>
    </row>
    <row r="222" spans="2:9" x14ac:dyDescent="0.25">
      <c r="B222" s="14" t="s">
        <v>8221</v>
      </c>
      <c r="C222" s="15">
        <v>24</v>
      </c>
      <c r="D222" s="14" t="s">
        <v>8219</v>
      </c>
      <c r="E222" s="15">
        <v>340</v>
      </c>
      <c r="F222" s="14">
        <v>227</v>
      </c>
      <c r="G222" s="16"/>
      <c r="H222" s="16">
        <v>1</v>
      </c>
      <c r="I222" s="16">
        <v>1</v>
      </c>
    </row>
    <row r="223" spans="2:9" x14ac:dyDescent="0.25">
      <c r="B223" s="14" t="s">
        <v>8221</v>
      </c>
      <c r="C223" s="15">
        <v>24</v>
      </c>
      <c r="D223" s="14" t="s">
        <v>8219</v>
      </c>
      <c r="E223" s="15">
        <v>339</v>
      </c>
      <c r="F223" s="14">
        <v>229</v>
      </c>
      <c r="G223" s="16">
        <v>1</v>
      </c>
      <c r="H223" s="16">
        <v>2</v>
      </c>
      <c r="I223" s="16">
        <v>3</v>
      </c>
    </row>
    <row r="224" spans="2:9" x14ac:dyDescent="0.25">
      <c r="B224" s="14" t="s">
        <v>8221</v>
      </c>
      <c r="C224" s="15">
        <v>24</v>
      </c>
      <c r="D224" s="14" t="s">
        <v>8219</v>
      </c>
      <c r="E224" s="15">
        <v>337</v>
      </c>
      <c r="F224" s="14">
        <v>232</v>
      </c>
      <c r="G224" s="16"/>
      <c r="H224" s="16">
        <v>1</v>
      </c>
      <c r="I224" s="16">
        <v>1</v>
      </c>
    </row>
    <row r="225" spans="2:9" x14ac:dyDescent="0.25">
      <c r="B225" s="14" t="s">
        <v>8221</v>
      </c>
      <c r="C225" s="15">
        <v>24</v>
      </c>
      <c r="D225" s="14" t="s">
        <v>8219</v>
      </c>
      <c r="E225" s="15">
        <v>337</v>
      </c>
      <c r="F225" s="14">
        <v>234</v>
      </c>
      <c r="G225" s="16"/>
      <c r="H225" s="16">
        <v>2</v>
      </c>
      <c r="I225" s="16">
        <v>2</v>
      </c>
    </row>
    <row r="226" spans="2:9" x14ac:dyDescent="0.25">
      <c r="B226" s="14" t="s">
        <v>8221</v>
      </c>
      <c r="C226" s="15">
        <v>24</v>
      </c>
      <c r="D226" s="14" t="s">
        <v>8219</v>
      </c>
      <c r="E226" s="15">
        <v>336</v>
      </c>
      <c r="F226" s="14">
        <v>235</v>
      </c>
      <c r="G226" s="16"/>
      <c r="H226" s="16">
        <v>2</v>
      </c>
      <c r="I226" s="16">
        <v>2</v>
      </c>
    </row>
    <row r="227" spans="2:9" x14ac:dyDescent="0.25">
      <c r="B227" s="14" t="s">
        <v>8221</v>
      </c>
      <c r="C227" s="15">
        <v>24</v>
      </c>
      <c r="D227" s="14" t="s">
        <v>8219</v>
      </c>
      <c r="E227" s="15">
        <v>336</v>
      </c>
      <c r="F227" s="14">
        <v>236</v>
      </c>
      <c r="G227" s="16">
        <v>1</v>
      </c>
      <c r="H227" s="16">
        <v>3</v>
      </c>
      <c r="I227" s="16">
        <v>4</v>
      </c>
    </row>
    <row r="228" spans="2:9" x14ac:dyDescent="0.25">
      <c r="B228" s="14" t="s">
        <v>8221</v>
      </c>
      <c r="C228" s="15">
        <v>24</v>
      </c>
      <c r="D228" s="14" t="s">
        <v>8219</v>
      </c>
      <c r="E228" s="15">
        <v>335</v>
      </c>
      <c r="F228" s="14">
        <v>237</v>
      </c>
      <c r="G228" s="16"/>
      <c r="H228" s="16">
        <v>3</v>
      </c>
      <c r="I228" s="16">
        <v>3</v>
      </c>
    </row>
    <row r="229" spans="2:9" x14ac:dyDescent="0.25">
      <c r="B229" s="14" t="s">
        <v>8221</v>
      </c>
      <c r="C229" s="15">
        <v>24</v>
      </c>
      <c r="D229" s="14" t="s">
        <v>8219</v>
      </c>
      <c r="E229" s="15">
        <v>332</v>
      </c>
      <c r="F229" s="14">
        <v>238</v>
      </c>
      <c r="G229" s="16"/>
      <c r="H229" s="16">
        <v>4</v>
      </c>
      <c r="I229" s="16">
        <v>4</v>
      </c>
    </row>
    <row r="230" spans="2:9" x14ac:dyDescent="0.25">
      <c r="B230" s="14" t="s">
        <v>8221</v>
      </c>
      <c r="C230" s="15">
        <v>24</v>
      </c>
      <c r="D230" s="14" t="s">
        <v>8219</v>
      </c>
      <c r="E230" s="15">
        <v>329</v>
      </c>
      <c r="F230" s="14">
        <v>240</v>
      </c>
      <c r="G230" s="16"/>
      <c r="H230" s="16">
        <v>1</v>
      </c>
      <c r="I230" s="16">
        <v>1</v>
      </c>
    </row>
    <row r="231" spans="2:9" x14ac:dyDescent="0.25">
      <c r="B231" s="14" t="s">
        <v>8221</v>
      </c>
      <c r="C231" s="15">
        <v>24</v>
      </c>
      <c r="D231" s="14" t="s">
        <v>8219</v>
      </c>
      <c r="E231" s="15">
        <v>329</v>
      </c>
      <c r="F231" s="14">
        <v>241</v>
      </c>
      <c r="G231" s="16"/>
      <c r="H231" s="16">
        <v>3</v>
      </c>
      <c r="I231" s="16">
        <v>3</v>
      </c>
    </row>
    <row r="232" spans="2:9" x14ac:dyDescent="0.25">
      <c r="B232" s="14" t="s">
        <v>8221</v>
      </c>
      <c r="C232" s="15">
        <v>24</v>
      </c>
      <c r="D232" s="14" t="s">
        <v>8219</v>
      </c>
      <c r="E232" s="15">
        <v>328</v>
      </c>
      <c r="F232" s="14">
        <v>242</v>
      </c>
      <c r="G232" s="16"/>
      <c r="H232" s="16">
        <v>1</v>
      </c>
      <c r="I232" s="16">
        <v>1</v>
      </c>
    </row>
    <row r="233" spans="2:9" x14ac:dyDescent="0.25">
      <c r="B233" s="14" t="s">
        <v>8221</v>
      </c>
      <c r="C233" s="15">
        <v>24</v>
      </c>
      <c r="D233" s="14" t="s">
        <v>8219</v>
      </c>
      <c r="E233" s="15">
        <v>325</v>
      </c>
      <c r="F233" s="14">
        <v>244</v>
      </c>
      <c r="G233" s="16"/>
      <c r="H233" s="16">
        <v>2</v>
      </c>
      <c r="I233" s="16">
        <v>2</v>
      </c>
    </row>
    <row r="234" spans="2:9" x14ac:dyDescent="0.25">
      <c r="B234" s="14" t="s">
        <v>8221</v>
      </c>
      <c r="C234" s="15">
        <v>24</v>
      </c>
      <c r="D234" s="14" t="s">
        <v>8219</v>
      </c>
      <c r="E234" s="15">
        <v>325</v>
      </c>
      <c r="F234" s="14">
        <v>246</v>
      </c>
      <c r="G234" s="16"/>
      <c r="H234" s="16">
        <v>2</v>
      </c>
      <c r="I234" s="16">
        <v>2</v>
      </c>
    </row>
    <row r="235" spans="2:9" x14ac:dyDescent="0.25">
      <c r="B235" s="14" t="s">
        <v>8221</v>
      </c>
      <c r="C235" s="15">
        <v>23</v>
      </c>
      <c r="D235" s="14" t="s">
        <v>8219</v>
      </c>
      <c r="E235" s="15">
        <v>325</v>
      </c>
      <c r="F235" s="14">
        <v>248</v>
      </c>
      <c r="G235" s="16"/>
      <c r="H235" s="16">
        <v>1</v>
      </c>
      <c r="I235" s="16">
        <v>1</v>
      </c>
    </row>
    <row r="236" spans="2:9" x14ac:dyDescent="0.25">
      <c r="B236" s="14" t="s">
        <v>8221</v>
      </c>
      <c r="C236" s="15">
        <v>23</v>
      </c>
      <c r="D236" s="14" t="s">
        <v>8219</v>
      </c>
      <c r="E236" s="15">
        <v>322</v>
      </c>
      <c r="F236" s="14">
        <v>249</v>
      </c>
      <c r="G236" s="16"/>
      <c r="H236" s="16">
        <v>2</v>
      </c>
      <c r="I236" s="16">
        <v>2</v>
      </c>
    </row>
    <row r="237" spans="2:9" x14ac:dyDescent="0.25">
      <c r="B237" s="14" t="s">
        <v>8221</v>
      </c>
      <c r="C237" s="15">
        <v>23</v>
      </c>
      <c r="D237" s="14" t="s">
        <v>8219</v>
      </c>
      <c r="E237" s="15">
        <v>321</v>
      </c>
      <c r="F237" s="14">
        <v>251</v>
      </c>
      <c r="G237" s="16"/>
      <c r="H237" s="16">
        <v>3</v>
      </c>
      <c r="I237" s="16">
        <v>3</v>
      </c>
    </row>
    <row r="238" spans="2:9" x14ac:dyDescent="0.25">
      <c r="B238" s="14" t="s">
        <v>8221</v>
      </c>
      <c r="C238" s="15">
        <v>23</v>
      </c>
      <c r="D238" s="14" t="s">
        <v>8219</v>
      </c>
      <c r="E238" s="15">
        <v>321</v>
      </c>
      <c r="F238" s="14">
        <v>253</v>
      </c>
      <c r="G238" s="16"/>
      <c r="H238" s="16">
        <v>3</v>
      </c>
      <c r="I238" s="16">
        <v>3</v>
      </c>
    </row>
    <row r="239" spans="2:9" x14ac:dyDescent="0.25">
      <c r="B239" s="14" t="s">
        <v>8221</v>
      </c>
      <c r="C239" s="15">
        <v>23</v>
      </c>
      <c r="D239" s="14" t="s">
        <v>8219</v>
      </c>
      <c r="E239" s="15">
        <v>321</v>
      </c>
      <c r="F239" s="14">
        <v>255</v>
      </c>
      <c r="G239" s="16"/>
      <c r="H239" s="16">
        <v>1</v>
      </c>
      <c r="I239" s="16">
        <v>1</v>
      </c>
    </row>
    <row r="240" spans="2:9" x14ac:dyDescent="0.25">
      <c r="B240" s="14" t="s">
        <v>8221</v>
      </c>
      <c r="C240" s="15">
        <v>23</v>
      </c>
      <c r="D240" s="14" t="s">
        <v>8219</v>
      </c>
      <c r="E240" s="15">
        <v>320</v>
      </c>
      <c r="F240" s="14">
        <v>259</v>
      </c>
      <c r="G240" s="16"/>
      <c r="H240" s="16">
        <v>1</v>
      </c>
      <c r="I240" s="16">
        <v>1</v>
      </c>
    </row>
    <row r="241" spans="2:9" x14ac:dyDescent="0.25">
      <c r="B241" s="14" t="s">
        <v>8221</v>
      </c>
      <c r="C241" s="15">
        <v>23</v>
      </c>
      <c r="D241" s="14" t="s">
        <v>8219</v>
      </c>
      <c r="E241" s="15">
        <v>316</v>
      </c>
      <c r="F241" s="14">
        <v>263</v>
      </c>
      <c r="G241" s="16"/>
      <c r="H241" s="16">
        <v>5</v>
      </c>
      <c r="I241" s="16">
        <v>5</v>
      </c>
    </row>
    <row r="242" spans="2:9" x14ac:dyDescent="0.25">
      <c r="B242" s="14" t="s">
        <v>8221</v>
      </c>
      <c r="C242" s="15">
        <v>22</v>
      </c>
      <c r="D242" s="14" t="s">
        <v>8219</v>
      </c>
      <c r="E242" s="15">
        <v>315</v>
      </c>
      <c r="F242" s="14">
        <v>264</v>
      </c>
      <c r="G242" s="16"/>
      <c r="H242" s="16">
        <v>1</v>
      </c>
      <c r="I242" s="16">
        <v>1</v>
      </c>
    </row>
    <row r="243" spans="2:9" x14ac:dyDescent="0.25">
      <c r="B243" s="14" t="s">
        <v>8221</v>
      </c>
      <c r="C243" s="15">
        <v>22</v>
      </c>
      <c r="D243" s="14" t="s">
        <v>8219</v>
      </c>
      <c r="E243" s="15">
        <v>314</v>
      </c>
      <c r="F243" s="14">
        <v>265</v>
      </c>
      <c r="G243" s="16"/>
      <c r="H243" s="16">
        <v>2</v>
      </c>
      <c r="I243" s="16">
        <v>2</v>
      </c>
    </row>
    <row r="244" spans="2:9" x14ac:dyDescent="0.25">
      <c r="B244" s="14" t="s">
        <v>8221</v>
      </c>
      <c r="C244" s="15">
        <v>22</v>
      </c>
      <c r="D244" s="14" t="s">
        <v>8219</v>
      </c>
      <c r="E244" s="15">
        <v>314</v>
      </c>
      <c r="F244" s="14">
        <v>266</v>
      </c>
      <c r="G244" s="16"/>
      <c r="H244" s="16">
        <v>2</v>
      </c>
      <c r="I244" s="16">
        <v>2</v>
      </c>
    </row>
    <row r="245" spans="2:9" x14ac:dyDescent="0.25">
      <c r="B245" s="14" t="s">
        <v>8221</v>
      </c>
      <c r="C245" s="15">
        <v>22</v>
      </c>
      <c r="D245" s="14" t="s">
        <v>8219</v>
      </c>
      <c r="E245" s="15">
        <v>311</v>
      </c>
      <c r="F245" s="14">
        <v>267</v>
      </c>
      <c r="G245" s="16"/>
      <c r="H245" s="16">
        <v>1</v>
      </c>
      <c r="I245" s="16">
        <v>1</v>
      </c>
    </row>
    <row r="246" spans="2:9" x14ac:dyDescent="0.25">
      <c r="B246" s="14" t="s">
        <v>8221</v>
      </c>
      <c r="C246" s="15">
        <v>22</v>
      </c>
      <c r="D246" s="14" t="s">
        <v>8219</v>
      </c>
      <c r="E246" s="15">
        <v>308</v>
      </c>
      <c r="F246" s="14">
        <v>269</v>
      </c>
      <c r="G246" s="16"/>
      <c r="H246" s="16">
        <v>3</v>
      </c>
      <c r="I246" s="16">
        <v>3</v>
      </c>
    </row>
    <row r="247" spans="2:9" x14ac:dyDescent="0.25">
      <c r="B247" s="14" t="s">
        <v>8221</v>
      </c>
      <c r="C247" s="15">
        <v>22</v>
      </c>
      <c r="D247" s="14" t="s">
        <v>8219</v>
      </c>
      <c r="E247" s="15">
        <v>307</v>
      </c>
      <c r="F247" s="14">
        <v>270</v>
      </c>
      <c r="G247" s="16"/>
      <c r="H247" s="16">
        <v>1</v>
      </c>
      <c r="I247" s="16">
        <v>1</v>
      </c>
    </row>
    <row r="248" spans="2:9" x14ac:dyDescent="0.25">
      <c r="B248" s="14" t="s">
        <v>8221</v>
      </c>
      <c r="C248" s="15">
        <v>22</v>
      </c>
      <c r="D248" s="14" t="s">
        <v>8219</v>
      </c>
      <c r="E248" s="15">
        <v>306</v>
      </c>
      <c r="F248" s="14">
        <v>271</v>
      </c>
      <c r="G248" s="16"/>
      <c r="H248" s="16">
        <v>4</v>
      </c>
      <c r="I248" s="16">
        <v>4</v>
      </c>
    </row>
    <row r="249" spans="2:9" x14ac:dyDescent="0.25">
      <c r="B249" s="14" t="s">
        <v>8221</v>
      </c>
      <c r="C249" s="15">
        <v>21</v>
      </c>
      <c r="D249" s="14" t="s">
        <v>8219</v>
      </c>
      <c r="E249" s="15">
        <v>305</v>
      </c>
      <c r="F249" s="14">
        <v>273</v>
      </c>
      <c r="G249" s="16"/>
      <c r="H249" s="16">
        <v>1</v>
      </c>
      <c r="I249" s="16">
        <v>1</v>
      </c>
    </row>
    <row r="250" spans="2:9" x14ac:dyDescent="0.25">
      <c r="B250" s="14" t="s">
        <v>8221</v>
      </c>
      <c r="C250" s="15">
        <v>21</v>
      </c>
      <c r="D250" s="14" t="s">
        <v>8219</v>
      </c>
      <c r="E250" s="15">
        <v>305</v>
      </c>
      <c r="F250" s="14">
        <v>274</v>
      </c>
      <c r="G250" s="16"/>
      <c r="H250" s="16">
        <v>3</v>
      </c>
      <c r="I250" s="16">
        <v>3</v>
      </c>
    </row>
    <row r="251" spans="2:9" x14ac:dyDescent="0.25">
      <c r="B251" s="14" t="s">
        <v>8221</v>
      </c>
      <c r="C251" s="15">
        <v>21</v>
      </c>
      <c r="D251" s="14" t="s">
        <v>8219</v>
      </c>
      <c r="E251" s="15">
        <v>304</v>
      </c>
      <c r="F251" s="14">
        <v>275</v>
      </c>
      <c r="G251" s="16"/>
      <c r="H251" s="16">
        <v>1</v>
      </c>
      <c r="I251" s="16">
        <v>1</v>
      </c>
    </row>
    <row r="252" spans="2:9" x14ac:dyDescent="0.25">
      <c r="B252" s="14" t="s">
        <v>8221</v>
      </c>
      <c r="C252" s="15">
        <v>21</v>
      </c>
      <c r="D252" s="14" t="s">
        <v>8219</v>
      </c>
      <c r="E252" s="15">
        <v>303</v>
      </c>
      <c r="F252" s="14">
        <v>276</v>
      </c>
      <c r="G252" s="16"/>
      <c r="H252" s="16">
        <v>1</v>
      </c>
      <c r="I252" s="16">
        <v>1</v>
      </c>
    </row>
    <row r="253" spans="2:9" x14ac:dyDescent="0.25">
      <c r="B253" s="14" t="s">
        <v>8221</v>
      </c>
      <c r="C253" s="15">
        <v>21</v>
      </c>
      <c r="D253" s="14" t="s">
        <v>8219</v>
      </c>
      <c r="E253" s="15">
        <v>303</v>
      </c>
      <c r="F253" s="14">
        <v>277</v>
      </c>
      <c r="G253" s="16"/>
      <c r="H253" s="16">
        <v>1</v>
      </c>
      <c r="I253" s="16">
        <v>1</v>
      </c>
    </row>
    <row r="254" spans="2:9" x14ac:dyDescent="0.25">
      <c r="B254" s="14" t="s">
        <v>8221</v>
      </c>
      <c r="C254" s="15">
        <v>21</v>
      </c>
      <c r="D254" s="14" t="s">
        <v>8219</v>
      </c>
      <c r="E254" s="15">
        <v>302</v>
      </c>
      <c r="F254" s="14">
        <v>278</v>
      </c>
      <c r="G254" s="16"/>
      <c r="H254" s="16">
        <v>1</v>
      </c>
      <c r="I254" s="16">
        <v>1</v>
      </c>
    </row>
    <row r="255" spans="2:9" x14ac:dyDescent="0.25">
      <c r="B255" s="14" t="s">
        <v>8221</v>
      </c>
      <c r="C255" s="15">
        <v>21</v>
      </c>
      <c r="D255" s="14" t="s">
        <v>8219</v>
      </c>
      <c r="E255" s="15">
        <v>302</v>
      </c>
      <c r="F255" s="14">
        <v>279</v>
      </c>
      <c r="G255" s="16"/>
      <c r="H255" s="16">
        <v>1</v>
      </c>
      <c r="I255" s="16">
        <v>1</v>
      </c>
    </row>
    <row r="256" spans="2:9" x14ac:dyDescent="0.25">
      <c r="B256" s="14" t="s">
        <v>8221</v>
      </c>
      <c r="C256" s="15">
        <v>21</v>
      </c>
      <c r="D256" s="14" t="s">
        <v>8219</v>
      </c>
      <c r="E256" s="15">
        <v>301</v>
      </c>
      <c r="F256" s="14">
        <v>280</v>
      </c>
      <c r="G256" s="16"/>
      <c r="H256" s="16">
        <v>1</v>
      </c>
      <c r="I256" s="16">
        <v>1</v>
      </c>
    </row>
    <row r="257" spans="2:9" x14ac:dyDescent="0.25">
      <c r="B257" s="14" t="s">
        <v>8221</v>
      </c>
      <c r="C257" s="15">
        <v>21</v>
      </c>
      <c r="D257" s="14" t="s">
        <v>8219</v>
      </c>
      <c r="E257" s="15">
        <v>299</v>
      </c>
      <c r="F257" s="14">
        <v>282</v>
      </c>
      <c r="G257" s="16"/>
      <c r="H257" s="16">
        <v>1</v>
      </c>
      <c r="I257" s="16">
        <v>1</v>
      </c>
    </row>
    <row r="258" spans="2:9" x14ac:dyDescent="0.25">
      <c r="B258" s="14" t="s">
        <v>8221</v>
      </c>
      <c r="C258" s="15">
        <v>20</v>
      </c>
      <c r="D258" s="14" t="s">
        <v>8219</v>
      </c>
      <c r="E258" s="15">
        <v>298</v>
      </c>
      <c r="F258" s="14">
        <v>283</v>
      </c>
      <c r="G258" s="16"/>
      <c r="H258" s="16">
        <v>1</v>
      </c>
      <c r="I258" s="16">
        <v>1</v>
      </c>
    </row>
    <row r="259" spans="2:9" x14ac:dyDescent="0.25">
      <c r="B259" s="14" t="s">
        <v>8221</v>
      </c>
      <c r="C259" s="15">
        <v>20</v>
      </c>
      <c r="D259" s="14" t="s">
        <v>8219</v>
      </c>
      <c r="E259" s="15">
        <v>296</v>
      </c>
      <c r="F259" s="14">
        <v>284</v>
      </c>
      <c r="G259" s="16"/>
      <c r="H259" s="16">
        <v>3</v>
      </c>
      <c r="I259" s="16">
        <v>3</v>
      </c>
    </row>
    <row r="260" spans="2:9" x14ac:dyDescent="0.25">
      <c r="B260" s="14" t="s">
        <v>8221</v>
      </c>
      <c r="C260" s="15">
        <v>20</v>
      </c>
      <c r="D260" s="14" t="s">
        <v>8219</v>
      </c>
      <c r="E260" s="15">
        <v>294</v>
      </c>
      <c r="F260" s="14">
        <v>285</v>
      </c>
      <c r="G260" s="16">
        <v>1</v>
      </c>
      <c r="H260" s="16">
        <v>1</v>
      </c>
      <c r="I260" s="16">
        <v>2</v>
      </c>
    </row>
    <row r="261" spans="2:9" x14ac:dyDescent="0.25">
      <c r="B261" s="14" t="s">
        <v>8221</v>
      </c>
      <c r="C261" s="15">
        <v>20</v>
      </c>
      <c r="D261" s="14" t="s">
        <v>8219</v>
      </c>
      <c r="E261" s="15">
        <v>294</v>
      </c>
      <c r="F261" s="14">
        <v>286</v>
      </c>
      <c r="G261" s="16"/>
      <c r="H261" s="16">
        <v>3</v>
      </c>
      <c r="I261" s="16">
        <v>3</v>
      </c>
    </row>
    <row r="262" spans="2:9" x14ac:dyDescent="0.25">
      <c r="B262" s="14" t="s">
        <v>8221</v>
      </c>
      <c r="C262" s="15">
        <v>20</v>
      </c>
      <c r="D262" s="14" t="s">
        <v>8219</v>
      </c>
      <c r="E262" s="15">
        <v>293</v>
      </c>
      <c r="F262" s="14">
        <v>287</v>
      </c>
      <c r="G262" s="16"/>
      <c r="H262" s="16">
        <v>1</v>
      </c>
      <c r="I262" s="16">
        <v>1</v>
      </c>
    </row>
    <row r="263" spans="2:9" x14ac:dyDescent="0.25">
      <c r="B263" s="14" t="s">
        <v>8221</v>
      </c>
      <c r="C263" s="15">
        <v>20</v>
      </c>
      <c r="D263" s="14" t="s">
        <v>8219</v>
      </c>
      <c r="E263" s="15">
        <v>290</v>
      </c>
      <c r="F263" s="14">
        <v>288</v>
      </c>
      <c r="G263" s="16"/>
      <c r="H263" s="16">
        <v>2</v>
      </c>
      <c r="I263" s="16">
        <v>2</v>
      </c>
    </row>
    <row r="264" spans="2:9" x14ac:dyDescent="0.25">
      <c r="B264" s="14" t="s">
        <v>8221</v>
      </c>
      <c r="C264" s="15">
        <v>20</v>
      </c>
      <c r="D264" s="14" t="s">
        <v>8219</v>
      </c>
      <c r="E264" s="15">
        <v>290</v>
      </c>
      <c r="F264" s="14">
        <v>290</v>
      </c>
      <c r="G264" s="16"/>
      <c r="H264" s="16">
        <v>3</v>
      </c>
      <c r="I264" s="16">
        <v>3</v>
      </c>
    </row>
    <row r="265" spans="2:9" x14ac:dyDescent="0.25">
      <c r="B265" s="14" t="s">
        <v>8221</v>
      </c>
      <c r="C265" s="15">
        <v>20</v>
      </c>
      <c r="D265" s="14" t="s">
        <v>8219</v>
      </c>
      <c r="E265" s="15">
        <v>290</v>
      </c>
      <c r="F265" s="14">
        <v>293</v>
      </c>
      <c r="G265" s="16"/>
      <c r="H265" s="16">
        <v>1</v>
      </c>
      <c r="I265" s="16">
        <v>1</v>
      </c>
    </row>
    <row r="266" spans="2:9" x14ac:dyDescent="0.25">
      <c r="B266" s="14" t="s">
        <v>8221</v>
      </c>
      <c r="C266" s="15">
        <v>19</v>
      </c>
      <c r="D266" s="14" t="s">
        <v>8219</v>
      </c>
      <c r="E266" s="15">
        <v>288</v>
      </c>
      <c r="F266" s="14">
        <v>294</v>
      </c>
      <c r="G266" s="16"/>
      <c r="H266" s="16">
        <v>2</v>
      </c>
      <c r="I266" s="16">
        <v>2</v>
      </c>
    </row>
    <row r="267" spans="2:9" x14ac:dyDescent="0.25">
      <c r="B267" s="14" t="s">
        <v>8221</v>
      </c>
      <c r="C267" s="15">
        <v>19</v>
      </c>
      <c r="D267" s="14" t="s">
        <v>8219</v>
      </c>
      <c r="E267" s="15">
        <v>288</v>
      </c>
      <c r="F267" s="14">
        <v>296</v>
      </c>
      <c r="G267" s="16">
        <v>1</v>
      </c>
      <c r="H267" s="16">
        <v>1</v>
      </c>
      <c r="I267" s="16">
        <v>2</v>
      </c>
    </row>
    <row r="268" spans="2:9" x14ac:dyDescent="0.25">
      <c r="B268" s="14" t="s">
        <v>8221</v>
      </c>
      <c r="C268" s="15">
        <v>19</v>
      </c>
      <c r="D268" s="14" t="s">
        <v>8219</v>
      </c>
      <c r="E268" s="15">
        <v>287</v>
      </c>
      <c r="F268" s="14">
        <v>298</v>
      </c>
      <c r="G268" s="16"/>
      <c r="H268" s="16">
        <v>1</v>
      </c>
      <c r="I268" s="16">
        <v>1</v>
      </c>
    </row>
    <row r="269" spans="2:9" x14ac:dyDescent="0.25">
      <c r="B269" s="14" t="s">
        <v>8221</v>
      </c>
      <c r="C269" s="15">
        <v>19</v>
      </c>
      <c r="D269" s="14" t="s">
        <v>8219</v>
      </c>
      <c r="E269" s="15">
        <v>286</v>
      </c>
      <c r="F269" s="14">
        <v>299</v>
      </c>
      <c r="G269" s="16"/>
      <c r="H269" s="16">
        <v>1</v>
      </c>
      <c r="I269" s="16">
        <v>1</v>
      </c>
    </row>
    <row r="270" spans="2:9" x14ac:dyDescent="0.25">
      <c r="B270" s="14" t="s">
        <v>8221</v>
      </c>
      <c r="C270" s="15">
        <v>19</v>
      </c>
      <c r="D270" s="14" t="s">
        <v>8219</v>
      </c>
      <c r="E270" s="15">
        <v>286</v>
      </c>
      <c r="F270" s="14">
        <v>301</v>
      </c>
      <c r="G270" s="16"/>
      <c r="H270" s="16">
        <v>1</v>
      </c>
      <c r="I270" s="16">
        <v>1</v>
      </c>
    </row>
    <row r="271" spans="2:9" x14ac:dyDescent="0.25">
      <c r="B271" s="14" t="s">
        <v>8221</v>
      </c>
      <c r="C271" s="15">
        <v>19</v>
      </c>
      <c r="D271" s="14" t="s">
        <v>8219</v>
      </c>
      <c r="E271" s="15">
        <v>286</v>
      </c>
      <c r="F271" s="14">
        <v>302</v>
      </c>
      <c r="G271" s="16"/>
      <c r="H271" s="16">
        <v>2</v>
      </c>
      <c r="I271" s="16">
        <v>2</v>
      </c>
    </row>
    <row r="272" spans="2:9" x14ac:dyDescent="0.25">
      <c r="B272" s="14" t="s">
        <v>8221</v>
      </c>
      <c r="C272" s="15">
        <v>19</v>
      </c>
      <c r="D272" s="14" t="s">
        <v>8219</v>
      </c>
      <c r="E272" s="15">
        <v>285</v>
      </c>
      <c r="F272" s="14">
        <v>303</v>
      </c>
      <c r="G272" s="16"/>
      <c r="H272" s="16">
        <v>2</v>
      </c>
      <c r="I272" s="16">
        <v>2</v>
      </c>
    </row>
    <row r="273" spans="2:9" x14ac:dyDescent="0.25">
      <c r="B273" s="14" t="s">
        <v>8221</v>
      </c>
      <c r="C273" s="15">
        <v>19</v>
      </c>
      <c r="D273" s="14" t="s">
        <v>8219</v>
      </c>
      <c r="E273" s="15">
        <v>284</v>
      </c>
      <c r="F273" s="14">
        <v>304</v>
      </c>
      <c r="G273" s="16"/>
      <c r="H273" s="16">
        <v>1</v>
      </c>
      <c r="I273" s="16">
        <v>1</v>
      </c>
    </row>
    <row r="274" spans="2:9" x14ac:dyDescent="0.25">
      <c r="B274" s="14" t="s">
        <v>8221</v>
      </c>
      <c r="C274" s="15">
        <v>19</v>
      </c>
      <c r="D274" s="14" t="s">
        <v>8219</v>
      </c>
      <c r="E274" s="15">
        <v>284</v>
      </c>
      <c r="F274" s="14">
        <v>305</v>
      </c>
      <c r="G274" s="16"/>
      <c r="H274" s="16">
        <v>2</v>
      </c>
      <c r="I274" s="16">
        <v>2</v>
      </c>
    </row>
    <row r="275" spans="2:9" x14ac:dyDescent="0.25">
      <c r="B275" s="14" t="s">
        <v>8221</v>
      </c>
      <c r="C275" s="15">
        <v>19</v>
      </c>
      <c r="D275" s="14" t="s">
        <v>8219</v>
      </c>
      <c r="E275" s="15">
        <v>284</v>
      </c>
      <c r="F275" s="14">
        <v>306</v>
      </c>
      <c r="G275" s="16"/>
      <c r="H275" s="16">
        <v>1</v>
      </c>
      <c r="I275" s="16">
        <v>1</v>
      </c>
    </row>
    <row r="276" spans="2:9" x14ac:dyDescent="0.25">
      <c r="B276" s="14" t="s">
        <v>8221</v>
      </c>
      <c r="C276" s="15">
        <v>19</v>
      </c>
      <c r="D276" s="14" t="s">
        <v>8219</v>
      </c>
      <c r="E276" s="15">
        <v>283</v>
      </c>
      <c r="F276" s="14">
        <v>307</v>
      </c>
      <c r="G276" s="16"/>
      <c r="H276" s="16">
        <v>1</v>
      </c>
      <c r="I276" s="16">
        <v>1</v>
      </c>
    </row>
    <row r="277" spans="2:9" x14ac:dyDescent="0.25">
      <c r="B277" s="14" t="s">
        <v>8221</v>
      </c>
      <c r="C277" s="15">
        <v>18</v>
      </c>
      <c r="D277" s="14" t="s">
        <v>8219</v>
      </c>
      <c r="E277" s="15">
        <v>282</v>
      </c>
      <c r="F277" s="14">
        <v>308</v>
      </c>
      <c r="G277" s="16"/>
      <c r="H277" s="16">
        <v>1</v>
      </c>
      <c r="I277" s="16">
        <v>1</v>
      </c>
    </row>
    <row r="278" spans="2:9" x14ac:dyDescent="0.25">
      <c r="B278" s="14" t="s">
        <v>8221</v>
      </c>
      <c r="C278" s="15">
        <v>18</v>
      </c>
      <c r="D278" s="14" t="s">
        <v>8219</v>
      </c>
      <c r="E278" s="15">
        <v>280</v>
      </c>
      <c r="F278" s="14">
        <v>310</v>
      </c>
      <c r="G278" s="16">
        <v>1</v>
      </c>
      <c r="H278" s="16"/>
      <c r="I278" s="16">
        <v>1</v>
      </c>
    </row>
    <row r="279" spans="2:9" x14ac:dyDescent="0.25">
      <c r="B279" s="14" t="s">
        <v>8221</v>
      </c>
      <c r="C279" s="15">
        <v>18</v>
      </c>
      <c r="D279" s="14" t="s">
        <v>8219</v>
      </c>
      <c r="E279" s="15">
        <v>279</v>
      </c>
      <c r="F279" s="14">
        <v>311</v>
      </c>
      <c r="G279" s="16">
        <v>1</v>
      </c>
      <c r="H279" s="16">
        <v>1</v>
      </c>
      <c r="I279" s="16">
        <v>2</v>
      </c>
    </row>
    <row r="280" spans="2:9" x14ac:dyDescent="0.25">
      <c r="B280" s="14" t="s">
        <v>8221</v>
      </c>
      <c r="C280" s="15">
        <v>18</v>
      </c>
      <c r="D280" s="14" t="s">
        <v>8219</v>
      </c>
      <c r="E280" s="15">
        <v>278</v>
      </c>
      <c r="F280" s="14">
        <v>312</v>
      </c>
      <c r="G280" s="16">
        <v>1</v>
      </c>
      <c r="H280" s="16"/>
      <c r="I280" s="16">
        <v>1</v>
      </c>
    </row>
    <row r="281" spans="2:9" x14ac:dyDescent="0.25">
      <c r="B281" s="14" t="s">
        <v>8221</v>
      </c>
      <c r="C281" s="15">
        <v>18</v>
      </c>
      <c r="D281" s="14" t="s">
        <v>8219</v>
      </c>
      <c r="E281" s="15">
        <v>277</v>
      </c>
      <c r="F281" s="14">
        <v>314</v>
      </c>
      <c r="G281" s="16"/>
      <c r="H281" s="16">
        <v>2</v>
      </c>
      <c r="I281" s="16">
        <v>2</v>
      </c>
    </row>
    <row r="282" spans="2:9" x14ac:dyDescent="0.25">
      <c r="B282" s="14" t="s">
        <v>8221</v>
      </c>
      <c r="C282" s="15">
        <v>18</v>
      </c>
      <c r="D282" s="14" t="s">
        <v>8219</v>
      </c>
      <c r="E282" s="15">
        <v>276</v>
      </c>
      <c r="F282" s="14">
        <v>315</v>
      </c>
      <c r="G282" s="16"/>
      <c r="H282" s="16">
        <v>1</v>
      </c>
      <c r="I282" s="16">
        <v>1</v>
      </c>
    </row>
    <row r="283" spans="2:9" x14ac:dyDescent="0.25">
      <c r="B283" s="14" t="s">
        <v>8221</v>
      </c>
      <c r="C283" s="15">
        <v>18</v>
      </c>
      <c r="D283" s="14" t="s">
        <v>8219</v>
      </c>
      <c r="E283" s="15">
        <v>275</v>
      </c>
      <c r="F283" s="14">
        <v>316</v>
      </c>
      <c r="G283" s="16"/>
      <c r="H283" s="16">
        <v>1</v>
      </c>
      <c r="I283" s="16">
        <v>1</v>
      </c>
    </row>
    <row r="284" spans="2:9" x14ac:dyDescent="0.25">
      <c r="B284" s="14" t="s">
        <v>8221</v>
      </c>
      <c r="C284" s="15">
        <v>18</v>
      </c>
      <c r="D284" s="14" t="s">
        <v>8219</v>
      </c>
      <c r="E284" s="15">
        <v>274</v>
      </c>
      <c r="F284" s="14">
        <v>320</v>
      </c>
      <c r="G284" s="16"/>
      <c r="H284" s="16">
        <v>1</v>
      </c>
      <c r="I284" s="16">
        <v>1</v>
      </c>
    </row>
    <row r="285" spans="2:9" x14ac:dyDescent="0.25">
      <c r="B285" s="14" t="s">
        <v>8221</v>
      </c>
      <c r="C285" s="15">
        <v>17</v>
      </c>
      <c r="D285" s="14" t="s">
        <v>8219</v>
      </c>
      <c r="E285" s="15">
        <v>274</v>
      </c>
      <c r="F285" s="14">
        <v>321</v>
      </c>
      <c r="G285" s="16"/>
      <c r="H285" s="16">
        <v>3</v>
      </c>
      <c r="I285" s="16">
        <v>3</v>
      </c>
    </row>
    <row r="286" spans="2:9" x14ac:dyDescent="0.25">
      <c r="B286" s="14" t="s">
        <v>8221</v>
      </c>
      <c r="C286" s="15">
        <v>17</v>
      </c>
      <c r="D286" s="14" t="s">
        <v>8219</v>
      </c>
      <c r="E286" s="15">
        <v>274</v>
      </c>
      <c r="F286" s="14">
        <v>322</v>
      </c>
      <c r="G286" s="16"/>
      <c r="H286" s="16">
        <v>1</v>
      </c>
      <c r="I286" s="16">
        <v>1</v>
      </c>
    </row>
    <row r="287" spans="2:9" x14ac:dyDescent="0.25">
      <c r="B287" s="14" t="s">
        <v>8221</v>
      </c>
      <c r="C287" s="15">
        <v>17</v>
      </c>
      <c r="D287" s="14" t="s">
        <v>8219</v>
      </c>
      <c r="E287" s="15">
        <v>273</v>
      </c>
      <c r="F287" s="14">
        <v>325</v>
      </c>
      <c r="G287" s="16"/>
      <c r="H287" s="16">
        <v>3</v>
      </c>
      <c r="I287" s="16">
        <v>3</v>
      </c>
    </row>
    <row r="288" spans="2:9" x14ac:dyDescent="0.25">
      <c r="B288" s="14" t="s">
        <v>8221</v>
      </c>
      <c r="C288" s="15">
        <v>17</v>
      </c>
      <c r="D288" s="14" t="s">
        <v>8219</v>
      </c>
      <c r="E288" s="15">
        <v>271</v>
      </c>
      <c r="F288" s="14">
        <v>328</v>
      </c>
      <c r="G288" s="16"/>
      <c r="H288" s="16">
        <v>1</v>
      </c>
      <c r="I288" s="16">
        <v>1</v>
      </c>
    </row>
    <row r="289" spans="2:9" x14ac:dyDescent="0.25">
      <c r="B289" s="14" t="s">
        <v>8221</v>
      </c>
      <c r="C289" s="15">
        <v>17</v>
      </c>
      <c r="D289" s="14" t="s">
        <v>8219</v>
      </c>
      <c r="E289" s="15">
        <v>271</v>
      </c>
      <c r="F289" s="14">
        <v>329</v>
      </c>
      <c r="G289" s="16"/>
      <c r="H289" s="16">
        <v>2</v>
      </c>
      <c r="I289" s="16">
        <v>2</v>
      </c>
    </row>
    <row r="290" spans="2:9" x14ac:dyDescent="0.25">
      <c r="B290" s="14" t="s">
        <v>8221</v>
      </c>
      <c r="C290" s="15">
        <v>17</v>
      </c>
      <c r="D290" s="14" t="s">
        <v>8219</v>
      </c>
      <c r="E290" s="15">
        <v>271</v>
      </c>
      <c r="F290" s="14">
        <v>332</v>
      </c>
      <c r="G290" s="16"/>
      <c r="H290" s="16">
        <v>1</v>
      </c>
      <c r="I290" s="16">
        <v>1</v>
      </c>
    </row>
    <row r="291" spans="2:9" x14ac:dyDescent="0.25">
      <c r="B291" s="14" t="s">
        <v>8221</v>
      </c>
      <c r="C291" s="15">
        <v>17</v>
      </c>
      <c r="D291" s="14" t="s">
        <v>8219</v>
      </c>
      <c r="E291" s="15">
        <v>271</v>
      </c>
      <c r="F291" s="14">
        <v>335</v>
      </c>
      <c r="G291" s="16"/>
      <c r="H291" s="16">
        <v>1</v>
      </c>
      <c r="I291" s="16">
        <v>1</v>
      </c>
    </row>
    <row r="292" spans="2:9" x14ac:dyDescent="0.25">
      <c r="B292" s="14" t="s">
        <v>8221</v>
      </c>
      <c r="C292" s="15">
        <v>17</v>
      </c>
      <c r="D292" s="14" t="s">
        <v>8219</v>
      </c>
      <c r="E292" s="15">
        <v>270</v>
      </c>
      <c r="F292" s="14">
        <v>336</v>
      </c>
      <c r="G292" s="16">
        <v>1</v>
      </c>
      <c r="H292" s="16">
        <v>2</v>
      </c>
      <c r="I292" s="16">
        <v>3</v>
      </c>
    </row>
    <row r="293" spans="2:9" x14ac:dyDescent="0.25">
      <c r="B293" s="14" t="s">
        <v>8221</v>
      </c>
      <c r="C293" s="15">
        <v>17</v>
      </c>
      <c r="D293" s="14" t="s">
        <v>8219</v>
      </c>
      <c r="E293" s="15">
        <v>269</v>
      </c>
      <c r="F293" s="14">
        <v>337</v>
      </c>
      <c r="G293" s="16"/>
      <c r="H293" s="16">
        <v>2</v>
      </c>
      <c r="I293" s="16">
        <v>2</v>
      </c>
    </row>
    <row r="294" spans="2:9" x14ac:dyDescent="0.25">
      <c r="B294" s="14" t="s">
        <v>8221</v>
      </c>
      <c r="C294" s="15">
        <v>17</v>
      </c>
      <c r="D294" s="14" t="s">
        <v>8219</v>
      </c>
      <c r="E294" s="15">
        <v>269</v>
      </c>
      <c r="F294" s="14">
        <v>338</v>
      </c>
      <c r="G294" s="16">
        <v>1</v>
      </c>
      <c r="H294" s="16"/>
      <c r="I294" s="16">
        <v>1</v>
      </c>
    </row>
    <row r="295" spans="2:9" x14ac:dyDescent="0.25">
      <c r="B295" s="14" t="s">
        <v>8221</v>
      </c>
      <c r="C295" s="15">
        <v>17</v>
      </c>
      <c r="D295" s="14" t="s">
        <v>8219</v>
      </c>
      <c r="E295" s="15">
        <v>269</v>
      </c>
      <c r="F295" s="14">
        <v>339</v>
      </c>
      <c r="G295" s="16"/>
      <c r="H295" s="16">
        <v>1</v>
      </c>
      <c r="I295" s="16">
        <v>1</v>
      </c>
    </row>
    <row r="296" spans="2:9" x14ac:dyDescent="0.25">
      <c r="B296" s="14" t="s">
        <v>8221</v>
      </c>
      <c r="C296" s="15">
        <v>17</v>
      </c>
      <c r="D296" s="14" t="s">
        <v>8219</v>
      </c>
      <c r="E296" s="15">
        <v>267</v>
      </c>
      <c r="F296" s="14">
        <v>340</v>
      </c>
      <c r="G296" s="16"/>
      <c r="H296" s="16">
        <v>3</v>
      </c>
      <c r="I296" s="16">
        <v>3</v>
      </c>
    </row>
    <row r="297" spans="2:9" x14ac:dyDescent="0.25">
      <c r="B297" s="14" t="s">
        <v>8221</v>
      </c>
      <c r="C297" s="15">
        <v>17</v>
      </c>
      <c r="D297" s="14" t="s">
        <v>8219</v>
      </c>
      <c r="E297" s="15">
        <v>266</v>
      </c>
      <c r="F297" s="14">
        <v>342</v>
      </c>
      <c r="G297" s="16"/>
      <c r="H297" s="16">
        <v>1</v>
      </c>
      <c r="I297" s="16">
        <v>1</v>
      </c>
    </row>
    <row r="298" spans="2:9" x14ac:dyDescent="0.25">
      <c r="B298" s="14" t="s">
        <v>8221</v>
      </c>
      <c r="C298" s="15">
        <v>17</v>
      </c>
      <c r="D298" s="14" t="s">
        <v>8219</v>
      </c>
      <c r="E298" s="15">
        <v>266</v>
      </c>
      <c r="F298" s="14">
        <v>343</v>
      </c>
      <c r="G298" s="16"/>
      <c r="H298" s="16">
        <v>1</v>
      </c>
      <c r="I298" s="16">
        <v>1</v>
      </c>
    </row>
    <row r="299" spans="2:9" x14ac:dyDescent="0.25">
      <c r="B299" s="14" t="s">
        <v>8221</v>
      </c>
      <c r="C299" s="15">
        <v>17</v>
      </c>
      <c r="D299" s="14" t="s">
        <v>8219</v>
      </c>
      <c r="E299" s="15">
        <v>265</v>
      </c>
      <c r="F299" s="14">
        <v>345</v>
      </c>
      <c r="G299" s="16"/>
      <c r="H299" s="16">
        <v>1</v>
      </c>
      <c r="I299" s="16">
        <v>1</v>
      </c>
    </row>
    <row r="300" spans="2:9" x14ac:dyDescent="0.25">
      <c r="B300" s="14" t="s">
        <v>8221</v>
      </c>
      <c r="C300" s="15">
        <v>17</v>
      </c>
      <c r="D300" s="14" t="s">
        <v>8219</v>
      </c>
      <c r="E300" s="15">
        <v>265</v>
      </c>
      <c r="F300" s="14">
        <v>348</v>
      </c>
      <c r="G300" s="16"/>
      <c r="H300" s="16">
        <v>1</v>
      </c>
      <c r="I300" s="16">
        <v>1</v>
      </c>
    </row>
    <row r="301" spans="2:9" x14ac:dyDescent="0.25">
      <c r="B301" s="14" t="s">
        <v>8221</v>
      </c>
      <c r="C301" s="15">
        <v>16</v>
      </c>
      <c r="D301" s="14" t="s">
        <v>8219</v>
      </c>
      <c r="E301" s="15">
        <v>264</v>
      </c>
      <c r="F301" s="14">
        <v>350</v>
      </c>
      <c r="G301" s="16"/>
      <c r="H301" s="16">
        <v>1</v>
      </c>
      <c r="I301" s="16">
        <v>1</v>
      </c>
    </row>
    <row r="302" spans="2:9" x14ac:dyDescent="0.25">
      <c r="B302" s="14" t="s">
        <v>8221</v>
      </c>
      <c r="C302" s="15">
        <v>16</v>
      </c>
      <c r="D302" s="14" t="s">
        <v>8219</v>
      </c>
      <c r="E302" s="15">
        <v>263</v>
      </c>
      <c r="F302" s="14">
        <v>351</v>
      </c>
      <c r="G302" s="16"/>
      <c r="H302" s="16">
        <v>1</v>
      </c>
      <c r="I302" s="16">
        <v>1</v>
      </c>
    </row>
    <row r="303" spans="2:9" x14ac:dyDescent="0.25">
      <c r="B303" s="14" t="s">
        <v>8221</v>
      </c>
      <c r="C303" s="15">
        <v>16</v>
      </c>
      <c r="D303" s="14" t="s">
        <v>8219</v>
      </c>
      <c r="E303" s="15">
        <v>263</v>
      </c>
      <c r="F303" s="14">
        <v>352</v>
      </c>
      <c r="G303" s="16"/>
      <c r="H303" s="16">
        <v>1</v>
      </c>
      <c r="I303" s="16">
        <v>1</v>
      </c>
    </row>
    <row r="304" spans="2:9" x14ac:dyDescent="0.25">
      <c r="B304" s="14" t="s">
        <v>8221</v>
      </c>
      <c r="C304" s="15">
        <v>16</v>
      </c>
      <c r="D304" s="14" t="s">
        <v>8219</v>
      </c>
      <c r="E304" s="15">
        <v>263</v>
      </c>
      <c r="F304" s="14">
        <v>353</v>
      </c>
      <c r="G304" s="16"/>
      <c r="H304" s="16">
        <v>1</v>
      </c>
      <c r="I304" s="16">
        <v>1</v>
      </c>
    </row>
    <row r="305" spans="2:9" x14ac:dyDescent="0.25">
      <c r="B305" s="14" t="s">
        <v>8221</v>
      </c>
      <c r="C305" s="15">
        <v>16</v>
      </c>
      <c r="D305" s="14" t="s">
        <v>8219</v>
      </c>
      <c r="E305" s="15">
        <v>263</v>
      </c>
      <c r="F305" s="14">
        <v>354</v>
      </c>
      <c r="G305" s="16"/>
      <c r="H305" s="16">
        <v>2</v>
      </c>
      <c r="I305" s="16">
        <v>2</v>
      </c>
    </row>
    <row r="306" spans="2:9" x14ac:dyDescent="0.25">
      <c r="B306" s="14" t="s">
        <v>8221</v>
      </c>
      <c r="C306" s="15">
        <v>16</v>
      </c>
      <c r="D306" s="14" t="s">
        <v>8219</v>
      </c>
      <c r="E306" s="15">
        <v>263</v>
      </c>
      <c r="F306" s="14">
        <v>356</v>
      </c>
      <c r="G306" s="16"/>
      <c r="H306" s="16">
        <v>1</v>
      </c>
      <c r="I306" s="16">
        <v>1</v>
      </c>
    </row>
    <row r="307" spans="2:9" x14ac:dyDescent="0.25">
      <c r="B307" s="14" t="s">
        <v>8221</v>
      </c>
      <c r="C307" s="15">
        <v>16</v>
      </c>
      <c r="D307" s="14" t="s">
        <v>8219</v>
      </c>
      <c r="E307" s="15">
        <v>259</v>
      </c>
      <c r="F307" s="14">
        <v>361</v>
      </c>
      <c r="G307" s="16"/>
      <c r="H307" s="16">
        <v>1</v>
      </c>
      <c r="I307" s="16">
        <v>1</v>
      </c>
    </row>
    <row r="308" spans="2:9" x14ac:dyDescent="0.25">
      <c r="B308" s="14" t="s">
        <v>8221</v>
      </c>
      <c r="C308" s="15">
        <v>16</v>
      </c>
      <c r="D308" s="14" t="s">
        <v>8219</v>
      </c>
      <c r="E308" s="15">
        <v>255</v>
      </c>
      <c r="F308" s="14">
        <v>364</v>
      </c>
      <c r="G308" s="16"/>
      <c r="H308" s="16">
        <v>1</v>
      </c>
      <c r="I308" s="16">
        <v>1</v>
      </c>
    </row>
    <row r="309" spans="2:9" x14ac:dyDescent="0.25">
      <c r="B309" s="14" t="s">
        <v>8221</v>
      </c>
      <c r="C309" s="15">
        <v>16</v>
      </c>
      <c r="D309" s="14" t="s">
        <v>8219</v>
      </c>
      <c r="E309" s="15">
        <v>253</v>
      </c>
      <c r="F309" s="14">
        <v>365</v>
      </c>
      <c r="G309" s="16"/>
      <c r="H309" s="16">
        <v>1</v>
      </c>
      <c r="I309" s="16">
        <v>1</v>
      </c>
    </row>
    <row r="310" spans="2:9" x14ac:dyDescent="0.25">
      <c r="B310" s="14" t="s">
        <v>8221</v>
      </c>
      <c r="C310" s="15">
        <v>16</v>
      </c>
      <c r="D310" s="14" t="s">
        <v>8219</v>
      </c>
      <c r="E310" s="15">
        <v>253</v>
      </c>
      <c r="F310" s="14">
        <v>369</v>
      </c>
      <c r="G310" s="16">
        <v>1</v>
      </c>
      <c r="H310" s="16">
        <v>2</v>
      </c>
      <c r="I310" s="16">
        <v>3</v>
      </c>
    </row>
    <row r="311" spans="2:9" x14ac:dyDescent="0.25">
      <c r="B311" s="14" t="s">
        <v>8221</v>
      </c>
      <c r="C311" s="15">
        <v>16</v>
      </c>
      <c r="D311" s="14" t="s">
        <v>8219</v>
      </c>
      <c r="E311" s="15">
        <v>253</v>
      </c>
      <c r="F311" s="14">
        <v>372</v>
      </c>
      <c r="G311" s="16"/>
      <c r="H311" s="16">
        <v>1</v>
      </c>
      <c r="I311" s="16">
        <v>1</v>
      </c>
    </row>
    <row r="312" spans="2:9" x14ac:dyDescent="0.25">
      <c r="B312" s="14" t="s">
        <v>8221</v>
      </c>
      <c r="C312" s="15">
        <v>16</v>
      </c>
      <c r="D312" s="14" t="s">
        <v>8219</v>
      </c>
      <c r="E312" s="15">
        <v>251</v>
      </c>
      <c r="F312" s="14">
        <v>375</v>
      </c>
      <c r="G312" s="16"/>
      <c r="H312" s="16">
        <v>2</v>
      </c>
      <c r="I312" s="16">
        <v>2</v>
      </c>
    </row>
    <row r="313" spans="2:9" x14ac:dyDescent="0.25">
      <c r="B313" s="14" t="s">
        <v>8221</v>
      </c>
      <c r="C313" s="15">
        <v>16</v>
      </c>
      <c r="D313" s="14" t="s">
        <v>8219</v>
      </c>
      <c r="E313" s="15">
        <v>251</v>
      </c>
      <c r="F313" s="14">
        <v>376</v>
      </c>
      <c r="G313" s="16"/>
      <c r="H313" s="16">
        <v>1</v>
      </c>
      <c r="I313" s="16">
        <v>1</v>
      </c>
    </row>
    <row r="314" spans="2:9" x14ac:dyDescent="0.25">
      <c r="B314" s="14" t="s">
        <v>8221</v>
      </c>
      <c r="C314" s="15">
        <v>16</v>
      </c>
      <c r="D314" s="14" t="s">
        <v>8219</v>
      </c>
      <c r="E314" s="15">
        <v>251</v>
      </c>
      <c r="F314" s="14">
        <v>379</v>
      </c>
      <c r="G314" s="16"/>
      <c r="H314" s="16">
        <v>2</v>
      </c>
      <c r="I314" s="16">
        <v>2</v>
      </c>
    </row>
    <row r="315" spans="2:9" x14ac:dyDescent="0.25">
      <c r="B315" s="14" t="s">
        <v>8221</v>
      </c>
      <c r="C315" s="15">
        <v>16</v>
      </c>
      <c r="D315" s="14" t="s">
        <v>8219</v>
      </c>
      <c r="E315" s="15">
        <v>249</v>
      </c>
      <c r="F315" s="14">
        <v>380</v>
      </c>
      <c r="G315" s="16"/>
      <c r="H315" s="16">
        <v>1</v>
      </c>
      <c r="I315" s="16">
        <v>1</v>
      </c>
    </row>
    <row r="316" spans="2:9" x14ac:dyDescent="0.25">
      <c r="B316" s="14" t="s">
        <v>8221</v>
      </c>
      <c r="C316" s="15">
        <v>16</v>
      </c>
      <c r="D316" s="14" t="s">
        <v>8219</v>
      </c>
      <c r="E316" s="15">
        <v>249</v>
      </c>
      <c r="F316" s="14">
        <v>383</v>
      </c>
      <c r="G316" s="16"/>
      <c r="H316" s="16">
        <v>1</v>
      </c>
      <c r="I316" s="16">
        <v>1</v>
      </c>
    </row>
    <row r="317" spans="2:9" x14ac:dyDescent="0.25">
      <c r="B317" s="14" t="s">
        <v>8221</v>
      </c>
      <c r="C317" s="15">
        <v>15</v>
      </c>
      <c r="D317" s="14" t="s">
        <v>8219</v>
      </c>
      <c r="E317" s="15">
        <v>248</v>
      </c>
      <c r="F317" s="14">
        <v>385</v>
      </c>
      <c r="G317" s="16"/>
      <c r="H317" s="16">
        <v>1</v>
      </c>
      <c r="I317" s="16">
        <v>1</v>
      </c>
    </row>
    <row r="318" spans="2:9" x14ac:dyDescent="0.25">
      <c r="B318" s="14" t="s">
        <v>8221</v>
      </c>
      <c r="C318" s="15">
        <v>15</v>
      </c>
      <c r="D318" s="14" t="s">
        <v>8219</v>
      </c>
      <c r="E318" s="15">
        <v>246</v>
      </c>
      <c r="F318" s="14">
        <v>388</v>
      </c>
      <c r="G318" s="16"/>
      <c r="H318" s="16">
        <v>1</v>
      </c>
      <c r="I318" s="16">
        <v>1</v>
      </c>
    </row>
    <row r="319" spans="2:9" x14ac:dyDescent="0.25">
      <c r="B319" s="14" t="s">
        <v>8221</v>
      </c>
      <c r="C319" s="15">
        <v>15</v>
      </c>
      <c r="D319" s="14" t="s">
        <v>8219</v>
      </c>
      <c r="E319" s="15">
        <v>246</v>
      </c>
      <c r="F319" s="14">
        <v>389</v>
      </c>
      <c r="G319" s="16"/>
      <c r="H319" s="16">
        <v>1</v>
      </c>
      <c r="I319" s="16">
        <v>1</v>
      </c>
    </row>
    <row r="320" spans="2:9" x14ac:dyDescent="0.25">
      <c r="B320" s="14" t="s">
        <v>8221</v>
      </c>
      <c r="C320" s="15">
        <v>15</v>
      </c>
      <c r="D320" s="14" t="s">
        <v>8219</v>
      </c>
      <c r="E320" s="15">
        <v>244</v>
      </c>
      <c r="F320" s="14">
        <v>391</v>
      </c>
      <c r="G320" s="16"/>
      <c r="H320" s="16">
        <v>1</v>
      </c>
      <c r="I320" s="16">
        <v>1</v>
      </c>
    </row>
    <row r="321" spans="2:9" x14ac:dyDescent="0.25">
      <c r="B321" s="14" t="s">
        <v>8221</v>
      </c>
      <c r="C321" s="15">
        <v>15</v>
      </c>
      <c r="D321" s="14" t="s">
        <v>8219</v>
      </c>
      <c r="E321" s="15">
        <v>244</v>
      </c>
      <c r="F321" s="14">
        <v>392</v>
      </c>
      <c r="G321" s="16"/>
      <c r="H321" s="16">
        <v>3</v>
      </c>
      <c r="I321" s="16">
        <v>3</v>
      </c>
    </row>
    <row r="322" spans="2:9" x14ac:dyDescent="0.25">
      <c r="B322" s="14" t="s">
        <v>8221</v>
      </c>
      <c r="C322" s="15">
        <v>15</v>
      </c>
      <c r="D322" s="14" t="s">
        <v>8219</v>
      </c>
      <c r="E322" s="15">
        <v>242</v>
      </c>
      <c r="F322" s="14">
        <v>394</v>
      </c>
      <c r="G322" s="16"/>
      <c r="H322" s="16">
        <v>1</v>
      </c>
      <c r="I322" s="16">
        <v>1</v>
      </c>
    </row>
    <row r="323" spans="2:9" x14ac:dyDescent="0.25">
      <c r="B323" s="14" t="s">
        <v>8221</v>
      </c>
      <c r="C323" s="15">
        <v>15</v>
      </c>
      <c r="D323" s="14" t="s">
        <v>8219</v>
      </c>
      <c r="E323" s="15">
        <v>241</v>
      </c>
      <c r="F323" s="14">
        <v>398</v>
      </c>
      <c r="G323" s="16"/>
      <c r="H323" s="16">
        <v>2</v>
      </c>
      <c r="I323" s="16">
        <v>2</v>
      </c>
    </row>
    <row r="324" spans="2:9" x14ac:dyDescent="0.25">
      <c r="B324" s="14" t="s">
        <v>8221</v>
      </c>
      <c r="C324" s="15">
        <v>15</v>
      </c>
      <c r="D324" s="14" t="s">
        <v>8219</v>
      </c>
      <c r="E324" s="15">
        <v>241</v>
      </c>
      <c r="F324" s="14">
        <v>402</v>
      </c>
      <c r="G324" s="16"/>
      <c r="H324" s="16">
        <v>1</v>
      </c>
      <c r="I324" s="16">
        <v>1</v>
      </c>
    </row>
    <row r="325" spans="2:9" x14ac:dyDescent="0.25">
      <c r="B325" s="14" t="s">
        <v>8221</v>
      </c>
      <c r="C325" s="15">
        <v>15</v>
      </c>
      <c r="D325" s="14" t="s">
        <v>8219</v>
      </c>
      <c r="E325" s="15">
        <v>241</v>
      </c>
      <c r="F325" s="14">
        <v>403</v>
      </c>
      <c r="G325" s="16"/>
      <c r="H325" s="16">
        <v>1</v>
      </c>
      <c r="I325" s="16">
        <v>1</v>
      </c>
    </row>
    <row r="326" spans="2:9" x14ac:dyDescent="0.25">
      <c r="B326" s="14" t="s">
        <v>8221</v>
      </c>
      <c r="C326" s="15">
        <v>15</v>
      </c>
      <c r="D326" s="14" t="s">
        <v>8219</v>
      </c>
      <c r="E326" s="15">
        <v>240</v>
      </c>
      <c r="F326" s="14">
        <v>404</v>
      </c>
      <c r="G326" s="16"/>
      <c r="H326" s="16">
        <v>2</v>
      </c>
      <c r="I326" s="16">
        <v>2</v>
      </c>
    </row>
    <row r="327" spans="2:9" x14ac:dyDescent="0.25">
      <c r="B327" s="14" t="s">
        <v>8221</v>
      </c>
      <c r="C327" s="15">
        <v>15</v>
      </c>
      <c r="D327" s="14" t="s">
        <v>8219</v>
      </c>
      <c r="E327" s="15">
        <v>238</v>
      </c>
      <c r="F327" s="14">
        <v>405</v>
      </c>
      <c r="G327" s="16"/>
      <c r="H327" s="16">
        <v>2</v>
      </c>
      <c r="I327" s="16">
        <v>2</v>
      </c>
    </row>
    <row r="328" spans="2:9" x14ac:dyDescent="0.25">
      <c r="B328" s="14" t="s">
        <v>8221</v>
      </c>
      <c r="C328" s="15">
        <v>15</v>
      </c>
      <c r="D328" s="14" t="s">
        <v>8219</v>
      </c>
      <c r="E328" s="15">
        <v>238</v>
      </c>
      <c r="F328" s="14">
        <v>406</v>
      </c>
      <c r="G328" s="16"/>
      <c r="H328" s="16">
        <v>1</v>
      </c>
      <c r="I328" s="16">
        <v>1</v>
      </c>
    </row>
    <row r="329" spans="2:9" x14ac:dyDescent="0.25">
      <c r="B329" s="14" t="s">
        <v>8221</v>
      </c>
      <c r="C329" s="15">
        <v>15</v>
      </c>
      <c r="D329" s="14" t="s">
        <v>8219</v>
      </c>
      <c r="E329" s="15">
        <v>238</v>
      </c>
      <c r="F329" s="14">
        <v>410</v>
      </c>
      <c r="G329" s="16"/>
      <c r="H329" s="16">
        <v>1</v>
      </c>
      <c r="I329" s="16">
        <v>1</v>
      </c>
    </row>
    <row r="330" spans="2:9" x14ac:dyDescent="0.25">
      <c r="B330" s="14" t="s">
        <v>8221</v>
      </c>
      <c r="C330" s="15">
        <v>14</v>
      </c>
      <c r="D330" s="14" t="s">
        <v>8219</v>
      </c>
      <c r="E330" s="15">
        <v>238</v>
      </c>
      <c r="F330" s="14">
        <v>413</v>
      </c>
      <c r="G330" s="16"/>
      <c r="H330" s="16">
        <v>1</v>
      </c>
      <c r="I330" s="16">
        <v>1</v>
      </c>
    </row>
    <row r="331" spans="2:9" x14ac:dyDescent="0.25">
      <c r="B331" s="14" t="s">
        <v>8221</v>
      </c>
      <c r="C331" s="15">
        <v>14</v>
      </c>
      <c r="D331" s="14" t="s">
        <v>8219</v>
      </c>
      <c r="E331" s="15">
        <v>237</v>
      </c>
      <c r="F331" s="14">
        <v>415</v>
      </c>
      <c r="G331" s="16"/>
      <c r="H331" s="16">
        <v>2</v>
      </c>
      <c r="I331" s="16">
        <v>2</v>
      </c>
    </row>
    <row r="332" spans="2:9" x14ac:dyDescent="0.25">
      <c r="B332" s="14" t="s">
        <v>8221</v>
      </c>
      <c r="C332" s="15">
        <v>14</v>
      </c>
      <c r="D332" s="14" t="s">
        <v>8219</v>
      </c>
      <c r="E332" s="15">
        <v>237</v>
      </c>
      <c r="F332" s="14">
        <v>424</v>
      </c>
      <c r="G332" s="16"/>
      <c r="H332" s="16">
        <v>1</v>
      </c>
      <c r="I332" s="16">
        <v>1</v>
      </c>
    </row>
    <row r="333" spans="2:9" x14ac:dyDescent="0.25">
      <c r="B333" s="14" t="s">
        <v>8221</v>
      </c>
      <c r="C333" s="15">
        <v>14</v>
      </c>
      <c r="D333" s="14" t="s">
        <v>8219</v>
      </c>
      <c r="E333" s="15">
        <v>237</v>
      </c>
      <c r="F333" s="14">
        <v>426</v>
      </c>
      <c r="G333" s="16"/>
      <c r="H333" s="16">
        <v>2</v>
      </c>
      <c r="I333" s="16">
        <v>2</v>
      </c>
    </row>
    <row r="334" spans="2:9" x14ac:dyDescent="0.25">
      <c r="B334" s="14" t="s">
        <v>8221</v>
      </c>
      <c r="C334" s="15">
        <v>14</v>
      </c>
      <c r="D334" s="14" t="s">
        <v>8219</v>
      </c>
      <c r="E334" s="15">
        <v>236</v>
      </c>
      <c r="F334" s="14">
        <v>429</v>
      </c>
      <c r="G334" s="16"/>
      <c r="H334" s="16">
        <v>1</v>
      </c>
      <c r="I334" s="16">
        <v>1</v>
      </c>
    </row>
    <row r="335" spans="2:9" x14ac:dyDescent="0.25">
      <c r="B335" s="14" t="s">
        <v>8221</v>
      </c>
      <c r="C335" s="15">
        <v>14</v>
      </c>
      <c r="D335" s="14" t="s">
        <v>8219</v>
      </c>
      <c r="E335" s="15">
        <v>236</v>
      </c>
      <c r="F335" s="14">
        <v>433</v>
      </c>
      <c r="G335" s="16"/>
      <c r="H335" s="16">
        <v>1</v>
      </c>
      <c r="I335" s="16">
        <v>1</v>
      </c>
    </row>
    <row r="336" spans="2:9" x14ac:dyDescent="0.25">
      <c r="B336" s="14" t="s">
        <v>8221</v>
      </c>
      <c r="C336" s="15">
        <v>14</v>
      </c>
      <c r="D336" s="14" t="s">
        <v>8219</v>
      </c>
      <c r="E336" s="15">
        <v>236</v>
      </c>
      <c r="F336" s="14">
        <v>437</v>
      </c>
      <c r="G336" s="16"/>
      <c r="H336" s="16">
        <v>1</v>
      </c>
      <c r="I336" s="16">
        <v>1</v>
      </c>
    </row>
    <row r="337" spans="2:9" x14ac:dyDescent="0.25">
      <c r="B337" s="14" t="s">
        <v>8221</v>
      </c>
      <c r="C337" s="15">
        <v>14</v>
      </c>
      <c r="D337" s="14" t="s">
        <v>8219</v>
      </c>
      <c r="E337" s="15">
        <v>235</v>
      </c>
      <c r="F337" s="14">
        <v>438</v>
      </c>
      <c r="G337" s="16"/>
      <c r="H337" s="16">
        <v>1</v>
      </c>
      <c r="I337" s="16">
        <v>1</v>
      </c>
    </row>
    <row r="338" spans="2:9" x14ac:dyDescent="0.25">
      <c r="B338" s="14" t="s">
        <v>8221</v>
      </c>
      <c r="C338" s="15">
        <v>14</v>
      </c>
      <c r="D338" s="14" t="s">
        <v>8219</v>
      </c>
      <c r="E338" s="15">
        <v>235</v>
      </c>
      <c r="F338" s="14">
        <v>441</v>
      </c>
      <c r="G338" s="16"/>
      <c r="H338" s="16">
        <v>1</v>
      </c>
      <c r="I338" s="16">
        <v>1</v>
      </c>
    </row>
    <row r="339" spans="2:9" x14ac:dyDescent="0.25">
      <c r="B339" s="14" t="s">
        <v>8221</v>
      </c>
      <c r="C339" s="15">
        <v>14</v>
      </c>
      <c r="D339" s="14" t="s">
        <v>8219</v>
      </c>
      <c r="E339" s="15">
        <v>234</v>
      </c>
      <c r="F339" s="14">
        <v>443</v>
      </c>
      <c r="G339" s="16"/>
      <c r="H339" s="16">
        <v>1</v>
      </c>
      <c r="I339" s="16">
        <v>1</v>
      </c>
    </row>
    <row r="340" spans="2:9" x14ac:dyDescent="0.25">
      <c r="B340" s="14" t="s">
        <v>8221</v>
      </c>
      <c r="C340" s="15">
        <v>14</v>
      </c>
      <c r="D340" s="14" t="s">
        <v>8219</v>
      </c>
      <c r="E340" s="15">
        <v>234</v>
      </c>
      <c r="F340" s="14">
        <v>445</v>
      </c>
      <c r="G340" s="16"/>
      <c r="H340" s="16">
        <v>1</v>
      </c>
      <c r="I340" s="16">
        <v>1</v>
      </c>
    </row>
    <row r="341" spans="2:9" x14ac:dyDescent="0.25">
      <c r="B341" s="14" t="s">
        <v>8221</v>
      </c>
      <c r="C341" s="15">
        <v>14</v>
      </c>
      <c r="D341" s="14" t="s">
        <v>8219</v>
      </c>
      <c r="E341" s="15">
        <v>232</v>
      </c>
      <c r="F341" s="14">
        <v>447</v>
      </c>
      <c r="G341" s="16"/>
      <c r="H341" s="16">
        <v>1</v>
      </c>
      <c r="I341" s="16">
        <v>1</v>
      </c>
    </row>
    <row r="342" spans="2:9" x14ac:dyDescent="0.25">
      <c r="B342" s="14" t="s">
        <v>8221</v>
      </c>
      <c r="C342" s="15">
        <v>14</v>
      </c>
      <c r="D342" s="14" t="s">
        <v>8219</v>
      </c>
      <c r="E342" s="15">
        <v>229</v>
      </c>
      <c r="F342" s="14">
        <v>450</v>
      </c>
      <c r="G342" s="16"/>
      <c r="H342" s="16">
        <v>1</v>
      </c>
      <c r="I342" s="16">
        <v>1</v>
      </c>
    </row>
    <row r="343" spans="2:9" x14ac:dyDescent="0.25">
      <c r="B343" s="14" t="s">
        <v>8221</v>
      </c>
      <c r="C343" s="15">
        <v>14</v>
      </c>
      <c r="D343" s="14" t="s">
        <v>8219</v>
      </c>
      <c r="E343" s="15">
        <v>229</v>
      </c>
      <c r="F343" s="14">
        <v>452</v>
      </c>
      <c r="G343" s="16"/>
      <c r="H343" s="16">
        <v>1</v>
      </c>
      <c r="I343" s="16">
        <v>1</v>
      </c>
    </row>
    <row r="344" spans="2:9" x14ac:dyDescent="0.25">
      <c r="B344" s="14" t="s">
        <v>8221</v>
      </c>
      <c r="C344" s="15">
        <v>14</v>
      </c>
      <c r="D344" s="14" t="s">
        <v>8219</v>
      </c>
      <c r="E344" s="15">
        <v>227</v>
      </c>
      <c r="F344" s="14">
        <v>454</v>
      </c>
      <c r="G344" s="16"/>
      <c r="H344" s="16">
        <v>1</v>
      </c>
      <c r="I344" s="16">
        <v>1</v>
      </c>
    </row>
    <row r="345" spans="2:9" x14ac:dyDescent="0.25">
      <c r="B345" s="14" t="s">
        <v>8221</v>
      </c>
      <c r="C345" s="15">
        <v>14</v>
      </c>
      <c r="D345" s="14" t="s">
        <v>8219</v>
      </c>
      <c r="E345" s="15">
        <v>226</v>
      </c>
      <c r="F345" s="14">
        <v>455</v>
      </c>
      <c r="G345" s="16"/>
      <c r="H345" s="16">
        <v>1</v>
      </c>
      <c r="I345" s="16">
        <v>1</v>
      </c>
    </row>
    <row r="346" spans="2:9" x14ac:dyDescent="0.25">
      <c r="B346" s="14" t="s">
        <v>8221</v>
      </c>
      <c r="C346" s="15">
        <v>14</v>
      </c>
      <c r="D346" s="14" t="s">
        <v>8219</v>
      </c>
      <c r="E346" s="15">
        <v>226</v>
      </c>
      <c r="F346" s="14">
        <v>456</v>
      </c>
      <c r="G346" s="16">
        <v>1</v>
      </c>
      <c r="H346" s="16">
        <v>1</v>
      </c>
      <c r="I346" s="16">
        <v>2</v>
      </c>
    </row>
    <row r="347" spans="2:9" x14ac:dyDescent="0.25">
      <c r="B347" s="14" t="s">
        <v>8221</v>
      </c>
      <c r="C347" s="15">
        <v>14</v>
      </c>
      <c r="D347" s="14" t="s">
        <v>8219</v>
      </c>
      <c r="E347" s="15">
        <v>226</v>
      </c>
      <c r="F347" s="14">
        <v>465</v>
      </c>
      <c r="G347" s="16"/>
      <c r="H347" s="16">
        <v>1</v>
      </c>
      <c r="I347" s="16">
        <v>1</v>
      </c>
    </row>
    <row r="348" spans="2:9" x14ac:dyDescent="0.25">
      <c r="B348" s="14" t="s">
        <v>8221</v>
      </c>
      <c r="C348" s="15">
        <v>14</v>
      </c>
      <c r="D348" s="14" t="s">
        <v>8219</v>
      </c>
      <c r="E348" s="15">
        <v>224</v>
      </c>
      <c r="F348" s="14">
        <v>467</v>
      </c>
      <c r="G348" s="16"/>
      <c r="H348" s="16">
        <v>1</v>
      </c>
      <c r="I348" s="16">
        <v>1</v>
      </c>
    </row>
    <row r="349" spans="2:9" x14ac:dyDescent="0.25">
      <c r="B349" s="14" t="s">
        <v>8221</v>
      </c>
      <c r="C349" s="15">
        <v>14</v>
      </c>
      <c r="D349" s="14" t="s">
        <v>8219</v>
      </c>
      <c r="E349" s="15">
        <v>223</v>
      </c>
      <c r="F349" s="14">
        <v>470</v>
      </c>
      <c r="G349" s="16"/>
      <c r="H349" s="16">
        <v>1</v>
      </c>
      <c r="I349" s="16">
        <v>1</v>
      </c>
    </row>
    <row r="350" spans="2:9" x14ac:dyDescent="0.25">
      <c r="B350" s="14" t="s">
        <v>8221</v>
      </c>
      <c r="C350" s="15">
        <v>14</v>
      </c>
      <c r="D350" s="14" t="s">
        <v>8219</v>
      </c>
      <c r="E350" s="15">
        <v>222</v>
      </c>
      <c r="F350" s="14">
        <v>473</v>
      </c>
      <c r="G350" s="16"/>
      <c r="H350" s="16">
        <v>1</v>
      </c>
      <c r="I350" s="16">
        <v>1</v>
      </c>
    </row>
    <row r="351" spans="2:9" x14ac:dyDescent="0.25">
      <c r="B351" s="14" t="s">
        <v>8221</v>
      </c>
      <c r="C351" s="15">
        <v>13</v>
      </c>
      <c r="D351" s="14" t="s">
        <v>8219</v>
      </c>
      <c r="E351" s="15">
        <v>222</v>
      </c>
      <c r="F351" s="14">
        <v>478</v>
      </c>
      <c r="G351" s="16"/>
      <c r="H351" s="16">
        <v>1</v>
      </c>
      <c r="I351" s="16">
        <v>1</v>
      </c>
    </row>
    <row r="352" spans="2:9" x14ac:dyDescent="0.25">
      <c r="B352" s="14" t="s">
        <v>8221</v>
      </c>
      <c r="C352" s="15">
        <v>13</v>
      </c>
      <c r="D352" s="14" t="s">
        <v>8219</v>
      </c>
      <c r="E352" s="15">
        <v>221</v>
      </c>
      <c r="F352" s="14">
        <v>479</v>
      </c>
      <c r="G352" s="16"/>
      <c r="H352" s="16">
        <v>1</v>
      </c>
      <c r="I352" s="16">
        <v>1</v>
      </c>
    </row>
    <row r="353" spans="2:9" x14ac:dyDescent="0.25">
      <c r="B353" s="14" t="s">
        <v>8221</v>
      </c>
      <c r="C353" s="15">
        <v>13</v>
      </c>
      <c r="D353" s="14" t="s">
        <v>8219</v>
      </c>
      <c r="E353" s="15">
        <v>221</v>
      </c>
      <c r="F353" s="14">
        <v>480</v>
      </c>
      <c r="G353" s="16"/>
      <c r="H353" s="16">
        <v>2</v>
      </c>
      <c r="I353" s="16">
        <v>2</v>
      </c>
    </row>
    <row r="354" spans="2:9" x14ac:dyDescent="0.25">
      <c r="B354" s="14" t="s">
        <v>8221</v>
      </c>
      <c r="C354" s="15">
        <v>13</v>
      </c>
      <c r="D354" s="14" t="s">
        <v>8219</v>
      </c>
      <c r="E354" s="15">
        <v>221</v>
      </c>
      <c r="F354" s="14">
        <v>489</v>
      </c>
      <c r="G354" s="16"/>
      <c r="H354" s="16">
        <v>1</v>
      </c>
      <c r="I354" s="16">
        <v>1</v>
      </c>
    </row>
    <row r="355" spans="2:9" x14ac:dyDescent="0.25">
      <c r="B355" s="14" t="s">
        <v>8221</v>
      </c>
      <c r="C355" s="15">
        <v>13</v>
      </c>
      <c r="D355" s="14" t="s">
        <v>8219</v>
      </c>
      <c r="E355" s="15">
        <v>220</v>
      </c>
      <c r="F355" s="14">
        <v>493</v>
      </c>
      <c r="G355" s="16"/>
      <c r="H355" s="16">
        <v>2</v>
      </c>
      <c r="I355" s="16">
        <v>2</v>
      </c>
    </row>
    <row r="356" spans="2:9" x14ac:dyDescent="0.25">
      <c r="B356" s="14" t="s">
        <v>8221</v>
      </c>
      <c r="C356" s="15">
        <v>13</v>
      </c>
      <c r="D356" s="14" t="s">
        <v>8219</v>
      </c>
      <c r="E356" s="15">
        <v>218</v>
      </c>
      <c r="F356" s="14">
        <v>498</v>
      </c>
      <c r="G356" s="16"/>
      <c r="H356" s="16">
        <v>2</v>
      </c>
      <c r="I356" s="16">
        <v>2</v>
      </c>
    </row>
    <row r="357" spans="2:9" x14ac:dyDescent="0.25">
      <c r="B357" s="14" t="s">
        <v>8221</v>
      </c>
      <c r="C357" s="15">
        <v>13</v>
      </c>
      <c r="D357" s="14" t="s">
        <v>8219</v>
      </c>
      <c r="E357" s="15">
        <v>218</v>
      </c>
      <c r="F357" s="14">
        <v>499</v>
      </c>
      <c r="G357" s="16"/>
      <c r="H357" s="16">
        <v>1</v>
      </c>
      <c r="I357" s="16">
        <v>1</v>
      </c>
    </row>
    <row r="358" spans="2:9" x14ac:dyDescent="0.25">
      <c r="B358" s="14" t="s">
        <v>8221</v>
      </c>
      <c r="C358" s="15">
        <v>13</v>
      </c>
      <c r="D358" s="14" t="s">
        <v>8219</v>
      </c>
      <c r="E358" s="15">
        <v>217</v>
      </c>
      <c r="F358" s="14">
        <v>508</v>
      </c>
      <c r="G358" s="16"/>
      <c r="H358" s="16">
        <v>3</v>
      </c>
      <c r="I358" s="16">
        <v>3</v>
      </c>
    </row>
    <row r="359" spans="2:9" x14ac:dyDescent="0.25">
      <c r="B359" s="14" t="s">
        <v>8221</v>
      </c>
      <c r="C359" s="15">
        <v>13</v>
      </c>
      <c r="D359" s="14" t="s">
        <v>8219</v>
      </c>
      <c r="E359" s="15">
        <v>217</v>
      </c>
      <c r="F359" s="14">
        <v>510</v>
      </c>
      <c r="G359" s="16"/>
      <c r="H359" s="16">
        <v>1</v>
      </c>
      <c r="I359" s="16">
        <v>1</v>
      </c>
    </row>
    <row r="360" spans="2:9" x14ac:dyDescent="0.25">
      <c r="B360" s="14" t="s">
        <v>8221</v>
      </c>
      <c r="C360" s="15">
        <v>13</v>
      </c>
      <c r="D360" s="14" t="s">
        <v>8219</v>
      </c>
      <c r="E360" s="15">
        <v>216</v>
      </c>
      <c r="F360" s="14">
        <v>512</v>
      </c>
      <c r="G360" s="16"/>
      <c r="H360" s="16">
        <v>1</v>
      </c>
      <c r="I360" s="16">
        <v>1</v>
      </c>
    </row>
    <row r="361" spans="2:9" x14ac:dyDescent="0.25">
      <c r="B361" s="14" t="s">
        <v>8221</v>
      </c>
      <c r="C361" s="15">
        <v>13</v>
      </c>
      <c r="D361" s="14" t="s">
        <v>8219</v>
      </c>
      <c r="E361" s="15">
        <v>215</v>
      </c>
      <c r="F361" s="14">
        <v>514</v>
      </c>
      <c r="G361" s="16"/>
      <c r="H361" s="16">
        <v>1</v>
      </c>
      <c r="I361" s="16">
        <v>1</v>
      </c>
    </row>
    <row r="362" spans="2:9" x14ac:dyDescent="0.25">
      <c r="B362" s="14" t="s">
        <v>8221</v>
      </c>
      <c r="C362" s="15">
        <v>13</v>
      </c>
      <c r="D362" s="14" t="s">
        <v>8219</v>
      </c>
      <c r="E362" s="15">
        <v>213</v>
      </c>
      <c r="F362" s="14">
        <v>524</v>
      </c>
      <c r="G362" s="16"/>
      <c r="H362" s="16">
        <v>1</v>
      </c>
      <c r="I362" s="16">
        <v>1</v>
      </c>
    </row>
    <row r="363" spans="2:9" x14ac:dyDescent="0.25">
      <c r="B363" s="14" t="s">
        <v>8221</v>
      </c>
      <c r="C363" s="15">
        <v>13</v>
      </c>
      <c r="D363" s="14" t="s">
        <v>8219</v>
      </c>
      <c r="E363" s="15">
        <v>213</v>
      </c>
      <c r="F363" s="14">
        <v>531</v>
      </c>
      <c r="G363" s="16"/>
      <c r="H363" s="16">
        <v>1</v>
      </c>
      <c r="I363" s="16">
        <v>1</v>
      </c>
    </row>
    <row r="364" spans="2:9" x14ac:dyDescent="0.25">
      <c r="B364" s="14" t="s">
        <v>8221</v>
      </c>
      <c r="C364" s="15">
        <v>13</v>
      </c>
      <c r="D364" s="14" t="s">
        <v>8219</v>
      </c>
      <c r="E364" s="15">
        <v>211</v>
      </c>
      <c r="F364" s="14">
        <v>534</v>
      </c>
      <c r="G364" s="16">
        <v>1</v>
      </c>
      <c r="H364" s="16"/>
      <c r="I364" s="16">
        <v>1</v>
      </c>
    </row>
    <row r="365" spans="2:9" x14ac:dyDescent="0.25">
      <c r="B365" s="14" t="s">
        <v>8221</v>
      </c>
      <c r="C365" s="15">
        <v>13</v>
      </c>
      <c r="D365" s="14" t="s">
        <v>8219</v>
      </c>
      <c r="E365" s="15">
        <v>211</v>
      </c>
      <c r="F365" s="14">
        <v>537</v>
      </c>
      <c r="G365" s="16"/>
      <c r="H365" s="16">
        <v>2</v>
      </c>
      <c r="I365" s="16">
        <v>2</v>
      </c>
    </row>
    <row r="366" spans="2:9" x14ac:dyDescent="0.25">
      <c r="B366" s="14" t="s">
        <v>8221</v>
      </c>
      <c r="C366" s="15">
        <v>13</v>
      </c>
      <c r="D366" s="14" t="s">
        <v>8219</v>
      </c>
      <c r="E366" s="15">
        <v>211</v>
      </c>
      <c r="F366" s="14">
        <v>539</v>
      </c>
      <c r="G366" s="16"/>
      <c r="H366" s="16">
        <v>2</v>
      </c>
      <c r="I366" s="16">
        <v>2</v>
      </c>
    </row>
    <row r="367" spans="2:9" x14ac:dyDescent="0.25">
      <c r="B367" s="14" t="s">
        <v>8221</v>
      </c>
      <c r="C367" s="15">
        <v>13</v>
      </c>
      <c r="D367" s="14" t="s">
        <v>8219</v>
      </c>
      <c r="E367" s="15">
        <v>210</v>
      </c>
      <c r="F367" s="14">
        <v>541</v>
      </c>
      <c r="G367" s="16"/>
      <c r="H367" s="16">
        <v>1</v>
      </c>
      <c r="I367" s="16">
        <v>1</v>
      </c>
    </row>
    <row r="368" spans="2:9" x14ac:dyDescent="0.25">
      <c r="B368" s="14" t="s">
        <v>8221</v>
      </c>
      <c r="C368" s="15">
        <v>13</v>
      </c>
      <c r="D368" s="14" t="s">
        <v>8219</v>
      </c>
      <c r="E368" s="15">
        <v>209</v>
      </c>
      <c r="F368" s="14">
        <v>549</v>
      </c>
      <c r="G368" s="16"/>
      <c r="H368" s="16">
        <v>1</v>
      </c>
      <c r="I368" s="16">
        <v>1</v>
      </c>
    </row>
    <row r="369" spans="2:9" x14ac:dyDescent="0.25">
      <c r="B369" s="14" t="s">
        <v>8221</v>
      </c>
      <c r="C369" s="15">
        <v>13</v>
      </c>
      <c r="D369" s="14" t="s">
        <v>8219</v>
      </c>
      <c r="E369" s="15">
        <v>208</v>
      </c>
      <c r="F369" s="14">
        <v>551</v>
      </c>
      <c r="G369" s="16"/>
      <c r="H369" s="16">
        <v>1</v>
      </c>
      <c r="I369" s="16">
        <v>1</v>
      </c>
    </row>
    <row r="370" spans="2:9" x14ac:dyDescent="0.25">
      <c r="B370" s="14" t="s">
        <v>8221</v>
      </c>
      <c r="C370" s="15">
        <v>13</v>
      </c>
      <c r="D370" s="14" t="s">
        <v>8219</v>
      </c>
      <c r="E370" s="15">
        <v>207</v>
      </c>
      <c r="F370" s="14">
        <v>554</v>
      </c>
      <c r="G370" s="16"/>
      <c r="H370" s="16">
        <v>1</v>
      </c>
      <c r="I370" s="16">
        <v>1</v>
      </c>
    </row>
    <row r="371" spans="2:9" x14ac:dyDescent="0.25">
      <c r="B371" s="14" t="s">
        <v>8221</v>
      </c>
      <c r="C371" s="15">
        <v>13</v>
      </c>
      <c r="D371" s="14" t="s">
        <v>8219</v>
      </c>
      <c r="E371" s="15">
        <v>207</v>
      </c>
      <c r="F371" s="14">
        <v>555</v>
      </c>
      <c r="G371" s="16"/>
      <c r="H371" s="16">
        <v>2</v>
      </c>
      <c r="I371" s="16">
        <v>2</v>
      </c>
    </row>
    <row r="372" spans="2:9" x14ac:dyDescent="0.25">
      <c r="B372" s="14" t="s">
        <v>8221</v>
      </c>
      <c r="C372" s="15">
        <v>13</v>
      </c>
      <c r="D372" s="14" t="s">
        <v>8219</v>
      </c>
      <c r="E372" s="15">
        <v>206</v>
      </c>
      <c r="F372" s="14">
        <v>557</v>
      </c>
      <c r="G372" s="16"/>
      <c r="H372" s="16">
        <v>1</v>
      </c>
      <c r="I372" s="16">
        <v>1</v>
      </c>
    </row>
    <row r="373" spans="2:9" x14ac:dyDescent="0.25">
      <c r="B373" s="14" t="s">
        <v>8221</v>
      </c>
      <c r="C373" s="15">
        <v>12</v>
      </c>
      <c r="D373" s="14" t="s">
        <v>8219</v>
      </c>
      <c r="E373" s="15">
        <v>206</v>
      </c>
      <c r="F373" s="14">
        <v>558</v>
      </c>
      <c r="G373" s="16"/>
      <c r="H373" s="16">
        <v>1</v>
      </c>
      <c r="I373" s="16">
        <v>1</v>
      </c>
    </row>
    <row r="374" spans="2:9" x14ac:dyDescent="0.25">
      <c r="B374" s="14" t="s">
        <v>8221</v>
      </c>
      <c r="C374" s="15">
        <v>12</v>
      </c>
      <c r="D374" s="14" t="s">
        <v>8219</v>
      </c>
      <c r="E374" s="15">
        <v>206</v>
      </c>
      <c r="F374" s="14">
        <v>560</v>
      </c>
      <c r="G374" s="16"/>
      <c r="H374" s="16">
        <v>1</v>
      </c>
      <c r="I374" s="16">
        <v>1</v>
      </c>
    </row>
    <row r="375" spans="2:9" x14ac:dyDescent="0.25">
      <c r="B375" s="14" t="s">
        <v>8221</v>
      </c>
      <c r="C375" s="15">
        <v>12</v>
      </c>
      <c r="D375" s="14" t="s">
        <v>8219</v>
      </c>
      <c r="E375" s="15">
        <v>206</v>
      </c>
      <c r="F375" s="14">
        <v>562</v>
      </c>
      <c r="G375" s="16"/>
      <c r="H375" s="16">
        <v>1</v>
      </c>
      <c r="I375" s="16">
        <v>1</v>
      </c>
    </row>
    <row r="376" spans="2:9" x14ac:dyDescent="0.25">
      <c r="B376" s="14" t="s">
        <v>8221</v>
      </c>
      <c r="C376" s="15">
        <v>12</v>
      </c>
      <c r="D376" s="14" t="s">
        <v>8219</v>
      </c>
      <c r="E376" s="15">
        <v>206</v>
      </c>
      <c r="F376" s="14">
        <v>563</v>
      </c>
      <c r="G376" s="16"/>
      <c r="H376" s="16">
        <v>1</v>
      </c>
      <c r="I376" s="16">
        <v>1</v>
      </c>
    </row>
    <row r="377" spans="2:9" x14ac:dyDescent="0.25">
      <c r="B377" s="14" t="s">
        <v>8221</v>
      </c>
      <c r="C377" s="15">
        <v>12</v>
      </c>
      <c r="D377" s="14" t="s">
        <v>8219</v>
      </c>
      <c r="E377" s="15">
        <v>205</v>
      </c>
      <c r="F377" s="14">
        <v>571</v>
      </c>
      <c r="G377" s="16"/>
      <c r="H377" s="16">
        <v>1</v>
      </c>
      <c r="I377" s="16">
        <v>1</v>
      </c>
    </row>
    <row r="378" spans="2:9" x14ac:dyDescent="0.25">
      <c r="B378" s="14" t="s">
        <v>8221</v>
      </c>
      <c r="C378" s="15">
        <v>12</v>
      </c>
      <c r="D378" s="14" t="s">
        <v>8219</v>
      </c>
      <c r="E378" s="15">
        <v>205</v>
      </c>
      <c r="F378" s="14">
        <v>574</v>
      </c>
      <c r="G378" s="16"/>
      <c r="H378" s="16">
        <v>1</v>
      </c>
      <c r="I378" s="16">
        <v>1</v>
      </c>
    </row>
    <row r="379" spans="2:9" x14ac:dyDescent="0.25">
      <c r="B379" s="14" t="s">
        <v>8221</v>
      </c>
      <c r="C379" s="15">
        <v>12</v>
      </c>
      <c r="D379" s="14" t="s">
        <v>8219</v>
      </c>
      <c r="E379" s="15">
        <v>205</v>
      </c>
      <c r="F379" s="14">
        <v>576</v>
      </c>
      <c r="G379" s="16"/>
      <c r="H379" s="16">
        <v>1</v>
      </c>
      <c r="I379" s="16">
        <v>1</v>
      </c>
    </row>
    <row r="380" spans="2:9" x14ac:dyDescent="0.25">
      <c r="B380" s="14" t="s">
        <v>8221</v>
      </c>
      <c r="C380" s="15">
        <v>12</v>
      </c>
      <c r="D380" s="14" t="s">
        <v>8219</v>
      </c>
      <c r="E380" s="15">
        <v>205</v>
      </c>
      <c r="F380" s="14">
        <v>577</v>
      </c>
      <c r="G380" s="16"/>
      <c r="H380" s="16">
        <v>1</v>
      </c>
      <c r="I380" s="16">
        <v>1</v>
      </c>
    </row>
    <row r="381" spans="2:9" x14ac:dyDescent="0.25">
      <c r="B381" s="14" t="s">
        <v>8221</v>
      </c>
      <c r="C381" s="15">
        <v>12</v>
      </c>
      <c r="D381" s="14" t="s">
        <v>8219</v>
      </c>
      <c r="E381" s="15">
        <v>204</v>
      </c>
      <c r="F381" s="14">
        <v>600</v>
      </c>
      <c r="G381" s="16"/>
      <c r="H381" s="16">
        <v>1</v>
      </c>
      <c r="I381" s="16">
        <v>1</v>
      </c>
    </row>
    <row r="382" spans="2:9" x14ac:dyDescent="0.25">
      <c r="B382" s="14" t="s">
        <v>8221</v>
      </c>
      <c r="C382" s="15">
        <v>12</v>
      </c>
      <c r="D382" s="14" t="s">
        <v>8219</v>
      </c>
      <c r="E382" s="15">
        <v>204</v>
      </c>
      <c r="F382" s="14">
        <v>607</v>
      </c>
      <c r="G382" s="16"/>
      <c r="H382" s="16">
        <v>1</v>
      </c>
      <c r="I382" s="16">
        <v>1</v>
      </c>
    </row>
    <row r="383" spans="2:9" x14ac:dyDescent="0.25">
      <c r="B383" s="14" t="s">
        <v>8221</v>
      </c>
      <c r="C383" s="15">
        <v>12</v>
      </c>
      <c r="D383" s="14" t="s">
        <v>8219</v>
      </c>
      <c r="E383" s="15">
        <v>203</v>
      </c>
      <c r="F383" s="14">
        <v>613</v>
      </c>
      <c r="G383" s="16"/>
      <c r="H383" s="16">
        <v>1</v>
      </c>
      <c r="I383" s="16">
        <v>1</v>
      </c>
    </row>
    <row r="384" spans="2:9" x14ac:dyDescent="0.25">
      <c r="B384" s="14" t="s">
        <v>8221</v>
      </c>
      <c r="C384" s="15">
        <v>12</v>
      </c>
      <c r="D384" s="14" t="s">
        <v>8219</v>
      </c>
      <c r="E384" s="15">
        <v>202</v>
      </c>
      <c r="F384" s="14">
        <v>614</v>
      </c>
      <c r="G384" s="16"/>
      <c r="H384" s="16">
        <v>1</v>
      </c>
      <c r="I384" s="16">
        <v>1</v>
      </c>
    </row>
    <row r="385" spans="2:9" x14ac:dyDescent="0.25">
      <c r="B385" s="14" t="s">
        <v>8221</v>
      </c>
      <c r="C385" s="15">
        <v>12</v>
      </c>
      <c r="D385" s="14" t="s">
        <v>8219</v>
      </c>
      <c r="E385" s="15">
        <v>202</v>
      </c>
      <c r="F385" s="14">
        <v>615</v>
      </c>
      <c r="G385" s="16"/>
      <c r="H385" s="16">
        <v>1</v>
      </c>
      <c r="I385" s="16">
        <v>1</v>
      </c>
    </row>
    <row r="386" spans="2:9" x14ac:dyDescent="0.25">
      <c r="B386" s="14" t="s">
        <v>8221</v>
      </c>
      <c r="C386" s="15">
        <v>12</v>
      </c>
      <c r="D386" s="14" t="s">
        <v>8219</v>
      </c>
      <c r="E386" s="15">
        <v>202</v>
      </c>
      <c r="F386" s="14">
        <v>621</v>
      </c>
      <c r="G386" s="16"/>
      <c r="H386" s="16">
        <v>1</v>
      </c>
      <c r="I386" s="16">
        <v>1</v>
      </c>
    </row>
    <row r="387" spans="2:9" x14ac:dyDescent="0.25">
      <c r="B387" s="14" t="s">
        <v>8221</v>
      </c>
      <c r="C387" s="15">
        <v>12</v>
      </c>
      <c r="D387" s="14" t="s">
        <v>8219</v>
      </c>
      <c r="E387" s="15">
        <v>202</v>
      </c>
      <c r="F387" s="14">
        <v>623</v>
      </c>
      <c r="G387" s="16"/>
      <c r="H387" s="16">
        <v>1</v>
      </c>
      <c r="I387" s="16">
        <v>1</v>
      </c>
    </row>
    <row r="388" spans="2:9" x14ac:dyDescent="0.25">
      <c r="B388" s="14" t="s">
        <v>8221</v>
      </c>
      <c r="C388" s="15">
        <v>12</v>
      </c>
      <c r="D388" s="14" t="s">
        <v>8219</v>
      </c>
      <c r="E388" s="15">
        <v>200</v>
      </c>
      <c r="F388" s="14">
        <v>625</v>
      </c>
      <c r="G388" s="16"/>
      <c r="H388" s="16">
        <v>1</v>
      </c>
      <c r="I388" s="16">
        <v>1</v>
      </c>
    </row>
    <row r="389" spans="2:9" x14ac:dyDescent="0.25">
      <c r="B389" s="14" t="s">
        <v>8221</v>
      </c>
      <c r="C389" s="15">
        <v>12</v>
      </c>
      <c r="D389" s="14" t="s">
        <v>8219</v>
      </c>
      <c r="E389" s="15">
        <v>200</v>
      </c>
      <c r="F389" s="14">
        <v>635</v>
      </c>
      <c r="G389" s="16"/>
      <c r="H389" s="16">
        <v>1</v>
      </c>
      <c r="I389" s="16">
        <v>1</v>
      </c>
    </row>
    <row r="390" spans="2:9" x14ac:dyDescent="0.25">
      <c r="B390" s="14" t="s">
        <v>8221</v>
      </c>
      <c r="C390" s="15">
        <v>12</v>
      </c>
      <c r="D390" s="14" t="s">
        <v>8219</v>
      </c>
      <c r="E390" s="15">
        <v>199</v>
      </c>
      <c r="F390" s="14">
        <v>644</v>
      </c>
      <c r="G390" s="16"/>
      <c r="H390" s="16">
        <v>1</v>
      </c>
      <c r="I390" s="16">
        <v>1</v>
      </c>
    </row>
    <row r="391" spans="2:9" x14ac:dyDescent="0.25">
      <c r="B391" s="14" t="s">
        <v>8221</v>
      </c>
      <c r="C391" s="15">
        <v>12</v>
      </c>
      <c r="D391" s="14" t="s">
        <v>8219</v>
      </c>
      <c r="E391" s="15">
        <v>199</v>
      </c>
      <c r="F391" s="14">
        <v>651</v>
      </c>
      <c r="G391" s="16"/>
      <c r="H391" s="16">
        <v>1</v>
      </c>
      <c r="I391" s="16">
        <v>1</v>
      </c>
    </row>
    <row r="392" spans="2:9" x14ac:dyDescent="0.25">
      <c r="B392" s="14" t="s">
        <v>8221</v>
      </c>
      <c r="C392" s="15">
        <v>12</v>
      </c>
      <c r="D392" s="14" t="s">
        <v>8219</v>
      </c>
      <c r="E392" s="15">
        <v>199</v>
      </c>
      <c r="F392" s="14">
        <v>660</v>
      </c>
      <c r="G392" s="16"/>
      <c r="H392" s="16">
        <v>1</v>
      </c>
      <c r="I392" s="16">
        <v>1</v>
      </c>
    </row>
    <row r="393" spans="2:9" x14ac:dyDescent="0.25">
      <c r="B393" s="14" t="s">
        <v>8221</v>
      </c>
      <c r="C393" s="15">
        <v>12</v>
      </c>
      <c r="D393" s="14" t="s">
        <v>8219</v>
      </c>
      <c r="E393" s="15">
        <v>197</v>
      </c>
      <c r="F393" s="14">
        <v>665</v>
      </c>
      <c r="G393" s="16"/>
      <c r="H393" s="16">
        <v>1</v>
      </c>
      <c r="I393" s="16">
        <v>1</v>
      </c>
    </row>
    <row r="394" spans="2:9" x14ac:dyDescent="0.25">
      <c r="B394" s="14" t="s">
        <v>8221</v>
      </c>
      <c r="C394" s="15">
        <v>12</v>
      </c>
      <c r="D394" s="14" t="s">
        <v>8219</v>
      </c>
      <c r="E394" s="15">
        <v>197</v>
      </c>
      <c r="F394" s="14">
        <v>666</v>
      </c>
      <c r="G394" s="16"/>
      <c r="H394" s="16">
        <v>1</v>
      </c>
      <c r="I394" s="16">
        <v>1</v>
      </c>
    </row>
    <row r="395" spans="2:9" x14ac:dyDescent="0.25">
      <c r="B395" s="14" t="s">
        <v>8221</v>
      </c>
      <c r="C395" s="15">
        <v>12</v>
      </c>
      <c r="D395" s="14" t="s">
        <v>8219</v>
      </c>
      <c r="E395" s="15">
        <v>196</v>
      </c>
      <c r="F395" s="14">
        <v>670</v>
      </c>
      <c r="G395" s="16"/>
      <c r="H395" s="16">
        <v>1</v>
      </c>
      <c r="I395" s="16">
        <v>1</v>
      </c>
    </row>
    <row r="396" spans="2:9" x14ac:dyDescent="0.25">
      <c r="B396" s="14" t="s">
        <v>8221</v>
      </c>
      <c r="C396" s="15">
        <v>12</v>
      </c>
      <c r="D396" s="14" t="s">
        <v>8219</v>
      </c>
      <c r="E396" s="15">
        <v>196</v>
      </c>
      <c r="F396" s="14">
        <v>676</v>
      </c>
      <c r="G396" s="16"/>
      <c r="H396" s="16">
        <v>1</v>
      </c>
      <c r="I396" s="16">
        <v>1</v>
      </c>
    </row>
    <row r="397" spans="2:9" x14ac:dyDescent="0.25">
      <c r="B397" s="14" t="s">
        <v>8221</v>
      </c>
      <c r="C397" s="15">
        <v>12</v>
      </c>
      <c r="D397" s="14" t="s">
        <v>8219</v>
      </c>
      <c r="E397" s="15">
        <v>196</v>
      </c>
      <c r="F397" s="14">
        <v>680</v>
      </c>
      <c r="G397" s="16"/>
      <c r="H397" s="16">
        <v>2</v>
      </c>
      <c r="I397" s="16">
        <v>2</v>
      </c>
    </row>
    <row r="398" spans="2:9" x14ac:dyDescent="0.25">
      <c r="B398" s="14" t="s">
        <v>8221</v>
      </c>
      <c r="C398" s="15">
        <v>12</v>
      </c>
      <c r="D398" s="14" t="s">
        <v>8219</v>
      </c>
      <c r="E398" s="15">
        <v>194</v>
      </c>
      <c r="F398" s="14">
        <v>682</v>
      </c>
      <c r="G398" s="16"/>
      <c r="H398" s="16">
        <v>2</v>
      </c>
      <c r="I398" s="16">
        <v>2</v>
      </c>
    </row>
    <row r="399" spans="2:9" x14ac:dyDescent="0.25">
      <c r="B399" s="14" t="s">
        <v>8221</v>
      </c>
      <c r="C399" s="15">
        <v>12</v>
      </c>
      <c r="D399" s="14" t="s">
        <v>8219</v>
      </c>
      <c r="E399" s="15">
        <v>194</v>
      </c>
      <c r="F399" s="14">
        <v>688</v>
      </c>
      <c r="G399" s="16"/>
      <c r="H399" s="16">
        <v>1</v>
      </c>
      <c r="I399" s="16">
        <v>1</v>
      </c>
    </row>
    <row r="400" spans="2:9" x14ac:dyDescent="0.25">
      <c r="B400" s="14" t="s">
        <v>8221</v>
      </c>
      <c r="C400" s="15">
        <v>12</v>
      </c>
      <c r="D400" s="14" t="s">
        <v>8219</v>
      </c>
      <c r="E400" s="15">
        <v>193</v>
      </c>
      <c r="F400" s="14">
        <v>701</v>
      </c>
      <c r="G400" s="16"/>
      <c r="H400" s="16">
        <v>1</v>
      </c>
      <c r="I400" s="16">
        <v>1</v>
      </c>
    </row>
    <row r="401" spans="2:9" x14ac:dyDescent="0.25">
      <c r="B401" s="14" t="s">
        <v>8221</v>
      </c>
      <c r="C401" s="15">
        <v>12</v>
      </c>
      <c r="D401" s="14" t="s">
        <v>8219</v>
      </c>
      <c r="E401" s="15">
        <v>193</v>
      </c>
      <c r="F401" s="14">
        <v>707</v>
      </c>
      <c r="G401" s="16"/>
      <c r="H401" s="16">
        <v>1</v>
      </c>
      <c r="I401" s="16">
        <v>1</v>
      </c>
    </row>
    <row r="402" spans="2:9" x14ac:dyDescent="0.25">
      <c r="B402" s="14" t="s">
        <v>8221</v>
      </c>
      <c r="C402" s="15">
        <v>12</v>
      </c>
      <c r="D402" s="14" t="s">
        <v>8219</v>
      </c>
      <c r="E402" s="15">
        <v>193</v>
      </c>
      <c r="F402" s="14">
        <v>711</v>
      </c>
      <c r="G402" s="16"/>
      <c r="H402" s="16">
        <v>1</v>
      </c>
      <c r="I402" s="16">
        <v>1</v>
      </c>
    </row>
    <row r="403" spans="2:9" x14ac:dyDescent="0.25">
      <c r="B403" s="14" t="s">
        <v>8221</v>
      </c>
      <c r="C403" s="15">
        <v>12</v>
      </c>
      <c r="D403" s="14" t="s">
        <v>8219</v>
      </c>
      <c r="E403" s="15">
        <v>191</v>
      </c>
      <c r="F403" s="14">
        <v>714</v>
      </c>
      <c r="G403" s="16"/>
      <c r="H403" s="16">
        <v>1</v>
      </c>
      <c r="I403" s="16">
        <v>1</v>
      </c>
    </row>
    <row r="404" spans="2:9" x14ac:dyDescent="0.25">
      <c r="B404" s="14" t="s">
        <v>8221</v>
      </c>
      <c r="C404" s="15">
        <v>11</v>
      </c>
      <c r="D404" s="14" t="s">
        <v>8219</v>
      </c>
      <c r="E404" s="15">
        <v>191</v>
      </c>
      <c r="F404" s="14">
        <v>721</v>
      </c>
      <c r="G404" s="16"/>
      <c r="H404" s="16">
        <v>1</v>
      </c>
      <c r="I404" s="16">
        <v>1</v>
      </c>
    </row>
    <row r="405" spans="2:9" x14ac:dyDescent="0.25">
      <c r="B405" s="14" t="s">
        <v>8221</v>
      </c>
      <c r="C405" s="15">
        <v>11</v>
      </c>
      <c r="D405" s="14" t="s">
        <v>8219</v>
      </c>
      <c r="E405" s="15">
        <v>191</v>
      </c>
      <c r="F405" s="14">
        <v>729</v>
      </c>
      <c r="G405" s="16"/>
      <c r="H405" s="16">
        <v>1</v>
      </c>
      <c r="I405" s="16">
        <v>1</v>
      </c>
    </row>
    <row r="406" spans="2:9" x14ac:dyDescent="0.25">
      <c r="B406" s="14" t="s">
        <v>8221</v>
      </c>
      <c r="C406" s="15">
        <v>11</v>
      </c>
      <c r="D406" s="14" t="s">
        <v>8219</v>
      </c>
      <c r="E406" s="15">
        <v>191</v>
      </c>
      <c r="F406" s="14">
        <v>736</v>
      </c>
      <c r="G406" s="16"/>
      <c r="H406" s="16">
        <v>1</v>
      </c>
      <c r="I406" s="16">
        <v>1</v>
      </c>
    </row>
    <row r="407" spans="2:9" x14ac:dyDescent="0.25">
      <c r="B407" s="14" t="s">
        <v>8221</v>
      </c>
      <c r="C407" s="15">
        <v>11</v>
      </c>
      <c r="D407" s="14" t="s">
        <v>8219</v>
      </c>
      <c r="E407" s="15">
        <v>191</v>
      </c>
      <c r="F407" s="14">
        <v>740</v>
      </c>
      <c r="G407" s="16"/>
      <c r="H407" s="16">
        <v>1</v>
      </c>
      <c r="I407" s="16">
        <v>1</v>
      </c>
    </row>
    <row r="408" spans="2:9" x14ac:dyDescent="0.25">
      <c r="B408" s="14" t="s">
        <v>8221</v>
      </c>
      <c r="C408" s="15">
        <v>11</v>
      </c>
      <c r="D408" s="14" t="s">
        <v>8219</v>
      </c>
      <c r="E408" s="15">
        <v>190</v>
      </c>
      <c r="F408" s="14">
        <v>742</v>
      </c>
      <c r="G408" s="16"/>
      <c r="H408" s="16">
        <v>1</v>
      </c>
      <c r="I408" s="16">
        <v>1</v>
      </c>
    </row>
    <row r="409" spans="2:9" x14ac:dyDescent="0.25">
      <c r="B409" s="14" t="s">
        <v>8221</v>
      </c>
      <c r="C409" s="15">
        <v>11</v>
      </c>
      <c r="D409" s="14" t="s">
        <v>8219</v>
      </c>
      <c r="E409" s="15">
        <v>190</v>
      </c>
      <c r="F409" s="14">
        <v>760</v>
      </c>
      <c r="G409" s="16"/>
      <c r="H409" s="16">
        <v>1</v>
      </c>
      <c r="I409" s="16">
        <v>1</v>
      </c>
    </row>
    <row r="410" spans="2:9" x14ac:dyDescent="0.25">
      <c r="B410" s="14" t="s">
        <v>8221</v>
      </c>
      <c r="C410" s="15">
        <v>11</v>
      </c>
      <c r="D410" s="14" t="s">
        <v>8219</v>
      </c>
      <c r="E410" s="15">
        <v>189</v>
      </c>
      <c r="F410" s="14">
        <v>813</v>
      </c>
      <c r="G410" s="16"/>
      <c r="H410" s="16">
        <v>1</v>
      </c>
      <c r="I410" s="16">
        <v>1</v>
      </c>
    </row>
    <row r="411" spans="2:9" x14ac:dyDescent="0.25">
      <c r="B411" s="14" t="s">
        <v>8221</v>
      </c>
      <c r="C411" s="15">
        <v>11</v>
      </c>
      <c r="D411" s="14" t="s">
        <v>8219</v>
      </c>
      <c r="E411" s="15">
        <v>189</v>
      </c>
      <c r="F411" s="14">
        <v>821</v>
      </c>
      <c r="G411" s="16"/>
      <c r="H411" s="16">
        <v>1</v>
      </c>
      <c r="I411" s="16">
        <v>1</v>
      </c>
    </row>
    <row r="412" spans="2:9" x14ac:dyDescent="0.25">
      <c r="B412" s="14" t="s">
        <v>8221</v>
      </c>
      <c r="C412" s="15">
        <v>11</v>
      </c>
      <c r="D412" s="14" t="s">
        <v>8219</v>
      </c>
      <c r="E412" s="15">
        <v>188</v>
      </c>
      <c r="F412" s="14">
        <v>827</v>
      </c>
      <c r="G412" s="16"/>
      <c r="H412" s="16">
        <v>1</v>
      </c>
      <c r="I412" s="16">
        <v>1</v>
      </c>
    </row>
    <row r="413" spans="2:9" x14ac:dyDescent="0.25">
      <c r="B413" s="14" t="s">
        <v>8221</v>
      </c>
      <c r="C413" s="15">
        <v>11</v>
      </c>
      <c r="D413" s="14" t="s">
        <v>8219</v>
      </c>
      <c r="E413" s="15">
        <v>188</v>
      </c>
      <c r="F413" s="14">
        <v>834</v>
      </c>
      <c r="G413" s="16"/>
      <c r="H413" s="16">
        <v>1</v>
      </c>
      <c r="I413" s="16">
        <v>1</v>
      </c>
    </row>
    <row r="414" spans="2:9" x14ac:dyDescent="0.25">
      <c r="B414" s="14" t="s">
        <v>8221</v>
      </c>
      <c r="C414" s="15">
        <v>11</v>
      </c>
      <c r="D414" s="14" t="s">
        <v>8219</v>
      </c>
      <c r="E414" s="15">
        <v>188</v>
      </c>
      <c r="F414" s="14">
        <v>848</v>
      </c>
      <c r="G414" s="16"/>
      <c r="H414" s="16">
        <v>1</v>
      </c>
      <c r="I414" s="16">
        <v>1</v>
      </c>
    </row>
    <row r="415" spans="2:9" x14ac:dyDescent="0.25">
      <c r="B415" s="14" t="s">
        <v>8221</v>
      </c>
      <c r="C415" s="15">
        <v>11</v>
      </c>
      <c r="D415" s="14" t="s">
        <v>8219</v>
      </c>
      <c r="E415" s="15">
        <v>187</v>
      </c>
      <c r="F415" s="14">
        <v>859</v>
      </c>
      <c r="G415" s="16"/>
      <c r="H415" s="16">
        <v>1</v>
      </c>
      <c r="I415" s="16">
        <v>1</v>
      </c>
    </row>
    <row r="416" spans="2:9" x14ac:dyDescent="0.25">
      <c r="B416" s="14" t="s">
        <v>8221</v>
      </c>
      <c r="C416" s="15">
        <v>11</v>
      </c>
      <c r="D416" s="14" t="s">
        <v>8219</v>
      </c>
      <c r="E416" s="15">
        <v>186</v>
      </c>
      <c r="F416" s="14">
        <v>874</v>
      </c>
      <c r="G416" s="16"/>
      <c r="H416" s="16">
        <v>1</v>
      </c>
      <c r="I416" s="16">
        <v>1</v>
      </c>
    </row>
    <row r="417" spans="2:9" x14ac:dyDescent="0.25">
      <c r="B417" s="14" t="s">
        <v>8221</v>
      </c>
      <c r="C417" s="15">
        <v>11</v>
      </c>
      <c r="D417" s="14" t="s">
        <v>8219</v>
      </c>
      <c r="E417" s="15">
        <v>186</v>
      </c>
      <c r="F417" s="14">
        <v>878</v>
      </c>
      <c r="G417" s="16"/>
      <c r="H417" s="16">
        <v>1</v>
      </c>
      <c r="I417" s="16">
        <v>1</v>
      </c>
    </row>
    <row r="418" spans="2:9" x14ac:dyDescent="0.25">
      <c r="B418" s="14" t="s">
        <v>8221</v>
      </c>
      <c r="C418" s="15">
        <v>11</v>
      </c>
      <c r="D418" s="14" t="s">
        <v>8219</v>
      </c>
      <c r="E418" s="15">
        <v>186</v>
      </c>
      <c r="F418" s="14">
        <v>885</v>
      </c>
      <c r="G418" s="16"/>
      <c r="H418" s="16">
        <v>1</v>
      </c>
      <c r="I418" s="16">
        <v>1</v>
      </c>
    </row>
    <row r="419" spans="2:9" x14ac:dyDescent="0.25">
      <c r="B419" s="14" t="s">
        <v>8221</v>
      </c>
      <c r="C419" s="15">
        <v>11</v>
      </c>
      <c r="D419" s="14" t="s">
        <v>8219</v>
      </c>
      <c r="E419" s="15">
        <v>185</v>
      </c>
      <c r="F419" s="14">
        <v>890</v>
      </c>
      <c r="G419" s="16">
        <v>1</v>
      </c>
      <c r="H419" s="16"/>
      <c r="I419" s="16">
        <v>1</v>
      </c>
    </row>
    <row r="420" spans="2:9" x14ac:dyDescent="0.25">
      <c r="B420" s="14" t="s">
        <v>8221</v>
      </c>
      <c r="C420" s="15">
        <v>11</v>
      </c>
      <c r="D420" s="14" t="s">
        <v>8219</v>
      </c>
      <c r="E420" s="15">
        <v>185</v>
      </c>
      <c r="F420" s="14">
        <v>897</v>
      </c>
      <c r="G420" s="16"/>
      <c r="H420" s="16">
        <v>1</v>
      </c>
      <c r="I420" s="16">
        <v>1</v>
      </c>
    </row>
    <row r="421" spans="2:9" x14ac:dyDescent="0.25">
      <c r="B421" s="14" t="s">
        <v>8221</v>
      </c>
      <c r="C421" s="15">
        <v>11</v>
      </c>
      <c r="D421" s="14" t="s">
        <v>8219</v>
      </c>
      <c r="E421" s="15">
        <v>184</v>
      </c>
      <c r="F421" s="14">
        <v>902</v>
      </c>
      <c r="G421" s="16"/>
      <c r="H421" s="16">
        <v>1</v>
      </c>
      <c r="I421" s="16">
        <v>1</v>
      </c>
    </row>
    <row r="422" spans="2:9" x14ac:dyDescent="0.25">
      <c r="B422" s="14" t="s">
        <v>8221</v>
      </c>
      <c r="C422" s="15">
        <v>11</v>
      </c>
      <c r="D422" s="14" t="s">
        <v>8219</v>
      </c>
      <c r="E422" s="15">
        <v>184</v>
      </c>
      <c r="F422" s="14">
        <v>916</v>
      </c>
      <c r="G422" s="16"/>
      <c r="H422" s="16">
        <v>1</v>
      </c>
      <c r="I422" s="16">
        <v>1</v>
      </c>
    </row>
    <row r="423" spans="2:9" x14ac:dyDescent="0.25">
      <c r="B423" s="14" t="s">
        <v>8221</v>
      </c>
      <c r="C423" s="15">
        <v>11</v>
      </c>
      <c r="D423" s="14" t="s">
        <v>8219</v>
      </c>
      <c r="E423" s="15">
        <v>184</v>
      </c>
      <c r="F423" s="14">
        <v>930</v>
      </c>
      <c r="G423" s="16"/>
      <c r="H423" s="16">
        <v>1</v>
      </c>
      <c r="I423" s="16">
        <v>1</v>
      </c>
    </row>
    <row r="424" spans="2:9" x14ac:dyDescent="0.25">
      <c r="B424" s="14" t="s">
        <v>8221</v>
      </c>
      <c r="C424" s="15">
        <v>10</v>
      </c>
      <c r="D424" s="14" t="s">
        <v>8219</v>
      </c>
      <c r="E424" s="15">
        <v>184</v>
      </c>
      <c r="F424" s="14">
        <v>942</v>
      </c>
      <c r="G424" s="16"/>
      <c r="H424" s="16">
        <v>1</v>
      </c>
      <c r="I424" s="16">
        <v>1</v>
      </c>
    </row>
    <row r="425" spans="2:9" x14ac:dyDescent="0.25">
      <c r="B425" s="14" t="s">
        <v>8221</v>
      </c>
      <c r="C425" s="15">
        <v>10</v>
      </c>
      <c r="D425" s="14" t="s">
        <v>8219</v>
      </c>
      <c r="E425" s="15">
        <v>183</v>
      </c>
      <c r="F425" s="14">
        <v>943</v>
      </c>
      <c r="G425" s="16"/>
      <c r="H425" s="16">
        <v>1</v>
      </c>
      <c r="I425" s="16">
        <v>1</v>
      </c>
    </row>
    <row r="426" spans="2:9" x14ac:dyDescent="0.25">
      <c r="B426" s="14" t="s">
        <v>8221</v>
      </c>
      <c r="C426" s="15">
        <v>10</v>
      </c>
      <c r="D426" s="14" t="s">
        <v>8219</v>
      </c>
      <c r="E426" s="15">
        <v>183</v>
      </c>
      <c r="F426" s="14">
        <v>944</v>
      </c>
      <c r="G426" s="16"/>
      <c r="H426" s="16">
        <v>1</v>
      </c>
      <c r="I426" s="16">
        <v>1</v>
      </c>
    </row>
    <row r="427" spans="2:9" x14ac:dyDescent="0.25">
      <c r="B427" s="14" t="s">
        <v>8221</v>
      </c>
      <c r="C427" s="15">
        <v>10</v>
      </c>
      <c r="D427" s="14" t="s">
        <v>8219</v>
      </c>
      <c r="E427" s="15">
        <v>183</v>
      </c>
      <c r="F427" s="14">
        <v>951</v>
      </c>
      <c r="G427" s="16"/>
      <c r="H427" s="16">
        <v>1</v>
      </c>
      <c r="I427" s="16">
        <v>1</v>
      </c>
    </row>
    <row r="428" spans="2:9" x14ac:dyDescent="0.25">
      <c r="B428" s="14" t="s">
        <v>8221</v>
      </c>
      <c r="C428" s="15">
        <v>10</v>
      </c>
      <c r="D428" s="14" t="s">
        <v>8219</v>
      </c>
      <c r="E428" s="15">
        <v>183</v>
      </c>
      <c r="F428" s="14">
        <v>963</v>
      </c>
      <c r="G428" s="16"/>
      <c r="H428" s="16">
        <v>1</v>
      </c>
      <c r="I428" s="16">
        <v>1</v>
      </c>
    </row>
    <row r="429" spans="2:9" x14ac:dyDescent="0.25">
      <c r="B429" s="14" t="s">
        <v>8221</v>
      </c>
      <c r="C429" s="15">
        <v>10</v>
      </c>
      <c r="D429" s="14" t="s">
        <v>8219</v>
      </c>
      <c r="E429" s="15">
        <v>182</v>
      </c>
      <c r="F429" s="14">
        <v>964</v>
      </c>
      <c r="G429" s="16"/>
      <c r="H429" s="16">
        <v>1</v>
      </c>
      <c r="I429" s="16">
        <v>1</v>
      </c>
    </row>
    <row r="430" spans="2:9" x14ac:dyDescent="0.25">
      <c r="B430" s="14" t="s">
        <v>8221</v>
      </c>
      <c r="C430" s="15">
        <v>10</v>
      </c>
      <c r="D430" s="14" t="s">
        <v>8219</v>
      </c>
      <c r="E430" s="15">
        <v>182</v>
      </c>
      <c r="F430" s="14">
        <v>971</v>
      </c>
      <c r="G430" s="16"/>
      <c r="H430" s="16">
        <v>1</v>
      </c>
      <c r="I430" s="16">
        <v>1</v>
      </c>
    </row>
    <row r="431" spans="2:9" x14ac:dyDescent="0.25">
      <c r="B431" s="14" t="s">
        <v>8221</v>
      </c>
      <c r="C431" s="15">
        <v>10</v>
      </c>
      <c r="D431" s="14" t="s">
        <v>8219</v>
      </c>
      <c r="E431" s="15">
        <v>182</v>
      </c>
      <c r="F431" s="14">
        <v>975</v>
      </c>
      <c r="G431" s="16">
        <v>1</v>
      </c>
      <c r="H431" s="16"/>
      <c r="I431" s="16">
        <v>1</v>
      </c>
    </row>
    <row r="432" spans="2:9" x14ac:dyDescent="0.25">
      <c r="B432" s="14" t="s">
        <v>8221</v>
      </c>
      <c r="C432" s="15">
        <v>10</v>
      </c>
      <c r="D432" s="14" t="s">
        <v>8219</v>
      </c>
      <c r="E432" s="15">
        <v>181</v>
      </c>
      <c r="F432" s="14">
        <v>983</v>
      </c>
      <c r="G432" s="16"/>
      <c r="H432" s="16">
        <v>1</v>
      </c>
      <c r="I432" s="16">
        <v>1</v>
      </c>
    </row>
    <row r="433" spans="2:9" x14ac:dyDescent="0.25">
      <c r="B433" s="14" t="s">
        <v>8221</v>
      </c>
      <c r="C433" s="15">
        <v>10</v>
      </c>
      <c r="D433" s="14" t="s">
        <v>8219</v>
      </c>
      <c r="E433" s="15">
        <v>181</v>
      </c>
      <c r="F433" s="14">
        <v>988</v>
      </c>
      <c r="G433" s="16"/>
      <c r="H433" s="16">
        <v>1</v>
      </c>
      <c r="I433" s="16">
        <v>1</v>
      </c>
    </row>
    <row r="434" spans="2:9" x14ac:dyDescent="0.25">
      <c r="B434" s="14" t="s">
        <v>8221</v>
      </c>
      <c r="C434" s="15">
        <v>10</v>
      </c>
      <c r="D434" s="14" t="s">
        <v>8219</v>
      </c>
      <c r="E434" s="15">
        <v>181</v>
      </c>
      <c r="F434" s="14">
        <v>1013</v>
      </c>
      <c r="G434" s="16"/>
      <c r="H434" s="16">
        <v>1</v>
      </c>
      <c r="I434" s="16">
        <v>1</v>
      </c>
    </row>
    <row r="435" spans="2:9" x14ac:dyDescent="0.25">
      <c r="B435" s="14" t="s">
        <v>8221</v>
      </c>
      <c r="C435" s="15">
        <v>10</v>
      </c>
      <c r="D435" s="14" t="s">
        <v>8219</v>
      </c>
      <c r="E435" s="15">
        <v>180</v>
      </c>
      <c r="F435" s="14">
        <v>1019</v>
      </c>
      <c r="G435" s="16"/>
      <c r="H435" s="16">
        <v>1</v>
      </c>
      <c r="I435" s="16">
        <v>1</v>
      </c>
    </row>
    <row r="436" spans="2:9" x14ac:dyDescent="0.25">
      <c r="B436" s="14" t="s">
        <v>8221</v>
      </c>
      <c r="C436" s="15">
        <v>10</v>
      </c>
      <c r="D436" s="14" t="s">
        <v>8219</v>
      </c>
      <c r="E436" s="15">
        <v>180</v>
      </c>
      <c r="F436" s="14">
        <v>1021</v>
      </c>
      <c r="G436" s="16"/>
      <c r="H436" s="16">
        <v>1</v>
      </c>
      <c r="I436" s="16">
        <v>1</v>
      </c>
    </row>
    <row r="437" spans="2:9" x14ac:dyDescent="0.25">
      <c r="B437" s="14" t="s">
        <v>8221</v>
      </c>
      <c r="C437" s="15">
        <v>10</v>
      </c>
      <c r="D437" s="14" t="s">
        <v>8219</v>
      </c>
      <c r="E437" s="15">
        <v>179</v>
      </c>
      <c r="F437" s="14">
        <v>1049</v>
      </c>
      <c r="G437" s="16"/>
      <c r="H437" s="16">
        <v>1</v>
      </c>
      <c r="I437" s="16">
        <v>1</v>
      </c>
    </row>
    <row r="438" spans="2:9" x14ac:dyDescent="0.25">
      <c r="B438" s="14" t="s">
        <v>8221</v>
      </c>
      <c r="C438" s="15">
        <v>10</v>
      </c>
      <c r="D438" s="14" t="s">
        <v>8219</v>
      </c>
      <c r="E438" s="15">
        <v>179</v>
      </c>
      <c r="F438" s="14">
        <v>1062</v>
      </c>
      <c r="G438" s="16"/>
      <c r="H438" s="16">
        <v>1</v>
      </c>
      <c r="I438" s="16">
        <v>1</v>
      </c>
    </row>
    <row r="439" spans="2:9" x14ac:dyDescent="0.25">
      <c r="B439" s="14" t="s">
        <v>8221</v>
      </c>
      <c r="C439" s="15">
        <v>10</v>
      </c>
      <c r="D439" s="14" t="s">
        <v>8219</v>
      </c>
      <c r="E439" s="15">
        <v>179</v>
      </c>
      <c r="F439" s="14">
        <v>1071</v>
      </c>
      <c r="G439" s="16"/>
      <c r="H439" s="16">
        <v>1</v>
      </c>
      <c r="I439" s="16">
        <v>1</v>
      </c>
    </row>
    <row r="440" spans="2:9" x14ac:dyDescent="0.25">
      <c r="B440" s="14" t="s">
        <v>8221</v>
      </c>
      <c r="C440" s="15">
        <v>10</v>
      </c>
      <c r="D440" s="14" t="s">
        <v>8219</v>
      </c>
      <c r="E440" s="15">
        <v>179</v>
      </c>
      <c r="F440" s="14">
        <v>1088</v>
      </c>
      <c r="G440" s="16"/>
      <c r="H440" s="16">
        <v>1</v>
      </c>
      <c r="I440" s="16">
        <v>1</v>
      </c>
    </row>
    <row r="441" spans="2:9" x14ac:dyDescent="0.25">
      <c r="B441" s="14" t="s">
        <v>8221</v>
      </c>
      <c r="C441" s="15">
        <v>10</v>
      </c>
      <c r="D441" s="14" t="s">
        <v>8219</v>
      </c>
      <c r="E441" s="15">
        <v>178</v>
      </c>
      <c r="F441" s="14">
        <v>1095</v>
      </c>
      <c r="G441" s="16"/>
      <c r="H441" s="16">
        <v>1</v>
      </c>
      <c r="I441" s="16">
        <v>1</v>
      </c>
    </row>
    <row r="442" spans="2:9" x14ac:dyDescent="0.25">
      <c r="B442" s="14" t="s">
        <v>8221</v>
      </c>
      <c r="C442" s="15">
        <v>10</v>
      </c>
      <c r="D442" s="14" t="s">
        <v>8219</v>
      </c>
      <c r="E442" s="15">
        <v>177</v>
      </c>
      <c r="F442" s="14">
        <v>1104</v>
      </c>
      <c r="G442" s="16"/>
      <c r="H442" s="16">
        <v>1</v>
      </c>
      <c r="I442" s="16">
        <v>1</v>
      </c>
    </row>
    <row r="443" spans="2:9" x14ac:dyDescent="0.25">
      <c r="B443" s="14" t="s">
        <v>8221</v>
      </c>
      <c r="C443" s="15">
        <v>10</v>
      </c>
      <c r="D443" s="14" t="s">
        <v>8219</v>
      </c>
      <c r="E443" s="15">
        <v>176</v>
      </c>
      <c r="F443" s="14">
        <v>1107</v>
      </c>
      <c r="G443" s="16"/>
      <c r="H443" s="16">
        <v>1</v>
      </c>
      <c r="I443" s="16">
        <v>1</v>
      </c>
    </row>
    <row r="444" spans="2:9" x14ac:dyDescent="0.25">
      <c r="B444" s="14" t="s">
        <v>8221</v>
      </c>
      <c r="C444" s="15">
        <v>10</v>
      </c>
      <c r="D444" s="14" t="s">
        <v>8219</v>
      </c>
      <c r="E444" s="15">
        <v>176</v>
      </c>
      <c r="F444" s="14">
        <v>1113</v>
      </c>
      <c r="G444" s="16"/>
      <c r="H444" s="16">
        <v>1</v>
      </c>
      <c r="I444" s="16">
        <v>1</v>
      </c>
    </row>
    <row r="445" spans="2:9" x14ac:dyDescent="0.25">
      <c r="B445" s="14" t="s">
        <v>8221</v>
      </c>
      <c r="C445" s="15">
        <v>10</v>
      </c>
      <c r="D445" s="14" t="s">
        <v>8219</v>
      </c>
      <c r="E445" s="15">
        <v>176</v>
      </c>
      <c r="F445" s="14">
        <v>1151</v>
      </c>
      <c r="G445" s="16"/>
      <c r="H445" s="16">
        <v>1</v>
      </c>
      <c r="I445" s="16">
        <v>1</v>
      </c>
    </row>
    <row r="446" spans="2:9" x14ac:dyDescent="0.25">
      <c r="B446" s="14" t="s">
        <v>8221</v>
      </c>
      <c r="C446" s="15">
        <v>10</v>
      </c>
      <c r="D446" s="14" t="s">
        <v>8219</v>
      </c>
      <c r="E446" s="15">
        <v>176</v>
      </c>
      <c r="F446" s="14">
        <v>1204</v>
      </c>
      <c r="G446" s="16"/>
      <c r="H446" s="16">
        <v>1</v>
      </c>
      <c r="I446" s="16">
        <v>1</v>
      </c>
    </row>
    <row r="447" spans="2:9" x14ac:dyDescent="0.25">
      <c r="B447" s="14" t="s">
        <v>8221</v>
      </c>
      <c r="C447" s="15">
        <v>10</v>
      </c>
      <c r="D447" s="14" t="s">
        <v>8219</v>
      </c>
      <c r="E447" s="15">
        <v>175</v>
      </c>
      <c r="F447" s="14">
        <v>1224</v>
      </c>
      <c r="G447" s="16"/>
      <c r="H447" s="16">
        <v>1</v>
      </c>
      <c r="I447" s="16">
        <v>1</v>
      </c>
    </row>
    <row r="448" spans="2:9" x14ac:dyDescent="0.25">
      <c r="B448" s="14" t="s">
        <v>8221</v>
      </c>
      <c r="C448" s="15">
        <v>10</v>
      </c>
      <c r="D448" s="14" t="s">
        <v>8219</v>
      </c>
      <c r="E448" s="15">
        <v>175</v>
      </c>
      <c r="F448" s="14">
        <v>1251</v>
      </c>
      <c r="G448" s="16"/>
      <c r="H448" s="16">
        <v>1</v>
      </c>
      <c r="I448" s="16">
        <v>1</v>
      </c>
    </row>
    <row r="449" spans="2:9" x14ac:dyDescent="0.25">
      <c r="B449" s="14" t="s">
        <v>8221</v>
      </c>
      <c r="C449" s="15">
        <v>10</v>
      </c>
      <c r="D449" s="14" t="s">
        <v>8219</v>
      </c>
      <c r="E449" s="15">
        <v>174</v>
      </c>
      <c r="F449" s="14">
        <v>1260</v>
      </c>
      <c r="G449" s="16"/>
      <c r="H449" s="16">
        <v>1</v>
      </c>
      <c r="I449" s="16">
        <v>1</v>
      </c>
    </row>
    <row r="450" spans="2:9" x14ac:dyDescent="0.25">
      <c r="B450" s="14" t="s">
        <v>8221</v>
      </c>
      <c r="C450" s="15">
        <v>10</v>
      </c>
      <c r="D450" s="14" t="s">
        <v>8219</v>
      </c>
      <c r="E450" s="15">
        <v>174</v>
      </c>
      <c r="F450" s="14">
        <v>1281</v>
      </c>
      <c r="G450" s="16"/>
      <c r="H450" s="16">
        <v>1</v>
      </c>
      <c r="I450" s="16">
        <v>1</v>
      </c>
    </row>
    <row r="451" spans="2:9" x14ac:dyDescent="0.25">
      <c r="B451" s="14" t="s">
        <v>8221</v>
      </c>
      <c r="C451" s="15">
        <v>9</v>
      </c>
      <c r="D451" s="14" t="s">
        <v>8219</v>
      </c>
      <c r="E451" s="15">
        <v>174</v>
      </c>
      <c r="F451" s="14">
        <v>1293</v>
      </c>
      <c r="G451" s="16">
        <v>1</v>
      </c>
      <c r="H451" s="16"/>
      <c r="I451" s="16">
        <v>1</v>
      </c>
    </row>
    <row r="452" spans="2:9" x14ac:dyDescent="0.25">
      <c r="B452" s="14" t="s">
        <v>8221</v>
      </c>
      <c r="C452" s="15">
        <v>9</v>
      </c>
      <c r="D452" s="14" t="s">
        <v>8219</v>
      </c>
      <c r="E452" s="15">
        <v>173</v>
      </c>
      <c r="F452" s="14">
        <v>1328</v>
      </c>
      <c r="G452" s="16"/>
      <c r="H452" s="16">
        <v>1</v>
      </c>
      <c r="I452" s="16">
        <v>1</v>
      </c>
    </row>
    <row r="453" spans="2:9" x14ac:dyDescent="0.25">
      <c r="B453" s="14" t="s">
        <v>8221</v>
      </c>
      <c r="C453" s="15">
        <v>9</v>
      </c>
      <c r="D453" s="14" t="s">
        <v>8219</v>
      </c>
      <c r="E453" s="15">
        <v>173</v>
      </c>
      <c r="F453" s="14">
        <v>1356</v>
      </c>
      <c r="G453" s="16"/>
      <c r="H453" s="16">
        <v>1</v>
      </c>
      <c r="I453" s="16">
        <v>1</v>
      </c>
    </row>
    <row r="454" spans="2:9" x14ac:dyDescent="0.25">
      <c r="B454" s="14" t="s">
        <v>8221</v>
      </c>
      <c r="C454" s="15">
        <v>9</v>
      </c>
      <c r="D454" s="14" t="s">
        <v>8219</v>
      </c>
      <c r="E454" s="15">
        <v>172</v>
      </c>
      <c r="F454" s="14">
        <v>1364</v>
      </c>
      <c r="G454" s="16"/>
      <c r="H454" s="16">
        <v>1</v>
      </c>
      <c r="I454" s="16">
        <v>1</v>
      </c>
    </row>
    <row r="455" spans="2:9" x14ac:dyDescent="0.25">
      <c r="B455" s="14" t="s">
        <v>8221</v>
      </c>
      <c r="C455" s="15">
        <v>9</v>
      </c>
      <c r="D455" s="14" t="s">
        <v>8219</v>
      </c>
      <c r="E455" s="15">
        <v>171</v>
      </c>
      <c r="F455" s="14">
        <v>1373</v>
      </c>
      <c r="G455" s="16"/>
      <c r="H455" s="16">
        <v>1</v>
      </c>
      <c r="I455" s="16">
        <v>1</v>
      </c>
    </row>
    <row r="456" spans="2:9" x14ac:dyDescent="0.25">
      <c r="B456" s="14" t="s">
        <v>8221</v>
      </c>
      <c r="C456" s="15">
        <v>9</v>
      </c>
      <c r="D456" s="14" t="s">
        <v>8219</v>
      </c>
      <c r="E456" s="15">
        <v>170</v>
      </c>
      <c r="F456" s="14">
        <v>1375</v>
      </c>
      <c r="G456" s="16"/>
      <c r="H456" s="16">
        <v>1</v>
      </c>
      <c r="I456" s="16">
        <v>1</v>
      </c>
    </row>
    <row r="457" spans="2:9" x14ac:dyDescent="0.25">
      <c r="B457" s="14" t="s">
        <v>8221</v>
      </c>
      <c r="C457" s="15">
        <v>9</v>
      </c>
      <c r="D457" s="14" t="s">
        <v>8219</v>
      </c>
      <c r="E457" s="15">
        <v>170</v>
      </c>
      <c r="F457" s="14">
        <v>1420</v>
      </c>
      <c r="G457" s="16"/>
      <c r="H457" s="16">
        <v>1</v>
      </c>
      <c r="I457" s="16">
        <v>1</v>
      </c>
    </row>
    <row r="458" spans="2:9" x14ac:dyDescent="0.25">
      <c r="B458" s="14" t="s">
        <v>8221</v>
      </c>
      <c r="C458" s="15">
        <v>9</v>
      </c>
      <c r="D458" s="14" t="s">
        <v>8219</v>
      </c>
      <c r="E458" s="15">
        <v>170</v>
      </c>
      <c r="F458" s="14">
        <v>1510</v>
      </c>
      <c r="G458" s="16"/>
      <c r="H458" s="16">
        <v>1</v>
      </c>
      <c r="I458" s="16">
        <v>1</v>
      </c>
    </row>
    <row r="459" spans="2:9" x14ac:dyDescent="0.25">
      <c r="B459" s="14" t="s">
        <v>8221</v>
      </c>
      <c r="C459" s="15">
        <v>9</v>
      </c>
      <c r="D459" s="14" t="s">
        <v>8219</v>
      </c>
      <c r="E459" s="15">
        <v>169</v>
      </c>
      <c r="F459" s="14">
        <v>1513</v>
      </c>
      <c r="G459" s="16"/>
      <c r="H459" s="16">
        <v>1</v>
      </c>
      <c r="I459" s="16">
        <v>1</v>
      </c>
    </row>
    <row r="460" spans="2:9" x14ac:dyDescent="0.25">
      <c r="B460" s="14" t="s">
        <v>8221</v>
      </c>
      <c r="C460" s="15">
        <v>9</v>
      </c>
      <c r="D460" s="14" t="s">
        <v>8219</v>
      </c>
      <c r="E460" s="15">
        <v>169</v>
      </c>
      <c r="F460" s="14">
        <v>1530</v>
      </c>
      <c r="G460" s="16"/>
      <c r="H460" s="16">
        <v>1</v>
      </c>
      <c r="I460" s="16">
        <v>1</v>
      </c>
    </row>
    <row r="461" spans="2:9" x14ac:dyDescent="0.25">
      <c r="B461" s="14" t="s">
        <v>8221</v>
      </c>
      <c r="C461" s="15">
        <v>9</v>
      </c>
      <c r="D461" s="14" t="s">
        <v>8219</v>
      </c>
      <c r="E461" s="15">
        <v>169</v>
      </c>
      <c r="F461" s="14">
        <v>1556</v>
      </c>
      <c r="G461" s="16"/>
      <c r="H461" s="16">
        <v>1</v>
      </c>
      <c r="I461" s="16">
        <v>1</v>
      </c>
    </row>
    <row r="462" spans="2:9" x14ac:dyDescent="0.25">
      <c r="B462" s="14" t="s">
        <v>8221</v>
      </c>
      <c r="C462" s="15">
        <v>9</v>
      </c>
      <c r="D462" s="14" t="s">
        <v>8219</v>
      </c>
      <c r="E462" s="15">
        <v>169</v>
      </c>
      <c r="F462" s="14">
        <v>1596</v>
      </c>
      <c r="G462" s="16"/>
      <c r="H462" s="16">
        <v>1</v>
      </c>
      <c r="I462" s="16">
        <v>1</v>
      </c>
    </row>
    <row r="463" spans="2:9" x14ac:dyDescent="0.25">
      <c r="B463" s="14" t="s">
        <v>8221</v>
      </c>
      <c r="C463" s="15">
        <v>9</v>
      </c>
      <c r="D463" s="14" t="s">
        <v>8219</v>
      </c>
      <c r="E463" s="15">
        <v>169</v>
      </c>
      <c r="F463" s="14">
        <v>1633</v>
      </c>
      <c r="G463" s="16"/>
      <c r="H463" s="16">
        <v>1</v>
      </c>
      <c r="I463" s="16">
        <v>1</v>
      </c>
    </row>
    <row r="464" spans="2:9" x14ac:dyDescent="0.25">
      <c r="B464" s="14" t="s">
        <v>8221</v>
      </c>
      <c r="C464" s="15">
        <v>9</v>
      </c>
      <c r="D464" s="14" t="s">
        <v>8219</v>
      </c>
      <c r="E464" s="15">
        <v>168</v>
      </c>
      <c r="F464" s="14">
        <v>1637</v>
      </c>
      <c r="G464" s="16"/>
      <c r="H464" s="16">
        <v>1</v>
      </c>
      <c r="I464" s="16">
        <v>1</v>
      </c>
    </row>
    <row r="465" spans="2:9" x14ac:dyDescent="0.25">
      <c r="B465" s="14" t="s">
        <v>8221</v>
      </c>
      <c r="C465" s="15">
        <v>9</v>
      </c>
      <c r="D465" s="14" t="s">
        <v>8219</v>
      </c>
      <c r="E465" s="15">
        <v>168</v>
      </c>
      <c r="F465" s="14">
        <v>1670</v>
      </c>
      <c r="G465" s="16"/>
      <c r="H465" s="16">
        <v>1</v>
      </c>
      <c r="I465" s="16">
        <v>1</v>
      </c>
    </row>
    <row r="466" spans="2:9" x14ac:dyDescent="0.25">
      <c r="B466" s="14" t="s">
        <v>8221</v>
      </c>
      <c r="C466" s="15">
        <v>9</v>
      </c>
      <c r="D466" s="14" t="s">
        <v>8219</v>
      </c>
      <c r="E466" s="15">
        <v>168</v>
      </c>
      <c r="F466" s="14">
        <v>1737</v>
      </c>
      <c r="G466" s="16"/>
      <c r="H466" s="16">
        <v>1</v>
      </c>
      <c r="I466" s="16">
        <v>1</v>
      </c>
    </row>
    <row r="467" spans="2:9" x14ac:dyDescent="0.25">
      <c r="B467" s="14" t="s">
        <v>8221</v>
      </c>
      <c r="C467" s="15">
        <v>9</v>
      </c>
      <c r="D467" s="14" t="s">
        <v>8219</v>
      </c>
      <c r="E467" s="15">
        <v>168</v>
      </c>
      <c r="F467" s="14">
        <v>1762</v>
      </c>
      <c r="G467" s="16"/>
      <c r="H467" s="16">
        <v>1</v>
      </c>
      <c r="I467" s="16">
        <v>1</v>
      </c>
    </row>
    <row r="468" spans="2:9" x14ac:dyDescent="0.25">
      <c r="B468" s="14" t="s">
        <v>8221</v>
      </c>
      <c r="C468" s="15">
        <v>9</v>
      </c>
      <c r="D468" s="14" t="s">
        <v>8219</v>
      </c>
      <c r="E468" s="15">
        <v>167</v>
      </c>
      <c r="F468" s="14">
        <v>1780</v>
      </c>
      <c r="G468" s="16"/>
      <c r="H468" s="16">
        <v>1</v>
      </c>
      <c r="I468" s="16">
        <v>1</v>
      </c>
    </row>
    <row r="469" spans="2:9" x14ac:dyDescent="0.25">
      <c r="B469" s="14" t="s">
        <v>8221</v>
      </c>
      <c r="C469" s="15">
        <v>9</v>
      </c>
      <c r="D469" s="14" t="s">
        <v>8219</v>
      </c>
      <c r="E469" s="15">
        <v>167</v>
      </c>
      <c r="F469" s="14">
        <v>1789</v>
      </c>
      <c r="G469" s="16"/>
      <c r="H469" s="16">
        <v>1</v>
      </c>
      <c r="I469" s="16">
        <v>1</v>
      </c>
    </row>
    <row r="470" spans="2:9" x14ac:dyDescent="0.25">
      <c r="B470" s="14" t="s">
        <v>8221</v>
      </c>
      <c r="C470" s="15">
        <v>9</v>
      </c>
      <c r="D470" s="14" t="s">
        <v>8219</v>
      </c>
      <c r="E470" s="15">
        <v>167</v>
      </c>
      <c r="F470" s="14">
        <v>1876</v>
      </c>
      <c r="G470" s="16"/>
      <c r="H470" s="16">
        <v>1</v>
      </c>
      <c r="I470" s="16">
        <v>1</v>
      </c>
    </row>
    <row r="471" spans="2:9" x14ac:dyDescent="0.25">
      <c r="B471" s="14" t="s">
        <v>8221</v>
      </c>
      <c r="C471" s="15">
        <v>9</v>
      </c>
      <c r="D471" s="14" t="s">
        <v>8219</v>
      </c>
      <c r="E471" s="15">
        <v>167</v>
      </c>
      <c r="F471" s="14">
        <v>1887</v>
      </c>
      <c r="G471" s="16"/>
      <c r="H471" s="16">
        <v>1</v>
      </c>
      <c r="I471" s="16">
        <v>1</v>
      </c>
    </row>
    <row r="472" spans="2:9" x14ac:dyDescent="0.25">
      <c r="B472" s="14" t="s">
        <v>8221</v>
      </c>
      <c r="C472" s="15">
        <v>9</v>
      </c>
      <c r="D472" s="14" t="s">
        <v>8219</v>
      </c>
      <c r="E472" s="15">
        <v>167</v>
      </c>
      <c r="F472" s="14">
        <v>1945</v>
      </c>
      <c r="G472" s="16"/>
      <c r="H472" s="16">
        <v>1</v>
      </c>
      <c r="I472" s="16">
        <v>1</v>
      </c>
    </row>
    <row r="473" spans="2:9" x14ac:dyDescent="0.25">
      <c r="B473" s="14" t="s">
        <v>8221</v>
      </c>
      <c r="C473" s="15">
        <v>9</v>
      </c>
      <c r="D473" s="14" t="s">
        <v>8219</v>
      </c>
      <c r="E473" s="15">
        <v>167</v>
      </c>
      <c r="F473" s="14">
        <v>1980</v>
      </c>
      <c r="G473" s="16"/>
      <c r="H473" s="16">
        <v>1</v>
      </c>
      <c r="I473" s="16">
        <v>1</v>
      </c>
    </row>
    <row r="474" spans="2:9" x14ac:dyDescent="0.25">
      <c r="B474" s="14" t="s">
        <v>8221</v>
      </c>
      <c r="C474" s="15">
        <v>9</v>
      </c>
      <c r="D474" s="14" t="s">
        <v>8219</v>
      </c>
      <c r="E474" s="15">
        <v>167</v>
      </c>
      <c r="F474" s="14">
        <v>2035</v>
      </c>
      <c r="G474" s="16"/>
      <c r="H474" s="16">
        <v>1</v>
      </c>
      <c r="I474" s="16">
        <v>1</v>
      </c>
    </row>
    <row r="475" spans="2:9" x14ac:dyDescent="0.25">
      <c r="B475" s="14" t="s">
        <v>8221</v>
      </c>
      <c r="C475" s="15">
        <v>9</v>
      </c>
      <c r="D475" s="14" t="s">
        <v>8219</v>
      </c>
      <c r="E475" s="15">
        <v>166</v>
      </c>
      <c r="F475" s="14">
        <v>2051</v>
      </c>
      <c r="G475" s="16"/>
      <c r="H475" s="16">
        <v>1</v>
      </c>
      <c r="I475" s="16">
        <v>1</v>
      </c>
    </row>
    <row r="476" spans="2:9" x14ac:dyDescent="0.25">
      <c r="B476" s="14" t="s">
        <v>8221</v>
      </c>
      <c r="C476" s="15">
        <v>9</v>
      </c>
      <c r="D476" s="14" t="s">
        <v>8219</v>
      </c>
      <c r="E476" s="15">
        <v>165</v>
      </c>
      <c r="F476" s="14">
        <v>2139</v>
      </c>
      <c r="G476" s="16"/>
      <c r="H476" s="16">
        <v>1</v>
      </c>
      <c r="I476" s="16">
        <v>1</v>
      </c>
    </row>
    <row r="477" spans="2:9" x14ac:dyDescent="0.25">
      <c r="B477" s="14" t="s">
        <v>8221</v>
      </c>
      <c r="C477" s="15">
        <v>9</v>
      </c>
      <c r="D477" s="14" t="s">
        <v>8219</v>
      </c>
      <c r="E477" s="15">
        <v>165</v>
      </c>
      <c r="F477" s="14">
        <v>2165</v>
      </c>
      <c r="G477" s="16"/>
      <c r="H477" s="16">
        <v>1</v>
      </c>
      <c r="I477" s="16">
        <v>1</v>
      </c>
    </row>
    <row r="478" spans="2:9" x14ac:dyDescent="0.25">
      <c r="B478" s="14" t="s">
        <v>8221</v>
      </c>
      <c r="C478" s="15">
        <v>9</v>
      </c>
      <c r="D478" s="14" t="s">
        <v>8219</v>
      </c>
      <c r="E478" s="15">
        <v>165</v>
      </c>
      <c r="F478" s="14">
        <v>2174</v>
      </c>
      <c r="G478" s="16"/>
      <c r="H478" s="16">
        <v>1</v>
      </c>
      <c r="I478" s="16">
        <v>1</v>
      </c>
    </row>
    <row r="479" spans="2:9" x14ac:dyDescent="0.25">
      <c r="B479" s="14" t="s">
        <v>8221</v>
      </c>
      <c r="C479" s="15">
        <v>9</v>
      </c>
      <c r="D479" s="14" t="s">
        <v>8219</v>
      </c>
      <c r="E479" s="15">
        <v>163</v>
      </c>
      <c r="F479" s="14">
        <v>2436</v>
      </c>
      <c r="G479" s="16"/>
      <c r="H479" s="16">
        <v>1</v>
      </c>
      <c r="I479" s="16">
        <v>1</v>
      </c>
    </row>
    <row r="480" spans="2:9" x14ac:dyDescent="0.25">
      <c r="B480" s="14" t="s">
        <v>8221</v>
      </c>
      <c r="C480" s="15">
        <v>9</v>
      </c>
      <c r="D480" s="14" t="s">
        <v>8219</v>
      </c>
      <c r="E480" s="15">
        <v>163</v>
      </c>
      <c r="F480" s="14">
        <v>2478</v>
      </c>
      <c r="G480" s="16"/>
      <c r="H480" s="16">
        <v>1</v>
      </c>
      <c r="I480" s="16">
        <v>1</v>
      </c>
    </row>
    <row r="481" spans="2:9" x14ac:dyDescent="0.25">
      <c r="B481" s="14" t="s">
        <v>8221</v>
      </c>
      <c r="C481" s="15">
        <v>9</v>
      </c>
      <c r="D481" s="14" t="s">
        <v>8219</v>
      </c>
      <c r="E481" s="15">
        <v>163</v>
      </c>
      <c r="F481" s="14">
        <v>2525</v>
      </c>
      <c r="G481" s="16"/>
      <c r="H481" s="16">
        <v>1</v>
      </c>
      <c r="I481" s="16">
        <v>1</v>
      </c>
    </row>
    <row r="482" spans="2:9" x14ac:dyDescent="0.25">
      <c r="B482" s="14" t="s">
        <v>8221</v>
      </c>
      <c r="C482" s="15">
        <v>9</v>
      </c>
      <c r="D482" s="14" t="s">
        <v>8219</v>
      </c>
      <c r="E482" s="15">
        <v>163</v>
      </c>
      <c r="F482" s="14">
        <v>2602</v>
      </c>
      <c r="G482" s="16"/>
      <c r="H482" s="16">
        <v>1</v>
      </c>
      <c r="I482" s="16">
        <v>1</v>
      </c>
    </row>
    <row r="483" spans="2:9" x14ac:dyDescent="0.25">
      <c r="B483" s="14" t="s">
        <v>8221</v>
      </c>
      <c r="C483" s="15">
        <v>9</v>
      </c>
      <c r="D483" s="14" t="s">
        <v>8219</v>
      </c>
      <c r="E483" s="15">
        <v>163</v>
      </c>
      <c r="F483" s="14">
        <v>3238</v>
      </c>
      <c r="G483" s="16"/>
      <c r="H483" s="16">
        <v>1</v>
      </c>
      <c r="I483" s="16">
        <v>1</v>
      </c>
    </row>
    <row r="484" spans="2:9" x14ac:dyDescent="0.25">
      <c r="B484" s="14" t="s">
        <v>8221</v>
      </c>
      <c r="C484" s="15">
        <v>9</v>
      </c>
      <c r="D484" s="14" t="s">
        <v>8219</v>
      </c>
      <c r="E484" s="15">
        <v>162</v>
      </c>
      <c r="F484" s="14">
        <v>3355</v>
      </c>
      <c r="G484" s="16"/>
      <c r="H484" s="16">
        <v>1</v>
      </c>
      <c r="I484" s="16">
        <v>1</v>
      </c>
    </row>
    <row r="485" spans="2:9" x14ac:dyDescent="0.25">
      <c r="B485" s="14" t="s">
        <v>8221</v>
      </c>
      <c r="C485" s="15">
        <v>9</v>
      </c>
      <c r="D485" s="14" t="s">
        <v>8219</v>
      </c>
      <c r="E485" s="15">
        <v>162</v>
      </c>
      <c r="F485" s="14">
        <v>3468</v>
      </c>
      <c r="G485" s="16"/>
      <c r="H485" s="16">
        <v>1</v>
      </c>
      <c r="I485" s="16">
        <v>1</v>
      </c>
    </row>
    <row r="486" spans="2:9" x14ac:dyDescent="0.25">
      <c r="B486" s="14" t="s">
        <v>8221</v>
      </c>
      <c r="C486" s="15">
        <v>9</v>
      </c>
      <c r="D486" s="14" t="s">
        <v>8219</v>
      </c>
      <c r="E486" s="15">
        <v>160</v>
      </c>
      <c r="F486" s="14">
        <v>3562</v>
      </c>
      <c r="G486" s="16"/>
      <c r="H486" s="16">
        <v>1</v>
      </c>
      <c r="I486" s="16">
        <v>1</v>
      </c>
    </row>
    <row r="487" spans="2:9" x14ac:dyDescent="0.25">
      <c r="B487" s="14" t="s">
        <v>8221</v>
      </c>
      <c r="C487" s="15">
        <v>8</v>
      </c>
      <c r="D487" s="14" t="s">
        <v>8219</v>
      </c>
      <c r="E487" s="15">
        <v>160</v>
      </c>
      <c r="F487" s="14">
        <v>3663</v>
      </c>
      <c r="G487" s="16"/>
      <c r="H487" s="16">
        <v>1</v>
      </c>
      <c r="I487" s="16">
        <v>1</v>
      </c>
    </row>
    <row r="488" spans="2:9" x14ac:dyDescent="0.25">
      <c r="B488" s="14" t="s">
        <v>8221</v>
      </c>
      <c r="C488" s="15">
        <v>8</v>
      </c>
      <c r="D488" s="14" t="s">
        <v>8219</v>
      </c>
      <c r="E488" s="15">
        <v>159</v>
      </c>
      <c r="F488" s="14">
        <v>3863</v>
      </c>
      <c r="G488" s="16"/>
      <c r="H488" s="16">
        <v>1</v>
      </c>
      <c r="I488" s="16">
        <v>1</v>
      </c>
    </row>
    <row r="489" spans="2:9" x14ac:dyDescent="0.25">
      <c r="B489" s="14" t="s">
        <v>8221</v>
      </c>
      <c r="C489" s="15">
        <v>8</v>
      </c>
      <c r="D489" s="14" t="s">
        <v>8219</v>
      </c>
      <c r="E489" s="15">
        <v>159</v>
      </c>
      <c r="F489" s="14">
        <v>4245</v>
      </c>
      <c r="G489" s="16"/>
      <c r="H489" s="16">
        <v>1</v>
      </c>
      <c r="I489" s="16">
        <v>1</v>
      </c>
    </row>
    <row r="490" spans="2:9" x14ac:dyDescent="0.25">
      <c r="B490" s="14" t="s">
        <v>8221</v>
      </c>
      <c r="C490" s="15">
        <v>8</v>
      </c>
      <c r="D490" s="14" t="s">
        <v>8219</v>
      </c>
      <c r="E490" s="15">
        <v>159</v>
      </c>
      <c r="F490" s="14">
        <v>4330</v>
      </c>
      <c r="G490" s="16"/>
      <c r="H490" s="16">
        <v>1</v>
      </c>
      <c r="I490" s="16">
        <v>1</v>
      </c>
    </row>
    <row r="491" spans="2:9" x14ac:dyDescent="0.25">
      <c r="B491" s="14" t="s">
        <v>8221</v>
      </c>
      <c r="C491" s="15">
        <v>8</v>
      </c>
      <c r="D491" s="14" t="s">
        <v>8219</v>
      </c>
      <c r="E491" s="15">
        <v>159</v>
      </c>
      <c r="F491" s="14">
        <v>4562</v>
      </c>
      <c r="G491" s="16"/>
      <c r="H491" s="16">
        <v>1</v>
      </c>
      <c r="I491" s="16">
        <v>1</v>
      </c>
    </row>
    <row r="492" spans="2:9" x14ac:dyDescent="0.25">
      <c r="B492" s="14" t="s">
        <v>8221</v>
      </c>
      <c r="C492" s="15">
        <v>8</v>
      </c>
      <c r="D492" s="14" t="s">
        <v>8219</v>
      </c>
      <c r="E492" s="15">
        <v>159</v>
      </c>
      <c r="F492" s="14">
        <v>4883</v>
      </c>
      <c r="G492" s="16"/>
      <c r="H492" s="16">
        <v>1</v>
      </c>
      <c r="I492" s="16">
        <v>1</v>
      </c>
    </row>
    <row r="493" spans="2:9" x14ac:dyDescent="0.25">
      <c r="B493" s="14" t="s">
        <v>8221</v>
      </c>
      <c r="C493" s="15">
        <v>8</v>
      </c>
      <c r="D493" s="14" t="s">
        <v>8219</v>
      </c>
      <c r="E493" s="15">
        <v>159</v>
      </c>
      <c r="F493" s="14">
        <v>5812</v>
      </c>
      <c r="G493" s="16"/>
      <c r="H493" s="16">
        <v>1</v>
      </c>
      <c r="I493" s="16">
        <v>1</v>
      </c>
    </row>
    <row r="494" spans="2:9" x14ac:dyDescent="0.25">
      <c r="B494" s="14" t="s">
        <v>8221</v>
      </c>
      <c r="C494" s="15">
        <v>8</v>
      </c>
      <c r="D494" s="14" t="s">
        <v>8219</v>
      </c>
      <c r="E494" s="15">
        <v>159</v>
      </c>
      <c r="F494" s="14">
        <v>8200</v>
      </c>
      <c r="G494" s="16"/>
      <c r="H494" s="16">
        <v>1</v>
      </c>
      <c r="I494" s="16">
        <v>1</v>
      </c>
    </row>
    <row r="495" spans="2:9" x14ac:dyDescent="0.25">
      <c r="B495" s="14" t="s">
        <v>8221</v>
      </c>
      <c r="C495" s="15">
        <v>8</v>
      </c>
      <c r="D495" s="14" t="s">
        <v>8219</v>
      </c>
      <c r="E495" s="15">
        <v>158</v>
      </c>
      <c r="F495" s="14">
        <v>8359</v>
      </c>
      <c r="G495" s="16"/>
      <c r="H495" s="16">
        <v>1</v>
      </c>
      <c r="I495" s="16">
        <v>1</v>
      </c>
    </row>
    <row r="496" spans="2:9" x14ac:dyDescent="0.25">
      <c r="B496" s="14" t="s">
        <v>8221</v>
      </c>
      <c r="C496" s="15">
        <v>8</v>
      </c>
      <c r="D496" s="14" t="s">
        <v>8219</v>
      </c>
      <c r="E496" s="15">
        <v>158</v>
      </c>
      <c r="F496" s="14">
        <v>20242</v>
      </c>
      <c r="G496" s="16"/>
      <c r="H496" s="16">
        <v>1</v>
      </c>
      <c r="I496" s="16">
        <v>1</v>
      </c>
    </row>
    <row r="497" spans="2:9" x14ac:dyDescent="0.25">
      <c r="B497" s="14" t="s">
        <v>8221</v>
      </c>
      <c r="C497" s="15">
        <v>8</v>
      </c>
      <c r="D497" s="14" t="s">
        <v>8219</v>
      </c>
      <c r="E497" s="15">
        <v>158</v>
      </c>
      <c r="F497" s="14">
        <v>26457</v>
      </c>
      <c r="G497" s="16"/>
      <c r="H497" s="16">
        <v>1</v>
      </c>
      <c r="I497" s="16">
        <v>1</v>
      </c>
    </row>
    <row r="498" spans="2:9" x14ac:dyDescent="0.25">
      <c r="B498" s="14" t="s">
        <v>8221</v>
      </c>
      <c r="C498" s="15">
        <v>8</v>
      </c>
      <c r="D498" s="14" t="s">
        <v>8219</v>
      </c>
      <c r="E498" s="15">
        <v>158</v>
      </c>
      <c r="F498" s="14" t="s">
        <v>8360</v>
      </c>
      <c r="G498" s="16">
        <v>1530</v>
      </c>
      <c r="H498" s="16">
        <v>2185</v>
      </c>
      <c r="I498" s="16">
        <v>3715</v>
      </c>
    </row>
    <row r="499" spans="2:9" x14ac:dyDescent="0.25">
      <c r="B499" s="14" t="s">
        <v>8221</v>
      </c>
      <c r="C499" s="15">
        <v>8</v>
      </c>
      <c r="D499" s="14" t="s">
        <v>8219</v>
      </c>
      <c r="E499" s="15">
        <v>158</v>
      </c>
    </row>
    <row r="500" spans="2:9" x14ac:dyDescent="0.25">
      <c r="B500" s="14" t="s">
        <v>8221</v>
      </c>
      <c r="C500" s="15">
        <v>8</v>
      </c>
      <c r="D500" s="14" t="s">
        <v>8219</v>
      </c>
      <c r="E500" s="15">
        <v>158</v>
      </c>
    </row>
    <row r="501" spans="2:9" x14ac:dyDescent="0.25">
      <c r="B501" s="14" t="s">
        <v>8221</v>
      </c>
      <c r="C501" s="15">
        <v>8</v>
      </c>
      <c r="D501" s="14" t="s">
        <v>8219</v>
      </c>
      <c r="E501" s="15">
        <v>157</v>
      </c>
    </row>
    <row r="502" spans="2:9" x14ac:dyDescent="0.25">
      <c r="B502" s="14" t="s">
        <v>8221</v>
      </c>
      <c r="C502" s="15">
        <v>8</v>
      </c>
      <c r="D502" s="14" t="s">
        <v>8219</v>
      </c>
      <c r="E502" s="15">
        <v>157</v>
      </c>
    </row>
    <row r="503" spans="2:9" x14ac:dyDescent="0.25">
      <c r="B503" s="14" t="s">
        <v>8221</v>
      </c>
      <c r="C503" s="15">
        <v>8</v>
      </c>
      <c r="D503" s="14" t="s">
        <v>8219</v>
      </c>
      <c r="E503" s="15">
        <v>156</v>
      </c>
    </row>
    <row r="504" spans="2:9" x14ac:dyDescent="0.25">
      <c r="B504" s="14" t="s">
        <v>8221</v>
      </c>
      <c r="C504" s="15">
        <v>8</v>
      </c>
      <c r="D504" s="14" t="s">
        <v>8219</v>
      </c>
      <c r="E504" s="15">
        <v>156</v>
      </c>
    </row>
    <row r="505" spans="2:9" x14ac:dyDescent="0.25">
      <c r="B505" s="14" t="s">
        <v>8221</v>
      </c>
      <c r="C505" s="15">
        <v>8</v>
      </c>
      <c r="D505" s="14" t="s">
        <v>8219</v>
      </c>
      <c r="E505" s="15">
        <v>154</v>
      </c>
    </row>
    <row r="506" spans="2:9" x14ac:dyDescent="0.25">
      <c r="B506" s="14" t="s">
        <v>8221</v>
      </c>
      <c r="C506" s="15">
        <v>8</v>
      </c>
      <c r="D506" s="14" t="s">
        <v>8219</v>
      </c>
      <c r="E506" s="15">
        <v>153</v>
      </c>
    </row>
    <row r="507" spans="2:9" x14ac:dyDescent="0.25">
      <c r="B507" s="14" t="s">
        <v>8221</v>
      </c>
      <c r="C507" s="15">
        <v>8</v>
      </c>
      <c r="D507" s="14" t="s">
        <v>8219</v>
      </c>
      <c r="E507" s="15">
        <v>152</v>
      </c>
    </row>
    <row r="508" spans="2:9" x14ac:dyDescent="0.25">
      <c r="B508" s="14" t="s">
        <v>8221</v>
      </c>
      <c r="C508" s="15">
        <v>8</v>
      </c>
      <c r="D508" s="14" t="s">
        <v>8219</v>
      </c>
      <c r="E508" s="15">
        <v>151</v>
      </c>
    </row>
    <row r="509" spans="2:9" x14ac:dyDescent="0.25">
      <c r="B509" s="14" t="s">
        <v>8221</v>
      </c>
      <c r="C509" s="15">
        <v>8</v>
      </c>
      <c r="D509" s="14" t="s">
        <v>8219</v>
      </c>
      <c r="E509" s="15">
        <v>151</v>
      </c>
    </row>
    <row r="510" spans="2:9" x14ac:dyDescent="0.25">
      <c r="B510" s="14" t="s">
        <v>8221</v>
      </c>
      <c r="C510" s="15">
        <v>8</v>
      </c>
      <c r="D510" s="14" t="s">
        <v>8219</v>
      </c>
      <c r="E510" s="15">
        <v>151</v>
      </c>
    </row>
    <row r="511" spans="2:9" x14ac:dyDescent="0.25">
      <c r="B511" s="14" t="s">
        <v>8221</v>
      </c>
      <c r="C511" s="15">
        <v>8</v>
      </c>
      <c r="D511" s="14" t="s">
        <v>8219</v>
      </c>
      <c r="E511" s="15">
        <v>150</v>
      </c>
    </row>
    <row r="512" spans="2:9" x14ac:dyDescent="0.25">
      <c r="B512" s="14" t="s">
        <v>8221</v>
      </c>
      <c r="C512" s="15">
        <v>8</v>
      </c>
      <c r="D512" s="14" t="s">
        <v>8219</v>
      </c>
      <c r="E512" s="15">
        <v>150</v>
      </c>
    </row>
    <row r="513" spans="2:5" x14ac:dyDescent="0.25">
      <c r="B513" s="14" t="s">
        <v>8221</v>
      </c>
      <c r="C513" s="15">
        <v>8</v>
      </c>
      <c r="D513" s="14" t="s">
        <v>8219</v>
      </c>
      <c r="E513" s="15">
        <v>150</v>
      </c>
    </row>
    <row r="514" spans="2:5" x14ac:dyDescent="0.25">
      <c r="B514" s="14" t="s">
        <v>8221</v>
      </c>
      <c r="C514" s="15">
        <v>8</v>
      </c>
      <c r="D514" s="14" t="s">
        <v>8219</v>
      </c>
      <c r="E514" s="15">
        <v>150</v>
      </c>
    </row>
    <row r="515" spans="2:5" x14ac:dyDescent="0.25">
      <c r="B515" s="14" t="s">
        <v>8221</v>
      </c>
      <c r="C515" s="15">
        <v>8</v>
      </c>
      <c r="D515" s="14" t="s">
        <v>8219</v>
      </c>
      <c r="E515" s="15">
        <v>150</v>
      </c>
    </row>
    <row r="516" spans="2:5" x14ac:dyDescent="0.25">
      <c r="B516" s="14" t="s">
        <v>8221</v>
      </c>
      <c r="C516" s="15">
        <v>8</v>
      </c>
      <c r="D516" s="14" t="s">
        <v>8219</v>
      </c>
      <c r="E516" s="15">
        <v>149</v>
      </c>
    </row>
    <row r="517" spans="2:5" x14ac:dyDescent="0.25">
      <c r="B517" s="14" t="s">
        <v>8221</v>
      </c>
      <c r="C517" s="15">
        <v>8</v>
      </c>
      <c r="D517" s="14" t="s">
        <v>8219</v>
      </c>
      <c r="E517" s="15">
        <v>149</v>
      </c>
    </row>
    <row r="518" spans="2:5" x14ac:dyDescent="0.25">
      <c r="B518" s="14" t="s">
        <v>8221</v>
      </c>
      <c r="C518" s="15">
        <v>8</v>
      </c>
      <c r="D518" s="14" t="s">
        <v>8219</v>
      </c>
      <c r="E518" s="15">
        <v>149</v>
      </c>
    </row>
    <row r="519" spans="2:5" x14ac:dyDescent="0.25">
      <c r="B519" s="14" t="s">
        <v>8221</v>
      </c>
      <c r="C519" s="15">
        <v>8</v>
      </c>
      <c r="D519" s="14" t="s">
        <v>8219</v>
      </c>
      <c r="E519" s="15">
        <v>149</v>
      </c>
    </row>
    <row r="520" spans="2:5" x14ac:dyDescent="0.25">
      <c r="B520" s="14" t="s">
        <v>8221</v>
      </c>
      <c r="C520" s="15">
        <v>8</v>
      </c>
      <c r="D520" s="14" t="s">
        <v>8219</v>
      </c>
      <c r="E520" s="15">
        <v>148</v>
      </c>
    </row>
    <row r="521" spans="2:5" x14ac:dyDescent="0.25">
      <c r="B521" s="14" t="s">
        <v>8221</v>
      </c>
      <c r="C521" s="15">
        <v>8</v>
      </c>
      <c r="D521" s="14" t="s">
        <v>8219</v>
      </c>
      <c r="E521" s="15">
        <v>148</v>
      </c>
    </row>
    <row r="522" spans="2:5" x14ac:dyDescent="0.25">
      <c r="B522" s="14" t="s">
        <v>8221</v>
      </c>
      <c r="C522" s="15">
        <v>8</v>
      </c>
      <c r="D522" s="14" t="s">
        <v>8219</v>
      </c>
      <c r="E522" s="15">
        <v>147</v>
      </c>
    </row>
    <row r="523" spans="2:5" x14ac:dyDescent="0.25">
      <c r="B523" s="14" t="s">
        <v>8221</v>
      </c>
      <c r="C523" s="15">
        <v>8</v>
      </c>
      <c r="D523" s="14" t="s">
        <v>8219</v>
      </c>
      <c r="E523" s="15">
        <v>147</v>
      </c>
    </row>
    <row r="524" spans="2:5" x14ac:dyDescent="0.25">
      <c r="B524" s="14" t="s">
        <v>8221</v>
      </c>
      <c r="C524" s="15">
        <v>8</v>
      </c>
      <c r="D524" s="14" t="s">
        <v>8219</v>
      </c>
      <c r="E524" s="15">
        <v>147</v>
      </c>
    </row>
    <row r="525" spans="2:5" x14ac:dyDescent="0.25">
      <c r="B525" s="14" t="s">
        <v>8221</v>
      </c>
      <c r="C525" s="15">
        <v>7</v>
      </c>
      <c r="D525" s="14" t="s">
        <v>8219</v>
      </c>
      <c r="E525" s="15">
        <v>147</v>
      </c>
    </row>
    <row r="526" spans="2:5" x14ac:dyDescent="0.25">
      <c r="B526" s="14" t="s">
        <v>8221</v>
      </c>
      <c r="C526" s="15">
        <v>7</v>
      </c>
      <c r="D526" s="14" t="s">
        <v>8219</v>
      </c>
      <c r="E526" s="15">
        <v>147</v>
      </c>
    </row>
    <row r="527" spans="2:5" x14ac:dyDescent="0.25">
      <c r="B527" s="14" t="s">
        <v>8221</v>
      </c>
      <c r="C527" s="15">
        <v>7</v>
      </c>
      <c r="D527" s="14" t="s">
        <v>8219</v>
      </c>
      <c r="E527" s="15">
        <v>147</v>
      </c>
    </row>
    <row r="528" spans="2:5" x14ac:dyDescent="0.25">
      <c r="B528" s="14" t="s">
        <v>8221</v>
      </c>
      <c r="C528" s="15">
        <v>7</v>
      </c>
      <c r="D528" s="14" t="s">
        <v>8219</v>
      </c>
      <c r="E528" s="15">
        <v>146</v>
      </c>
    </row>
    <row r="529" spans="2:5" x14ac:dyDescent="0.25">
      <c r="B529" s="14" t="s">
        <v>8221</v>
      </c>
      <c r="C529" s="15">
        <v>7</v>
      </c>
      <c r="D529" s="14" t="s">
        <v>8219</v>
      </c>
      <c r="E529" s="15">
        <v>146</v>
      </c>
    </row>
    <row r="530" spans="2:5" x14ac:dyDescent="0.25">
      <c r="B530" s="14" t="s">
        <v>8221</v>
      </c>
      <c r="C530" s="15">
        <v>7</v>
      </c>
      <c r="D530" s="14" t="s">
        <v>8219</v>
      </c>
      <c r="E530" s="15">
        <v>146</v>
      </c>
    </row>
    <row r="531" spans="2:5" x14ac:dyDescent="0.25">
      <c r="B531" s="14" t="s">
        <v>8221</v>
      </c>
      <c r="C531" s="15">
        <v>7</v>
      </c>
      <c r="D531" s="14" t="s">
        <v>8219</v>
      </c>
      <c r="E531" s="15">
        <v>145</v>
      </c>
    </row>
    <row r="532" spans="2:5" x14ac:dyDescent="0.25">
      <c r="B532" s="14" t="s">
        <v>8221</v>
      </c>
      <c r="C532" s="15">
        <v>7</v>
      </c>
      <c r="D532" s="14" t="s">
        <v>8219</v>
      </c>
      <c r="E532" s="15">
        <v>145</v>
      </c>
    </row>
    <row r="533" spans="2:5" x14ac:dyDescent="0.25">
      <c r="B533" s="14" t="s">
        <v>8221</v>
      </c>
      <c r="C533" s="15">
        <v>7</v>
      </c>
      <c r="D533" s="14" t="s">
        <v>8219</v>
      </c>
      <c r="E533" s="15">
        <v>145</v>
      </c>
    </row>
    <row r="534" spans="2:5" x14ac:dyDescent="0.25">
      <c r="B534" s="14" t="s">
        <v>8221</v>
      </c>
      <c r="C534" s="15">
        <v>7</v>
      </c>
      <c r="D534" s="14" t="s">
        <v>8219</v>
      </c>
      <c r="E534" s="15">
        <v>145</v>
      </c>
    </row>
    <row r="535" spans="2:5" x14ac:dyDescent="0.25">
      <c r="B535" s="14" t="s">
        <v>8221</v>
      </c>
      <c r="C535" s="15">
        <v>7</v>
      </c>
      <c r="D535" s="14" t="s">
        <v>8219</v>
      </c>
      <c r="E535" s="15">
        <v>145</v>
      </c>
    </row>
    <row r="536" spans="2:5" x14ac:dyDescent="0.25">
      <c r="B536" s="14" t="s">
        <v>8221</v>
      </c>
      <c r="C536" s="15">
        <v>7</v>
      </c>
      <c r="D536" s="14" t="s">
        <v>8219</v>
      </c>
      <c r="E536" s="15">
        <v>145</v>
      </c>
    </row>
    <row r="537" spans="2:5" x14ac:dyDescent="0.25">
      <c r="B537" s="14" t="s">
        <v>8221</v>
      </c>
      <c r="C537" s="15">
        <v>7</v>
      </c>
      <c r="D537" s="14" t="s">
        <v>8219</v>
      </c>
      <c r="E537" s="15">
        <v>144</v>
      </c>
    </row>
    <row r="538" spans="2:5" x14ac:dyDescent="0.25">
      <c r="B538" s="14" t="s">
        <v>8221</v>
      </c>
      <c r="C538" s="15">
        <v>7</v>
      </c>
      <c r="D538" s="14" t="s">
        <v>8219</v>
      </c>
      <c r="E538" s="15">
        <v>144</v>
      </c>
    </row>
    <row r="539" spans="2:5" x14ac:dyDescent="0.25">
      <c r="B539" s="14" t="s">
        <v>8221</v>
      </c>
      <c r="C539" s="15">
        <v>7</v>
      </c>
      <c r="D539" s="14" t="s">
        <v>8219</v>
      </c>
      <c r="E539" s="15">
        <v>143</v>
      </c>
    </row>
    <row r="540" spans="2:5" x14ac:dyDescent="0.25">
      <c r="B540" s="14" t="s">
        <v>8221</v>
      </c>
      <c r="C540" s="15">
        <v>7</v>
      </c>
      <c r="D540" s="14" t="s">
        <v>8219</v>
      </c>
      <c r="E540" s="15">
        <v>143</v>
      </c>
    </row>
    <row r="541" spans="2:5" x14ac:dyDescent="0.25">
      <c r="B541" s="14" t="s">
        <v>8221</v>
      </c>
      <c r="C541" s="15">
        <v>7</v>
      </c>
      <c r="D541" s="14" t="s">
        <v>8219</v>
      </c>
      <c r="E541" s="15">
        <v>142</v>
      </c>
    </row>
    <row r="542" spans="2:5" x14ac:dyDescent="0.25">
      <c r="B542" s="14" t="s">
        <v>8221</v>
      </c>
      <c r="C542" s="15">
        <v>7</v>
      </c>
      <c r="D542" s="14" t="s">
        <v>8219</v>
      </c>
      <c r="E542" s="15">
        <v>142</v>
      </c>
    </row>
    <row r="543" spans="2:5" x14ac:dyDescent="0.25">
      <c r="B543" s="14" t="s">
        <v>8221</v>
      </c>
      <c r="C543" s="15">
        <v>7</v>
      </c>
      <c r="D543" s="14" t="s">
        <v>8219</v>
      </c>
      <c r="E543" s="15">
        <v>141</v>
      </c>
    </row>
    <row r="544" spans="2:5" x14ac:dyDescent="0.25">
      <c r="B544" s="14" t="s">
        <v>8221</v>
      </c>
      <c r="C544" s="15">
        <v>7</v>
      </c>
      <c r="D544" s="14" t="s">
        <v>8219</v>
      </c>
      <c r="E544" s="15">
        <v>141</v>
      </c>
    </row>
    <row r="545" spans="2:5" x14ac:dyDescent="0.25">
      <c r="B545" s="14" t="s">
        <v>8221</v>
      </c>
      <c r="C545" s="15">
        <v>7</v>
      </c>
      <c r="D545" s="14" t="s">
        <v>8219</v>
      </c>
      <c r="E545" s="15">
        <v>141</v>
      </c>
    </row>
    <row r="546" spans="2:5" x14ac:dyDescent="0.25">
      <c r="B546" s="14" t="s">
        <v>8221</v>
      </c>
      <c r="C546" s="15">
        <v>7</v>
      </c>
      <c r="D546" s="14" t="s">
        <v>8219</v>
      </c>
      <c r="E546" s="15">
        <v>141</v>
      </c>
    </row>
    <row r="547" spans="2:5" x14ac:dyDescent="0.25">
      <c r="B547" s="14" t="s">
        <v>8221</v>
      </c>
      <c r="C547" s="15">
        <v>7</v>
      </c>
      <c r="D547" s="14" t="s">
        <v>8219</v>
      </c>
      <c r="E547" s="15">
        <v>141</v>
      </c>
    </row>
    <row r="548" spans="2:5" x14ac:dyDescent="0.25">
      <c r="B548" s="14" t="s">
        <v>8221</v>
      </c>
      <c r="C548" s="15">
        <v>7</v>
      </c>
      <c r="D548" s="14" t="s">
        <v>8219</v>
      </c>
      <c r="E548" s="15">
        <v>141</v>
      </c>
    </row>
    <row r="549" spans="2:5" x14ac:dyDescent="0.25">
      <c r="B549" s="14" t="s">
        <v>8221</v>
      </c>
      <c r="C549" s="15">
        <v>7</v>
      </c>
      <c r="D549" s="14" t="s">
        <v>8219</v>
      </c>
      <c r="E549" s="15">
        <v>140</v>
      </c>
    </row>
    <row r="550" spans="2:5" x14ac:dyDescent="0.25">
      <c r="B550" s="14" t="s">
        <v>8221</v>
      </c>
      <c r="C550" s="15">
        <v>7</v>
      </c>
      <c r="D550" s="14" t="s">
        <v>8219</v>
      </c>
      <c r="E550" s="15">
        <v>140</v>
      </c>
    </row>
    <row r="551" spans="2:5" x14ac:dyDescent="0.25">
      <c r="B551" s="14" t="s">
        <v>8221</v>
      </c>
      <c r="C551" s="15">
        <v>7</v>
      </c>
      <c r="D551" s="14" t="s">
        <v>8219</v>
      </c>
      <c r="E551" s="15">
        <v>140</v>
      </c>
    </row>
    <row r="552" spans="2:5" x14ac:dyDescent="0.25">
      <c r="B552" s="14" t="s">
        <v>8221</v>
      </c>
      <c r="C552" s="15">
        <v>7</v>
      </c>
      <c r="D552" s="14" t="s">
        <v>8219</v>
      </c>
      <c r="E552" s="15">
        <v>140</v>
      </c>
    </row>
    <row r="553" spans="2:5" x14ac:dyDescent="0.25">
      <c r="B553" s="14" t="s">
        <v>8221</v>
      </c>
      <c r="C553" s="15">
        <v>7</v>
      </c>
      <c r="D553" s="14" t="s">
        <v>8219</v>
      </c>
      <c r="E553" s="15">
        <v>139</v>
      </c>
    </row>
    <row r="554" spans="2:5" x14ac:dyDescent="0.25">
      <c r="B554" s="14" t="s">
        <v>8221</v>
      </c>
      <c r="C554" s="15">
        <v>7</v>
      </c>
      <c r="D554" s="14" t="s">
        <v>8219</v>
      </c>
      <c r="E554" s="15">
        <v>139</v>
      </c>
    </row>
    <row r="555" spans="2:5" x14ac:dyDescent="0.25">
      <c r="B555" s="14" t="s">
        <v>8221</v>
      </c>
      <c r="C555" s="15">
        <v>7</v>
      </c>
      <c r="D555" s="14" t="s">
        <v>8219</v>
      </c>
      <c r="E555" s="15">
        <v>139</v>
      </c>
    </row>
    <row r="556" spans="2:5" x14ac:dyDescent="0.25">
      <c r="B556" s="14" t="s">
        <v>8221</v>
      </c>
      <c r="C556" s="15">
        <v>7</v>
      </c>
      <c r="D556" s="14" t="s">
        <v>8219</v>
      </c>
      <c r="E556" s="15">
        <v>138</v>
      </c>
    </row>
    <row r="557" spans="2:5" x14ac:dyDescent="0.25">
      <c r="B557" s="14" t="s">
        <v>8221</v>
      </c>
      <c r="C557" s="15">
        <v>7</v>
      </c>
      <c r="D557" s="14" t="s">
        <v>8219</v>
      </c>
      <c r="E557" s="15">
        <v>137</v>
      </c>
    </row>
    <row r="558" spans="2:5" x14ac:dyDescent="0.25">
      <c r="B558" s="14" t="s">
        <v>8221</v>
      </c>
      <c r="C558" s="15">
        <v>7</v>
      </c>
      <c r="D558" s="14" t="s">
        <v>8219</v>
      </c>
      <c r="E558" s="15">
        <v>137</v>
      </c>
    </row>
    <row r="559" spans="2:5" x14ac:dyDescent="0.25">
      <c r="B559" s="14" t="s">
        <v>8221</v>
      </c>
      <c r="C559" s="15">
        <v>7</v>
      </c>
      <c r="D559" s="14" t="s">
        <v>8219</v>
      </c>
      <c r="E559" s="15">
        <v>136</v>
      </c>
    </row>
    <row r="560" spans="2:5" x14ac:dyDescent="0.25">
      <c r="B560" s="14" t="s">
        <v>8221</v>
      </c>
      <c r="C560" s="15">
        <v>7</v>
      </c>
      <c r="D560" s="14" t="s">
        <v>8219</v>
      </c>
      <c r="E560" s="15">
        <v>136</v>
      </c>
    </row>
    <row r="561" spans="2:5" x14ac:dyDescent="0.25">
      <c r="B561" s="14" t="s">
        <v>8221</v>
      </c>
      <c r="C561" s="15">
        <v>7</v>
      </c>
      <c r="D561" s="14" t="s">
        <v>8219</v>
      </c>
      <c r="E561" s="15">
        <v>136</v>
      </c>
    </row>
    <row r="562" spans="2:5" x14ac:dyDescent="0.25">
      <c r="B562" s="14" t="s">
        <v>8221</v>
      </c>
      <c r="C562" s="15">
        <v>7</v>
      </c>
      <c r="D562" s="14" t="s">
        <v>8219</v>
      </c>
      <c r="E562" s="15">
        <v>135</v>
      </c>
    </row>
    <row r="563" spans="2:5" x14ac:dyDescent="0.25">
      <c r="B563" s="14" t="s">
        <v>8221</v>
      </c>
      <c r="C563" s="15">
        <v>7</v>
      </c>
      <c r="D563" s="14" t="s">
        <v>8219</v>
      </c>
      <c r="E563" s="15">
        <v>134</v>
      </c>
    </row>
    <row r="564" spans="2:5" x14ac:dyDescent="0.25">
      <c r="B564" s="14" t="s">
        <v>8221</v>
      </c>
      <c r="C564" s="15">
        <v>7</v>
      </c>
      <c r="D564" s="14" t="s">
        <v>8219</v>
      </c>
      <c r="E564" s="15">
        <v>134</v>
      </c>
    </row>
    <row r="565" spans="2:5" x14ac:dyDescent="0.25">
      <c r="B565" s="14" t="s">
        <v>8221</v>
      </c>
      <c r="C565" s="15">
        <v>7</v>
      </c>
      <c r="D565" s="14" t="s">
        <v>8219</v>
      </c>
      <c r="E565" s="15">
        <v>134</v>
      </c>
    </row>
    <row r="566" spans="2:5" x14ac:dyDescent="0.25">
      <c r="B566" s="14" t="s">
        <v>8221</v>
      </c>
      <c r="C566" s="15">
        <v>7</v>
      </c>
      <c r="D566" s="14" t="s">
        <v>8219</v>
      </c>
      <c r="E566" s="15">
        <v>134</v>
      </c>
    </row>
    <row r="567" spans="2:5" x14ac:dyDescent="0.25">
      <c r="B567" s="14" t="s">
        <v>8221</v>
      </c>
      <c r="C567" s="15">
        <v>7</v>
      </c>
      <c r="D567" s="14" t="s">
        <v>8219</v>
      </c>
      <c r="E567" s="15">
        <v>134</v>
      </c>
    </row>
    <row r="568" spans="2:5" x14ac:dyDescent="0.25">
      <c r="B568" s="14" t="s">
        <v>8221</v>
      </c>
      <c r="C568" s="15">
        <v>7</v>
      </c>
      <c r="D568" s="14" t="s">
        <v>8219</v>
      </c>
      <c r="E568" s="15">
        <v>134</v>
      </c>
    </row>
    <row r="569" spans="2:5" x14ac:dyDescent="0.25">
      <c r="B569" s="14" t="s">
        <v>8221</v>
      </c>
      <c r="C569" s="15">
        <v>7</v>
      </c>
      <c r="D569" s="14" t="s">
        <v>8219</v>
      </c>
      <c r="E569" s="15">
        <v>133</v>
      </c>
    </row>
    <row r="570" spans="2:5" x14ac:dyDescent="0.25">
      <c r="B570" s="14" t="s">
        <v>8221</v>
      </c>
      <c r="C570" s="15">
        <v>7</v>
      </c>
      <c r="D570" s="14" t="s">
        <v>8219</v>
      </c>
      <c r="E570" s="15">
        <v>133</v>
      </c>
    </row>
    <row r="571" spans="2:5" x14ac:dyDescent="0.25">
      <c r="B571" s="14" t="s">
        <v>8221</v>
      </c>
      <c r="C571" s="15">
        <v>7</v>
      </c>
      <c r="D571" s="14" t="s">
        <v>8219</v>
      </c>
      <c r="E571" s="15">
        <v>133</v>
      </c>
    </row>
    <row r="572" spans="2:5" x14ac:dyDescent="0.25">
      <c r="B572" s="14" t="s">
        <v>8221</v>
      </c>
      <c r="C572" s="15">
        <v>6</v>
      </c>
      <c r="D572" s="14" t="s">
        <v>8219</v>
      </c>
      <c r="E572" s="15">
        <v>133</v>
      </c>
    </row>
    <row r="573" spans="2:5" x14ac:dyDescent="0.25">
      <c r="B573" s="14" t="s">
        <v>8221</v>
      </c>
      <c r="C573" s="15">
        <v>6</v>
      </c>
      <c r="D573" s="14" t="s">
        <v>8219</v>
      </c>
      <c r="E573" s="15">
        <v>133</v>
      </c>
    </row>
    <row r="574" spans="2:5" x14ac:dyDescent="0.25">
      <c r="B574" s="14" t="s">
        <v>8221</v>
      </c>
      <c r="C574" s="15">
        <v>6</v>
      </c>
      <c r="D574" s="14" t="s">
        <v>8219</v>
      </c>
      <c r="E574" s="15">
        <v>132</v>
      </c>
    </row>
    <row r="575" spans="2:5" x14ac:dyDescent="0.25">
      <c r="B575" s="14" t="s">
        <v>8221</v>
      </c>
      <c r="C575" s="15">
        <v>6</v>
      </c>
      <c r="D575" s="14" t="s">
        <v>8219</v>
      </c>
      <c r="E575" s="15">
        <v>132</v>
      </c>
    </row>
    <row r="576" spans="2:5" x14ac:dyDescent="0.25">
      <c r="B576" s="14" t="s">
        <v>8221</v>
      </c>
      <c r="C576" s="15">
        <v>6</v>
      </c>
      <c r="D576" s="14" t="s">
        <v>8219</v>
      </c>
      <c r="E576" s="15">
        <v>131</v>
      </c>
    </row>
    <row r="577" spans="2:5" x14ac:dyDescent="0.25">
      <c r="B577" s="14" t="s">
        <v>8221</v>
      </c>
      <c r="C577" s="15">
        <v>6</v>
      </c>
      <c r="D577" s="14" t="s">
        <v>8219</v>
      </c>
      <c r="E577" s="15">
        <v>131</v>
      </c>
    </row>
    <row r="578" spans="2:5" x14ac:dyDescent="0.25">
      <c r="B578" s="14" t="s">
        <v>8221</v>
      </c>
      <c r="C578" s="15">
        <v>6</v>
      </c>
      <c r="D578" s="14" t="s">
        <v>8219</v>
      </c>
      <c r="E578" s="15">
        <v>131</v>
      </c>
    </row>
    <row r="579" spans="2:5" x14ac:dyDescent="0.25">
      <c r="B579" s="14" t="s">
        <v>8221</v>
      </c>
      <c r="C579" s="15">
        <v>6</v>
      </c>
      <c r="D579" s="14" t="s">
        <v>8219</v>
      </c>
      <c r="E579" s="15">
        <v>131</v>
      </c>
    </row>
    <row r="580" spans="2:5" x14ac:dyDescent="0.25">
      <c r="B580" s="14" t="s">
        <v>8221</v>
      </c>
      <c r="C580" s="15">
        <v>6</v>
      </c>
      <c r="D580" s="14" t="s">
        <v>8219</v>
      </c>
      <c r="E580" s="15">
        <v>130</v>
      </c>
    </row>
    <row r="581" spans="2:5" x14ac:dyDescent="0.25">
      <c r="B581" s="14" t="s">
        <v>8221</v>
      </c>
      <c r="C581" s="15">
        <v>6</v>
      </c>
      <c r="D581" s="14" t="s">
        <v>8219</v>
      </c>
      <c r="E581" s="15">
        <v>130</v>
      </c>
    </row>
    <row r="582" spans="2:5" x14ac:dyDescent="0.25">
      <c r="B582" s="14" t="s">
        <v>8221</v>
      </c>
      <c r="C582" s="15">
        <v>6</v>
      </c>
      <c r="D582" s="14" t="s">
        <v>8219</v>
      </c>
      <c r="E582" s="15">
        <v>130</v>
      </c>
    </row>
    <row r="583" spans="2:5" x14ac:dyDescent="0.25">
      <c r="B583" s="14" t="s">
        <v>8221</v>
      </c>
      <c r="C583" s="15">
        <v>6</v>
      </c>
      <c r="D583" s="14" t="s">
        <v>8219</v>
      </c>
      <c r="E583" s="15">
        <v>130</v>
      </c>
    </row>
    <row r="584" spans="2:5" x14ac:dyDescent="0.25">
      <c r="B584" s="14" t="s">
        <v>8221</v>
      </c>
      <c r="C584" s="15">
        <v>6</v>
      </c>
      <c r="D584" s="14" t="s">
        <v>8219</v>
      </c>
      <c r="E584" s="15">
        <v>130</v>
      </c>
    </row>
    <row r="585" spans="2:5" x14ac:dyDescent="0.25">
      <c r="B585" s="14" t="s">
        <v>8221</v>
      </c>
      <c r="C585" s="15">
        <v>6</v>
      </c>
      <c r="D585" s="14" t="s">
        <v>8219</v>
      </c>
      <c r="E585" s="15">
        <v>129</v>
      </c>
    </row>
    <row r="586" spans="2:5" x14ac:dyDescent="0.25">
      <c r="B586" s="14" t="s">
        <v>8221</v>
      </c>
      <c r="C586" s="15">
        <v>6</v>
      </c>
      <c r="D586" s="14" t="s">
        <v>8219</v>
      </c>
      <c r="E586" s="15">
        <v>128</v>
      </c>
    </row>
    <row r="587" spans="2:5" x14ac:dyDescent="0.25">
      <c r="B587" s="14" t="s">
        <v>8221</v>
      </c>
      <c r="C587" s="15">
        <v>6</v>
      </c>
      <c r="D587" s="14" t="s">
        <v>8219</v>
      </c>
      <c r="E587" s="15">
        <v>128</v>
      </c>
    </row>
    <row r="588" spans="2:5" x14ac:dyDescent="0.25">
      <c r="B588" s="14" t="s">
        <v>8221</v>
      </c>
      <c r="C588" s="15">
        <v>6</v>
      </c>
      <c r="D588" s="14" t="s">
        <v>8219</v>
      </c>
      <c r="E588" s="15">
        <v>128</v>
      </c>
    </row>
    <row r="589" spans="2:5" x14ac:dyDescent="0.25">
      <c r="B589" s="14" t="s">
        <v>8221</v>
      </c>
      <c r="C589" s="15">
        <v>6</v>
      </c>
      <c r="D589" s="14" t="s">
        <v>8219</v>
      </c>
      <c r="E589" s="15">
        <v>128</v>
      </c>
    </row>
    <row r="590" spans="2:5" x14ac:dyDescent="0.25">
      <c r="B590" s="14" t="s">
        <v>8221</v>
      </c>
      <c r="C590" s="15">
        <v>6</v>
      </c>
      <c r="D590" s="14" t="s">
        <v>8219</v>
      </c>
      <c r="E590" s="15">
        <v>128</v>
      </c>
    </row>
    <row r="591" spans="2:5" x14ac:dyDescent="0.25">
      <c r="B591" s="14" t="s">
        <v>8221</v>
      </c>
      <c r="C591" s="15">
        <v>6</v>
      </c>
      <c r="D591" s="14" t="s">
        <v>8219</v>
      </c>
      <c r="E591" s="15">
        <v>128</v>
      </c>
    </row>
    <row r="592" spans="2:5" x14ac:dyDescent="0.25">
      <c r="B592" s="14" t="s">
        <v>8221</v>
      </c>
      <c r="C592" s="15">
        <v>6</v>
      </c>
      <c r="D592" s="14" t="s">
        <v>8219</v>
      </c>
      <c r="E592" s="15">
        <v>128</v>
      </c>
    </row>
    <row r="593" spans="2:5" x14ac:dyDescent="0.25">
      <c r="B593" s="14" t="s">
        <v>8221</v>
      </c>
      <c r="C593" s="15">
        <v>6</v>
      </c>
      <c r="D593" s="14" t="s">
        <v>8219</v>
      </c>
      <c r="E593" s="15">
        <v>127</v>
      </c>
    </row>
    <row r="594" spans="2:5" x14ac:dyDescent="0.25">
      <c r="B594" s="14" t="s">
        <v>8221</v>
      </c>
      <c r="C594" s="15">
        <v>6</v>
      </c>
      <c r="D594" s="14" t="s">
        <v>8219</v>
      </c>
      <c r="E594" s="15">
        <v>126</v>
      </c>
    </row>
    <row r="595" spans="2:5" x14ac:dyDescent="0.25">
      <c r="B595" s="14" t="s">
        <v>8221</v>
      </c>
      <c r="C595" s="15">
        <v>6</v>
      </c>
      <c r="D595" s="14" t="s">
        <v>8219</v>
      </c>
      <c r="E595" s="15">
        <v>126</v>
      </c>
    </row>
    <row r="596" spans="2:5" x14ac:dyDescent="0.25">
      <c r="B596" s="14" t="s">
        <v>8221</v>
      </c>
      <c r="C596" s="15">
        <v>6</v>
      </c>
      <c r="D596" s="14" t="s">
        <v>8219</v>
      </c>
      <c r="E596" s="15">
        <v>126</v>
      </c>
    </row>
    <row r="597" spans="2:5" x14ac:dyDescent="0.25">
      <c r="B597" s="14" t="s">
        <v>8221</v>
      </c>
      <c r="C597" s="15">
        <v>6</v>
      </c>
      <c r="D597" s="14" t="s">
        <v>8219</v>
      </c>
      <c r="E597" s="15">
        <v>125</v>
      </c>
    </row>
    <row r="598" spans="2:5" x14ac:dyDescent="0.25">
      <c r="B598" s="14" t="s">
        <v>8221</v>
      </c>
      <c r="C598" s="15">
        <v>6</v>
      </c>
      <c r="D598" s="14" t="s">
        <v>8219</v>
      </c>
      <c r="E598" s="15">
        <v>125</v>
      </c>
    </row>
    <row r="599" spans="2:5" x14ac:dyDescent="0.25">
      <c r="B599" s="14" t="s">
        <v>8221</v>
      </c>
      <c r="C599" s="15">
        <v>6</v>
      </c>
      <c r="D599" s="14" t="s">
        <v>8219</v>
      </c>
      <c r="E599" s="15">
        <v>125</v>
      </c>
    </row>
    <row r="600" spans="2:5" x14ac:dyDescent="0.25">
      <c r="B600" s="14" t="s">
        <v>8221</v>
      </c>
      <c r="C600" s="15">
        <v>6</v>
      </c>
      <c r="D600" s="14" t="s">
        <v>8219</v>
      </c>
      <c r="E600" s="15">
        <v>124</v>
      </c>
    </row>
    <row r="601" spans="2:5" x14ac:dyDescent="0.25">
      <c r="B601" s="14" t="s">
        <v>8221</v>
      </c>
      <c r="C601" s="15">
        <v>6</v>
      </c>
      <c r="D601" s="14" t="s">
        <v>8219</v>
      </c>
      <c r="E601" s="15">
        <v>123</v>
      </c>
    </row>
    <row r="602" spans="2:5" x14ac:dyDescent="0.25">
      <c r="B602" s="14" t="s">
        <v>8221</v>
      </c>
      <c r="C602" s="15">
        <v>6</v>
      </c>
      <c r="D602" s="14" t="s">
        <v>8219</v>
      </c>
      <c r="E602" s="15">
        <v>123</v>
      </c>
    </row>
    <row r="603" spans="2:5" x14ac:dyDescent="0.25">
      <c r="B603" s="14" t="s">
        <v>8221</v>
      </c>
      <c r="C603" s="15">
        <v>6</v>
      </c>
      <c r="D603" s="14" t="s">
        <v>8219</v>
      </c>
      <c r="E603" s="15">
        <v>123</v>
      </c>
    </row>
    <row r="604" spans="2:5" x14ac:dyDescent="0.25">
      <c r="B604" s="14" t="s">
        <v>8221</v>
      </c>
      <c r="C604" s="15">
        <v>6</v>
      </c>
      <c r="D604" s="14" t="s">
        <v>8219</v>
      </c>
      <c r="E604" s="15">
        <v>123</v>
      </c>
    </row>
    <row r="605" spans="2:5" x14ac:dyDescent="0.25">
      <c r="B605" s="14" t="s">
        <v>8221</v>
      </c>
      <c r="C605" s="15">
        <v>6</v>
      </c>
      <c r="D605" s="14" t="s">
        <v>8219</v>
      </c>
      <c r="E605" s="15">
        <v>122</v>
      </c>
    </row>
    <row r="606" spans="2:5" x14ac:dyDescent="0.25">
      <c r="B606" s="14" t="s">
        <v>8221</v>
      </c>
      <c r="C606" s="15">
        <v>6</v>
      </c>
      <c r="D606" s="14" t="s">
        <v>8219</v>
      </c>
      <c r="E606" s="15">
        <v>122</v>
      </c>
    </row>
    <row r="607" spans="2:5" x14ac:dyDescent="0.25">
      <c r="B607" s="14" t="s">
        <v>8221</v>
      </c>
      <c r="C607" s="15">
        <v>6</v>
      </c>
      <c r="D607" s="14" t="s">
        <v>8219</v>
      </c>
      <c r="E607" s="15">
        <v>122</v>
      </c>
    </row>
    <row r="608" spans="2:5" x14ac:dyDescent="0.25">
      <c r="B608" s="14" t="s">
        <v>8221</v>
      </c>
      <c r="C608" s="15">
        <v>6</v>
      </c>
      <c r="D608" s="14" t="s">
        <v>8219</v>
      </c>
      <c r="E608" s="15">
        <v>121</v>
      </c>
    </row>
    <row r="609" spans="2:5" x14ac:dyDescent="0.25">
      <c r="B609" s="14" t="s">
        <v>8221</v>
      </c>
      <c r="C609" s="15">
        <v>6</v>
      </c>
      <c r="D609" s="14" t="s">
        <v>8219</v>
      </c>
      <c r="E609" s="15">
        <v>121</v>
      </c>
    </row>
    <row r="610" spans="2:5" x14ac:dyDescent="0.25">
      <c r="B610" s="14" t="s">
        <v>8221</v>
      </c>
      <c r="C610" s="15">
        <v>6</v>
      </c>
      <c r="D610" s="14" t="s">
        <v>8219</v>
      </c>
      <c r="E610" s="15">
        <v>120</v>
      </c>
    </row>
    <row r="611" spans="2:5" x14ac:dyDescent="0.25">
      <c r="B611" s="14" t="s">
        <v>8221</v>
      </c>
      <c r="C611" s="15">
        <v>6</v>
      </c>
      <c r="D611" s="14" t="s">
        <v>8219</v>
      </c>
      <c r="E611" s="15">
        <v>120</v>
      </c>
    </row>
    <row r="612" spans="2:5" x14ac:dyDescent="0.25">
      <c r="B612" s="14" t="s">
        <v>8221</v>
      </c>
      <c r="C612" s="15">
        <v>6</v>
      </c>
      <c r="D612" s="14" t="s">
        <v>8219</v>
      </c>
      <c r="E612" s="15">
        <v>120</v>
      </c>
    </row>
    <row r="613" spans="2:5" x14ac:dyDescent="0.25">
      <c r="B613" s="14" t="s">
        <v>8221</v>
      </c>
      <c r="C613" s="15">
        <v>6</v>
      </c>
      <c r="D613" s="14" t="s">
        <v>8219</v>
      </c>
      <c r="E613" s="15">
        <v>120</v>
      </c>
    </row>
    <row r="614" spans="2:5" x14ac:dyDescent="0.25">
      <c r="B614" s="14" t="s">
        <v>8221</v>
      </c>
      <c r="C614" s="15">
        <v>6</v>
      </c>
      <c r="D614" s="14" t="s">
        <v>8219</v>
      </c>
      <c r="E614" s="15">
        <v>120</v>
      </c>
    </row>
    <row r="615" spans="2:5" x14ac:dyDescent="0.25">
      <c r="B615" s="14" t="s">
        <v>8221</v>
      </c>
      <c r="C615" s="15">
        <v>6</v>
      </c>
      <c r="D615" s="14" t="s">
        <v>8219</v>
      </c>
      <c r="E615" s="15">
        <v>120</v>
      </c>
    </row>
    <row r="616" spans="2:5" x14ac:dyDescent="0.25">
      <c r="B616" s="14" t="s">
        <v>8221</v>
      </c>
      <c r="C616" s="15">
        <v>6</v>
      </c>
      <c r="D616" s="14" t="s">
        <v>8219</v>
      </c>
      <c r="E616" s="15">
        <v>120</v>
      </c>
    </row>
    <row r="617" spans="2:5" x14ac:dyDescent="0.25">
      <c r="B617" s="14" t="s">
        <v>8221</v>
      </c>
      <c r="C617" s="15">
        <v>6</v>
      </c>
      <c r="D617" s="14" t="s">
        <v>8219</v>
      </c>
      <c r="E617" s="15">
        <v>120</v>
      </c>
    </row>
    <row r="618" spans="2:5" x14ac:dyDescent="0.25">
      <c r="B618" s="14" t="s">
        <v>8221</v>
      </c>
      <c r="C618" s="15">
        <v>6</v>
      </c>
      <c r="D618" s="14" t="s">
        <v>8219</v>
      </c>
      <c r="E618" s="15">
        <v>120</v>
      </c>
    </row>
    <row r="619" spans="2:5" x14ac:dyDescent="0.25">
      <c r="B619" s="14" t="s">
        <v>8221</v>
      </c>
      <c r="C619" s="15">
        <v>6</v>
      </c>
      <c r="D619" s="14" t="s">
        <v>8219</v>
      </c>
      <c r="E619" s="15">
        <v>119</v>
      </c>
    </row>
    <row r="620" spans="2:5" x14ac:dyDescent="0.25">
      <c r="B620" s="14" t="s">
        <v>8221</v>
      </c>
      <c r="C620" s="15">
        <v>6</v>
      </c>
      <c r="D620" s="14" t="s">
        <v>8219</v>
      </c>
      <c r="E620" s="15">
        <v>119</v>
      </c>
    </row>
    <row r="621" spans="2:5" x14ac:dyDescent="0.25">
      <c r="B621" s="14" t="s">
        <v>8221</v>
      </c>
      <c r="C621" s="15">
        <v>6</v>
      </c>
      <c r="D621" s="14" t="s">
        <v>8219</v>
      </c>
      <c r="E621" s="15">
        <v>119</v>
      </c>
    </row>
    <row r="622" spans="2:5" x14ac:dyDescent="0.25">
      <c r="B622" s="14" t="s">
        <v>8221</v>
      </c>
      <c r="C622" s="15">
        <v>5</v>
      </c>
      <c r="D622" s="14" t="s">
        <v>8219</v>
      </c>
      <c r="E622" s="15">
        <v>119</v>
      </c>
    </row>
    <row r="623" spans="2:5" x14ac:dyDescent="0.25">
      <c r="B623" s="14" t="s">
        <v>8221</v>
      </c>
      <c r="C623" s="15">
        <v>5</v>
      </c>
      <c r="D623" s="14" t="s">
        <v>8219</v>
      </c>
      <c r="E623" s="15">
        <v>119</v>
      </c>
    </row>
    <row r="624" spans="2:5" x14ac:dyDescent="0.25">
      <c r="B624" s="14" t="s">
        <v>8221</v>
      </c>
      <c r="C624" s="15">
        <v>5</v>
      </c>
      <c r="D624" s="14" t="s">
        <v>8219</v>
      </c>
      <c r="E624" s="15">
        <v>119</v>
      </c>
    </row>
    <row r="625" spans="2:5" x14ac:dyDescent="0.25">
      <c r="B625" s="14" t="s">
        <v>8221</v>
      </c>
      <c r="C625" s="15">
        <v>5</v>
      </c>
      <c r="D625" s="14" t="s">
        <v>8219</v>
      </c>
      <c r="E625" s="15">
        <v>118</v>
      </c>
    </row>
    <row r="626" spans="2:5" x14ac:dyDescent="0.25">
      <c r="B626" s="14" t="s">
        <v>8221</v>
      </c>
      <c r="C626" s="15">
        <v>5</v>
      </c>
      <c r="D626" s="14" t="s">
        <v>8219</v>
      </c>
      <c r="E626" s="15">
        <v>118</v>
      </c>
    </row>
    <row r="627" spans="2:5" x14ac:dyDescent="0.25">
      <c r="B627" s="14" t="s">
        <v>8221</v>
      </c>
      <c r="C627" s="15">
        <v>5</v>
      </c>
      <c r="D627" s="14" t="s">
        <v>8219</v>
      </c>
      <c r="E627" s="15">
        <v>118</v>
      </c>
    </row>
    <row r="628" spans="2:5" x14ac:dyDescent="0.25">
      <c r="B628" s="14" t="s">
        <v>8221</v>
      </c>
      <c r="C628" s="15">
        <v>5</v>
      </c>
      <c r="D628" s="14" t="s">
        <v>8219</v>
      </c>
      <c r="E628" s="15">
        <v>117</v>
      </c>
    </row>
    <row r="629" spans="2:5" x14ac:dyDescent="0.25">
      <c r="B629" s="14" t="s">
        <v>8221</v>
      </c>
      <c r="C629" s="15">
        <v>5</v>
      </c>
      <c r="D629" s="14" t="s">
        <v>8219</v>
      </c>
      <c r="E629" s="15">
        <v>117</v>
      </c>
    </row>
    <row r="630" spans="2:5" x14ac:dyDescent="0.25">
      <c r="B630" s="14" t="s">
        <v>8221</v>
      </c>
      <c r="C630" s="15">
        <v>5</v>
      </c>
      <c r="D630" s="14" t="s">
        <v>8219</v>
      </c>
      <c r="E630" s="15">
        <v>117</v>
      </c>
    </row>
    <row r="631" spans="2:5" x14ac:dyDescent="0.25">
      <c r="B631" s="14" t="s">
        <v>8221</v>
      </c>
      <c r="C631" s="15">
        <v>5</v>
      </c>
      <c r="D631" s="14" t="s">
        <v>8219</v>
      </c>
      <c r="E631" s="15">
        <v>117</v>
      </c>
    </row>
    <row r="632" spans="2:5" x14ac:dyDescent="0.25">
      <c r="B632" s="14" t="s">
        <v>8221</v>
      </c>
      <c r="C632" s="15">
        <v>5</v>
      </c>
      <c r="D632" s="14" t="s">
        <v>8219</v>
      </c>
      <c r="E632" s="15">
        <v>116</v>
      </c>
    </row>
    <row r="633" spans="2:5" x14ac:dyDescent="0.25">
      <c r="B633" s="14" t="s">
        <v>8221</v>
      </c>
      <c r="C633" s="15">
        <v>5</v>
      </c>
      <c r="D633" s="14" t="s">
        <v>8219</v>
      </c>
      <c r="E633" s="15">
        <v>116</v>
      </c>
    </row>
    <row r="634" spans="2:5" x14ac:dyDescent="0.25">
      <c r="B634" s="14" t="s">
        <v>8221</v>
      </c>
      <c r="C634" s="15">
        <v>5</v>
      </c>
      <c r="D634" s="14" t="s">
        <v>8219</v>
      </c>
      <c r="E634" s="15">
        <v>115</v>
      </c>
    </row>
    <row r="635" spans="2:5" x14ac:dyDescent="0.25">
      <c r="B635" s="14" t="s">
        <v>8221</v>
      </c>
      <c r="C635" s="15">
        <v>5</v>
      </c>
      <c r="D635" s="14" t="s">
        <v>8219</v>
      </c>
      <c r="E635" s="15">
        <v>115</v>
      </c>
    </row>
    <row r="636" spans="2:5" x14ac:dyDescent="0.25">
      <c r="B636" s="14" t="s">
        <v>8221</v>
      </c>
      <c r="C636" s="15">
        <v>5</v>
      </c>
      <c r="D636" s="14" t="s">
        <v>8219</v>
      </c>
      <c r="E636" s="15">
        <v>115</v>
      </c>
    </row>
    <row r="637" spans="2:5" x14ac:dyDescent="0.25">
      <c r="B637" s="14" t="s">
        <v>8221</v>
      </c>
      <c r="C637" s="15">
        <v>5</v>
      </c>
      <c r="D637" s="14" t="s">
        <v>8219</v>
      </c>
      <c r="E637" s="15">
        <v>115</v>
      </c>
    </row>
    <row r="638" spans="2:5" x14ac:dyDescent="0.25">
      <c r="B638" s="14" t="s">
        <v>8221</v>
      </c>
      <c r="C638" s="15">
        <v>5</v>
      </c>
      <c r="D638" s="14" t="s">
        <v>8219</v>
      </c>
      <c r="E638" s="15">
        <v>115</v>
      </c>
    </row>
    <row r="639" spans="2:5" x14ac:dyDescent="0.25">
      <c r="B639" s="14" t="s">
        <v>8221</v>
      </c>
      <c r="C639" s="15">
        <v>5</v>
      </c>
      <c r="D639" s="14" t="s">
        <v>8219</v>
      </c>
      <c r="E639" s="15">
        <v>115</v>
      </c>
    </row>
    <row r="640" spans="2:5" x14ac:dyDescent="0.25">
      <c r="B640" s="14" t="s">
        <v>8221</v>
      </c>
      <c r="C640" s="15">
        <v>5</v>
      </c>
      <c r="D640" s="14" t="s">
        <v>8219</v>
      </c>
      <c r="E640" s="15">
        <v>115</v>
      </c>
    </row>
    <row r="641" spans="2:5" x14ac:dyDescent="0.25">
      <c r="B641" s="14" t="s">
        <v>8221</v>
      </c>
      <c r="C641" s="15">
        <v>5</v>
      </c>
      <c r="D641" s="14" t="s">
        <v>8219</v>
      </c>
      <c r="E641" s="15">
        <v>115</v>
      </c>
    </row>
    <row r="642" spans="2:5" x14ac:dyDescent="0.25">
      <c r="B642" s="14" t="s">
        <v>8221</v>
      </c>
      <c r="C642" s="15">
        <v>5</v>
      </c>
      <c r="D642" s="14" t="s">
        <v>8219</v>
      </c>
      <c r="E642" s="15">
        <v>115</v>
      </c>
    </row>
    <row r="643" spans="2:5" x14ac:dyDescent="0.25">
      <c r="B643" s="14" t="s">
        <v>8221</v>
      </c>
      <c r="C643" s="15">
        <v>5</v>
      </c>
      <c r="D643" s="14" t="s">
        <v>8219</v>
      </c>
      <c r="E643" s="15">
        <v>115</v>
      </c>
    </row>
    <row r="644" spans="2:5" x14ac:dyDescent="0.25">
      <c r="B644" s="14" t="s">
        <v>8221</v>
      </c>
      <c r="C644" s="15">
        <v>5</v>
      </c>
      <c r="D644" s="14" t="s">
        <v>8219</v>
      </c>
      <c r="E644" s="15">
        <v>114</v>
      </c>
    </row>
    <row r="645" spans="2:5" x14ac:dyDescent="0.25">
      <c r="B645" s="14" t="s">
        <v>8221</v>
      </c>
      <c r="C645" s="15">
        <v>5</v>
      </c>
      <c r="D645" s="14" t="s">
        <v>8219</v>
      </c>
      <c r="E645" s="15">
        <v>114</v>
      </c>
    </row>
    <row r="646" spans="2:5" x14ac:dyDescent="0.25">
      <c r="B646" s="14" t="s">
        <v>8221</v>
      </c>
      <c r="C646" s="15">
        <v>5</v>
      </c>
      <c r="D646" s="14" t="s">
        <v>8219</v>
      </c>
      <c r="E646" s="15">
        <v>114</v>
      </c>
    </row>
    <row r="647" spans="2:5" x14ac:dyDescent="0.25">
      <c r="B647" s="14" t="s">
        <v>8221</v>
      </c>
      <c r="C647" s="15">
        <v>5</v>
      </c>
      <c r="D647" s="14" t="s">
        <v>8219</v>
      </c>
      <c r="E647" s="15">
        <v>113</v>
      </c>
    </row>
    <row r="648" spans="2:5" x14ac:dyDescent="0.25">
      <c r="B648" s="14" t="s">
        <v>8221</v>
      </c>
      <c r="C648" s="15">
        <v>5</v>
      </c>
      <c r="D648" s="14" t="s">
        <v>8219</v>
      </c>
      <c r="E648" s="15">
        <v>113</v>
      </c>
    </row>
    <row r="649" spans="2:5" x14ac:dyDescent="0.25">
      <c r="B649" s="14" t="s">
        <v>8221</v>
      </c>
      <c r="C649" s="15">
        <v>5</v>
      </c>
      <c r="D649" s="14" t="s">
        <v>8219</v>
      </c>
      <c r="E649" s="15">
        <v>113</v>
      </c>
    </row>
    <row r="650" spans="2:5" x14ac:dyDescent="0.25">
      <c r="B650" s="14" t="s">
        <v>8221</v>
      </c>
      <c r="C650" s="15">
        <v>5</v>
      </c>
      <c r="D650" s="14" t="s">
        <v>8219</v>
      </c>
      <c r="E650" s="15">
        <v>113</v>
      </c>
    </row>
    <row r="651" spans="2:5" x14ac:dyDescent="0.25">
      <c r="B651" s="14" t="s">
        <v>8221</v>
      </c>
      <c r="C651" s="15">
        <v>5</v>
      </c>
      <c r="D651" s="14" t="s">
        <v>8219</v>
      </c>
      <c r="E651" s="15">
        <v>113</v>
      </c>
    </row>
    <row r="652" spans="2:5" x14ac:dyDescent="0.25">
      <c r="B652" s="14" t="s">
        <v>8221</v>
      </c>
      <c r="C652" s="15">
        <v>5</v>
      </c>
      <c r="D652" s="14" t="s">
        <v>8219</v>
      </c>
      <c r="E652" s="15">
        <v>113</v>
      </c>
    </row>
    <row r="653" spans="2:5" x14ac:dyDescent="0.25">
      <c r="B653" s="14" t="s">
        <v>8221</v>
      </c>
      <c r="C653" s="15">
        <v>5</v>
      </c>
      <c r="D653" s="14" t="s">
        <v>8219</v>
      </c>
      <c r="E653" s="15">
        <v>113</v>
      </c>
    </row>
    <row r="654" spans="2:5" x14ac:dyDescent="0.25">
      <c r="B654" s="14" t="s">
        <v>8221</v>
      </c>
      <c r="C654" s="15">
        <v>5</v>
      </c>
      <c r="D654" s="14" t="s">
        <v>8219</v>
      </c>
      <c r="E654" s="15">
        <v>113</v>
      </c>
    </row>
    <row r="655" spans="2:5" x14ac:dyDescent="0.25">
      <c r="B655" s="14" t="s">
        <v>8221</v>
      </c>
      <c r="C655" s="15">
        <v>5</v>
      </c>
      <c r="D655" s="14" t="s">
        <v>8219</v>
      </c>
      <c r="E655" s="15">
        <v>112</v>
      </c>
    </row>
    <row r="656" spans="2:5" x14ac:dyDescent="0.25">
      <c r="B656" s="14" t="s">
        <v>8221</v>
      </c>
      <c r="C656" s="15">
        <v>5</v>
      </c>
      <c r="D656" s="14" t="s">
        <v>8219</v>
      </c>
      <c r="E656" s="15">
        <v>112</v>
      </c>
    </row>
    <row r="657" spans="2:5" x14ac:dyDescent="0.25">
      <c r="B657" s="14" t="s">
        <v>8221</v>
      </c>
      <c r="C657" s="15">
        <v>5</v>
      </c>
      <c r="D657" s="14" t="s">
        <v>8219</v>
      </c>
      <c r="E657" s="15">
        <v>112</v>
      </c>
    </row>
    <row r="658" spans="2:5" x14ac:dyDescent="0.25">
      <c r="B658" s="14" t="s">
        <v>8221</v>
      </c>
      <c r="C658" s="15">
        <v>5</v>
      </c>
      <c r="D658" s="14" t="s">
        <v>8219</v>
      </c>
      <c r="E658" s="15">
        <v>112</v>
      </c>
    </row>
    <row r="659" spans="2:5" x14ac:dyDescent="0.25">
      <c r="B659" s="14" t="s">
        <v>8221</v>
      </c>
      <c r="C659" s="15">
        <v>5</v>
      </c>
      <c r="D659" s="14" t="s">
        <v>8219</v>
      </c>
      <c r="E659" s="15">
        <v>112</v>
      </c>
    </row>
    <row r="660" spans="2:5" x14ac:dyDescent="0.25">
      <c r="B660" s="14" t="s">
        <v>8221</v>
      </c>
      <c r="C660" s="15">
        <v>5</v>
      </c>
      <c r="D660" s="14" t="s">
        <v>8219</v>
      </c>
      <c r="E660" s="15">
        <v>111</v>
      </c>
    </row>
    <row r="661" spans="2:5" x14ac:dyDescent="0.25">
      <c r="B661" s="14" t="s">
        <v>8221</v>
      </c>
      <c r="C661" s="15">
        <v>5</v>
      </c>
      <c r="D661" s="14" t="s">
        <v>8219</v>
      </c>
      <c r="E661" s="15">
        <v>111</v>
      </c>
    </row>
    <row r="662" spans="2:5" x14ac:dyDescent="0.25">
      <c r="B662" s="14" t="s">
        <v>8221</v>
      </c>
      <c r="C662" s="15">
        <v>5</v>
      </c>
      <c r="D662" s="14" t="s">
        <v>8219</v>
      </c>
      <c r="E662" s="15">
        <v>111</v>
      </c>
    </row>
    <row r="663" spans="2:5" x14ac:dyDescent="0.25">
      <c r="B663" s="14" t="s">
        <v>8221</v>
      </c>
      <c r="C663" s="15">
        <v>5</v>
      </c>
      <c r="D663" s="14" t="s">
        <v>8219</v>
      </c>
      <c r="E663" s="15">
        <v>111</v>
      </c>
    </row>
    <row r="664" spans="2:5" x14ac:dyDescent="0.25">
      <c r="B664" s="14" t="s">
        <v>8221</v>
      </c>
      <c r="C664" s="15">
        <v>5</v>
      </c>
      <c r="D664" s="14" t="s">
        <v>8219</v>
      </c>
      <c r="E664" s="15">
        <v>111</v>
      </c>
    </row>
    <row r="665" spans="2:5" x14ac:dyDescent="0.25">
      <c r="B665" s="14" t="s">
        <v>8221</v>
      </c>
      <c r="C665" s="15">
        <v>5</v>
      </c>
      <c r="D665" s="14" t="s">
        <v>8219</v>
      </c>
      <c r="E665" s="15">
        <v>111</v>
      </c>
    </row>
    <row r="666" spans="2:5" x14ac:dyDescent="0.25">
      <c r="B666" s="14" t="s">
        <v>8221</v>
      </c>
      <c r="C666" s="15">
        <v>5</v>
      </c>
      <c r="D666" s="14" t="s">
        <v>8219</v>
      </c>
      <c r="E666" s="15">
        <v>111</v>
      </c>
    </row>
    <row r="667" spans="2:5" x14ac:dyDescent="0.25">
      <c r="B667" s="14" t="s">
        <v>8221</v>
      </c>
      <c r="C667" s="15">
        <v>5</v>
      </c>
      <c r="D667" s="14" t="s">
        <v>8219</v>
      </c>
      <c r="E667" s="15">
        <v>110</v>
      </c>
    </row>
    <row r="668" spans="2:5" x14ac:dyDescent="0.25">
      <c r="B668" s="14" t="s">
        <v>8221</v>
      </c>
      <c r="C668" s="15">
        <v>5</v>
      </c>
      <c r="D668" s="14" t="s">
        <v>8219</v>
      </c>
      <c r="E668" s="15">
        <v>110</v>
      </c>
    </row>
    <row r="669" spans="2:5" x14ac:dyDescent="0.25">
      <c r="B669" s="14" t="s">
        <v>8221</v>
      </c>
      <c r="C669" s="15">
        <v>5</v>
      </c>
      <c r="D669" s="14" t="s">
        <v>8219</v>
      </c>
      <c r="E669" s="15">
        <v>110</v>
      </c>
    </row>
    <row r="670" spans="2:5" x14ac:dyDescent="0.25">
      <c r="B670" s="14" t="s">
        <v>8221</v>
      </c>
      <c r="C670" s="15">
        <v>5</v>
      </c>
      <c r="D670" s="14" t="s">
        <v>8219</v>
      </c>
      <c r="E670" s="15">
        <v>110</v>
      </c>
    </row>
    <row r="671" spans="2:5" x14ac:dyDescent="0.25">
      <c r="B671" s="14" t="s">
        <v>8221</v>
      </c>
      <c r="C671" s="15">
        <v>5</v>
      </c>
      <c r="D671" s="14" t="s">
        <v>8219</v>
      </c>
      <c r="E671" s="15">
        <v>109</v>
      </c>
    </row>
    <row r="672" spans="2:5" x14ac:dyDescent="0.25">
      <c r="B672" s="14" t="s">
        <v>8221</v>
      </c>
      <c r="C672" s="15">
        <v>5</v>
      </c>
      <c r="D672" s="14" t="s">
        <v>8219</v>
      </c>
      <c r="E672" s="15">
        <v>109</v>
      </c>
    </row>
    <row r="673" spans="2:5" x14ac:dyDescent="0.25">
      <c r="B673" s="14" t="s">
        <v>8221</v>
      </c>
      <c r="C673" s="15">
        <v>5</v>
      </c>
      <c r="D673" s="14" t="s">
        <v>8219</v>
      </c>
      <c r="E673" s="15">
        <v>109</v>
      </c>
    </row>
    <row r="674" spans="2:5" x14ac:dyDescent="0.25">
      <c r="B674" s="14" t="s">
        <v>8221</v>
      </c>
      <c r="C674" s="15">
        <v>5</v>
      </c>
      <c r="D674" s="14" t="s">
        <v>8219</v>
      </c>
      <c r="E674" s="15">
        <v>108</v>
      </c>
    </row>
    <row r="675" spans="2:5" x14ac:dyDescent="0.25">
      <c r="B675" s="14" t="s">
        <v>8221</v>
      </c>
      <c r="C675" s="15">
        <v>5</v>
      </c>
      <c r="D675" s="14" t="s">
        <v>8219</v>
      </c>
      <c r="E675" s="15">
        <v>108</v>
      </c>
    </row>
    <row r="676" spans="2:5" x14ac:dyDescent="0.25">
      <c r="B676" s="14" t="s">
        <v>8221</v>
      </c>
      <c r="C676" s="15">
        <v>5</v>
      </c>
      <c r="D676" s="14" t="s">
        <v>8219</v>
      </c>
      <c r="E676" s="15">
        <v>108</v>
      </c>
    </row>
    <row r="677" spans="2:5" x14ac:dyDescent="0.25">
      <c r="B677" s="14" t="s">
        <v>8221</v>
      </c>
      <c r="C677" s="15">
        <v>5</v>
      </c>
      <c r="D677" s="14" t="s">
        <v>8219</v>
      </c>
      <c r="E677" s="15">
        <v>108</v>
      </c>
    </row>
    <row r="678" spans="2:5" x14ac:dyDescent="0.25">
      <c r="B678" s="14" t="s">
        <v>8221</v>
      </c>
      <c r="C678" s="15">
        <v>5</v>
      </c>
      <c r="D678" s="14" t="s">
        <v>8219</v>
      </c>
      <c r="E678" s="15">
        <v>108</v>
      </c>
    </row>
    <row r="679" spans="2:5" x14ac:dyDescent="0.25">
      <c r="B679" s="14" t="s">
        <v>8221</v>
      </c>
      <c r="C679" s="15">
        <v>5</v>
      </c>
      <c r="D679" s="14" t="s">
        <v>8219</v>
      </c>
      <c r="E679" s="15">
        <v>108</v>
      </c>
    </row>
    <row r="680" spans="2:5" x14ac:dyDescent="0.25">
      <c r="B680" s="14" t="s">
        <v>8221</v>
      </c>
      <c r="C680" s="15">
        <v>5</v>
      </c>
      <c r="D680" s="14" t="s">
        <v>8219</v>
      </c>
      <c r="E680" s="15">
        <v>108</v>
      </c>
    </row>
    <row r="681" spans="2:5" x14ac:dyDescent="0.25">
      <c r="B681" s="14" t="s">
        <v>8221</v>
      </c>
      <c r="C681" s="15">
        <v>5</v>
      </c>
      <c r="D681" s="14" t="s">
        <v>8219</v>
      </c>
      <c r="E681" s="15">
        <v>108</v>
      </c>
    </row>
    <row r="682" spans="2:5" x14ac:dyDescent="0.25">
      <c r="B682" s="14" t="s">
        <v>8221</v>
      </c>
      <c r="C682" s="15">
        <v>5</v>
      </c>
      <c r="D682" s="14" t="s">
        <v>8219</v>
      </c>
      <c r="E682" s="15">
        <v>108</v>
      </c>
    </row>
    <row r="683" spans="2:5" x14ac:dyDescent="0.25">
      <c r="B683" s="14" t="s">
        <v>8221</v>
      </c>
      <c r="C683" s="15">
        <v>4</v>
      </c>
      <c r="D683" s="14" t="s">
        <v>8219</v>
      </c>
      <c r="E683" s="15">
        <v>108</v>
      </c>
    </row>
    <row r="684" spans="2:5" x14ac:dyDescent="0.25">
      <c r="B684" s="14" t="s">
        <v>8221</v>
      </c>
      <c r="C684" s="15">
        <v>4</v>
      </c>
      <c r="D684" s="14" t="s">
        <v>8219</v>
      </c>
      <c r="E684" s="15">
        <v>108</v>
      </c>
    </row>
    <row r="685" spans="2:5" x14ac:dyDescent="0.25">
      <c r="B685" s="14" t="s">
        <v>8221</v>
      </c>
      <c r="C685" s="15">
        <v>4</v>
      </c>
      <c r="D685" s="14" t="s">
        <v>8219</v>
      </c>
      <c r="E685" s="15">
        <v>107</v>
      </c>
    </row>
    <row r="686" spans="2:5" x14ac:dyDescent="0.25">
      <c r="B686" s="14" t="s">
        <v>8221</v>
      </c>
      <c r="C686" s="15">
        <v>4</v>
      </c>
      <c r="D686" s="14" t="s">
        <v>8219</v>
      </c>
      <c r="E686" s="15">
        <v>107</v>
      </c>
    </row>
    <row r="687" spans="2:5" x14ac:dyDescent="0.25">
      <c r="B687" s="14" t="s">
        <v>8221</v>
      </c>
      <c r="C687" s="15">
        <v>4</v>
      </c>
      <c r="D687" s="14" t="s">
        <v>8219</v>
      </c>
      <c r="E687" s="15">
        <v>107</v>
      </c>
    </row>
    <row r="688" spans="2:5" x14ac:dyDescent="0.25">
      <c r="B688" s="14" t="s">
        <v>8221</v>
      </c>
      <c r="C688" s="15">
        <v>4</v>
      </c>
      <c r="D688" s="14" t="s">
        <v>8219</v>
      </c>
      <c r="E688" s="15">
        <v>107</v>
      </c>
    </row>
    <row r="689" spans="2:5" x14ac:dyDescent="0.25">
      <c r="B689" s="14" t="s">
        <v>8221</v>
      </c>
      <c r="C689" s="15">
        <v>4</v>
      </c>
      <c r="D689" s="14" t="s">
        <v>8219</v>
      </c>
      <c r="E689" s="15">
        <v>107</v>
      </c>
    </row>
    <row r="690" spans="2:5" x14ac:dyDescent="0.25">
      <c r="B690" s="14" t="s">
        <v>8221</v>
      </c>
      <c r="C690" s="15">
        <v>4</v>
      </c>
      <c r="D690" s="14" t="s">
        <v>8219</v>
      </c>
      <c r="E690" s="15">
        <v>107</v>
      </c>
    </row>
    <row r="691" spans="2:5" x14ac:dyDescent="0.25">
      <c r="B691" s="14" t="s">
        <v>8221</v>
      </c>
      <c r="C691" s="15">
        <v>4</v>
      </c>
      <c r="D691" s="14" t="s">
        <v>8219</v>
      </c>
      <c r="E691" s="15">
        <v>107</v>
      </c>
    </row>
    <row r="692" spans="2:5" x14ac:dyDescent="0.25">
      <c r="B692" s="14" t="s">
        <v>8221</v>
      </c>
      <c r="C692" s="15">
        <v>4</v>
      </c>
      <c r="D692" s="14" t="s">
        <v>8219</v>
      </c>
      <c r="E692" s="15">
        <v>106</v>
      </c>
    </row>
    <row r="693" spans="2:5" x14ac:dyDescent="0.25">
      <c r="B693" s="14" t="s">
        <v>8221</v>
      </c>
      <c r="C693" s="15">
        <v>4</v>
      </c>
      <c r="D693" s="14" t="s">
        <v>8219</v>
      </c>
      <c r="E693" s="15">
        <v>105</v>
      </c>
    </row>
    <row r="694" spans="2:5" x14ac:dyDescent="0.25">
      <c r="B694" s="14" t="s">
        <v>8221</v>
      </c>
      <c r="C694" s="15">
        <v>4</v>
      </c>
      <c r="D694" s="14" t="s">
        <v>8219</v>
      </c>
      <c r="E694" s="15">
        <v>105</v>
      </c>
    </row>
    <row r="695" spans="2:5" x14ac:dyDescent="0.25">
      <c r="B695" s="14" t="s">
        <v>8221</v>
      </c>
      <c r="C695" s="15">
        <v>4</v>
      </c>
      <c r="D695" s="14" t="s">
        <v>8219</v>
      </c>
      <c r="E695" s="15">
        <v>105</v>
      </c>
    </row>
    <row r="696" spans="2:5" x14ac:dyDescent="0.25">
      <c r="B696" s="14" t="s">
        <v>8221</v>
      </c>
      <c r="C696" s="15">
        <v>4</v>
      </c>
      <c r="D696" s="14" t="s">
        <v>8219</v>
      </c>
      <c r="E696" s="15">
        <v>105</v>
      </c>
    </row>
    <row r="697" spans="2:5" x14ac:dyDescent="0.25">
      <c r="B697" s="14" t="s">
        <v>8221</v>
      </c>
      <c r="C697" s="15">
        <v>4</v>
      </c>
      <c r="D697" s="14" t="s">
        <v>8219</v>
      </c>
      <c r="E697" s="15">
        <v>105</v>
      </c>
    </row>
    <row r="698" spans="2:5" x14ac:dyDescent="0.25">
      <c r="B698" s="14" t="s">
        <v>8221</v>
      </c>
      <c r="C698" s="15">
        <v>4</v>
      </c>
      <c r="D698" s="14" t="s">
        <v>8219</v>
      </c>
      <c r="E698" s="15">
        <v>104</v>
      </c>
    </row>
    <row r="699" spans="2:5" x14ac:dyDescent="0.25">
      <c r="B699" s="14" t="s">
        <v>8221</v>
      </c>
      <c r="C699" s="15">
        <v>4</v>
      </c>
      <c r="D699" s="14" t="s">
        <v>8219</v>
      </c>
      <c r="E699" s="15">
        <v>104</v>
      </c>
    </row>
    <row r="700" spans="2:5" x14ac:dyDescent="0.25">
      <c r="B700" s="14" t="s">
        <v>8221</v>
      </c>
      <c r="C700" s="15">
        <v>4</v>
      </c>
      <c r="D700" s="14" t="s">
        <v>8219</v>
      </c>
      <c r="E700" s="15">
        <v>104</v>
      </c>
    </row>
    <row r="701" spans="2:5" x14ac:dyDescent="0.25">
      <c r="B701" s="14" t="s">
        <v>8221</v>
      </c>
      <c r="C701" s="15">
        <v>4</v>
      </c>
      <c r="D701" s="14" t="s">
        <v>8219</v>
      </c>
      <c r="E701" s="15">
        <v>104</v>
      </c>
    </row>
    <row r="702" spans="2:5" x14ac:dyDescent="0.25">
      <c r="B702" s="14" t="s">
        <v>8221</v>
      </c>
      <c r="C702" s="15">
        <v>4</v>
      </c>
      <c r="D702" s="14" t="s">
        <v>8219</v>
      </c>
      <c r="E702" s="15">
        <v>104</v>
      </c>
    </row>
    <row r="703" spans="2:5" x14ac:dyDescent="0.25">
      <c r="B703" s="14" t="s">
        <v>8221</v>
      </c>
      <c r="C703" s="15">
        <v>4</v>
      </c>
      <c r="D703" s="14" t="s">
        <v>8219</v>
      </c>
      <c r="E703" s="15">
        <v>104</v>
      </c>
    </row>
    <row r="704" spans="2:5" x14ac:dyDescent="0.25">
      <c r="B704" s="14" t="s">
        <v>8221</v>
      </c>
      <c r="C704" s="15">
        <v>4</v>
      </c>
      <c r="D704" s="14" t="s">
        <v>8219</v>
      </c>
      <c r="E704" s="15">
        <v>104</v>
      </c>
    </row>
    <row r="705" spans="2:5" x14ac:dyDescent="0.25">
      <c r="B705" s="14" t="s">
        <v>8221</v>
      </c>
      <c r="C705" s="15">
        <v>4</v>
      </c>
      <c r="D705" s="14" t="s">
        <v>8219</v>
      </c>
      <c r="E705" s="15">
        <v>104</v>
      </c>
    </row>
    <row r="706" spans="2:5" x14ac:dyDescent="0.25">
      <c r="B706" s="14" t="s">
        <v>8221</v>
      </c>
      <c r="C706" s="15">
        <v>4</v>
      </c>
      <c r="D706" s="14" t="s">
        <v>8219</v>
      </c>
      <c r="E706" s="15">
        <v>104</v>
      </c>
    </row>
    <row r="707" spans="2:5" x14ac:dyDescent="0.25">
      <c r="B707" s="14" t="s">
        <v>8221</v>
      </c>
      <c r="C707" s="15">
        <v>4</v>
      </c>
      <c r="D707" s="14" t="s">
        <v>8219</v>
      </c>
      <c r="E707" s="15">
        <v>104</v>
      </c>
    </row>
    <row r="708" spans="2:5" x14ac:dyDescent="0.25">
      <c r="B708" s="14" t="s">
        <v>8221</v>
      </c>
      <c r="C708" s="15">
        <v>4</v>
      </c>
      <c r="D708" s="14" t="s">
        <v>8219</v>
      </c>
      <c r="E708" s="15">
        <v>104</v>
      </c>
    </row>
    <row r="709" spans="2:5" x14ac:dyDescent="0.25">
      <c r="B709" s="14" t="s">
        <v>8221</v>
      </c>
      <c r="C709" s="15">
        <v>4</v>
      </c>
      <c r="D709" s="14" t="s">
        <v>8219</v>
      </c>
      <c r="E709" s="15">
        <v>104</v>
      </c>
    </row>
    <row r="710" spans="2:5" x14ac:dyDescent="0.25">
      <c r="B710" s="14" t="s">
        <v>8221</v>
      </c>
      <c r="C710" s="15">
        <v>4</v>
      </c>
      <c r="D710" s="14" t="s">
        <v>8219</v>
      </c>
      <c r="E710" s="15">
        <v>104</v>
      </c>
    </row>
    <row r="711" spans="2:5" x14ac:dyDescent="0.25">
      <c r="B711" s="14" t="s">
        <v>8221</v>
      </c>
      <c r="C711" s="15">
        <v>4</v>
      </c>
      <c r="D711" s="14" t="s">
        <v>8219</v>
      </c>
      <c r="E711" s="15">
        <v>104</v>
      </c>
    </row>
    <row r="712" spans="2:5" x14ac:dyDescent="0.25">
      <c r="B712" s="14" t="s">
        <v>8221</v>
      </c>
      <c r="C712" s="15">
        <v>4</v>
      </c>
      <c r="D712" s="14" t="s">
        <v>8219</v>
      </c>
      <c r="E712" s="15">
        <v>103</v>
      </c>
    </row>
    <row r="713" spans="2:5" x14ac:dyDescent="0.25">
      <c r="B713" s="14" t="s">
        <v>8221</v>
      </c>
      <c r="C713" s="15">
        <v>4</v>
      </c>
      <c r="D713" s="14" t="s">
        <v>8219</v>
      </c>
      <c r="E713" s="15">
        <v>103</v>
      </c>
    </row>
    <row r="714" spans="2:5" x14ac:dyDescent="0.25">
      <c r="B714" s="14" t="s">
        <v>8221</v>
      </c>
      <c r="C714" s="15">
        <v>4</v>
      </c>
      <c r="D714" s="14" t="s">
        <v>8219</v>
      </c>
      <c r="E714" s="15">
        <v>103</v>
      </c>
    </row>
    <row r="715" spans="2:5" x14ac:dyDescent="0.25">
      <c r="B715" s="14" t="s">
        <v>8221</v>
      </c>
      <c r="C715" s="15">
        <v>4</v>
      </c>
      <c r="D715" s="14" t="s">
        <v>8219</v>
      </c>
      <c r="E715" s="15">
        <v>103</v>
      </c>
    </row>
    <row r="716" spans="2:5" x14ac:dyDescent="0.25">
      <c r="B716" s="14" t="s">
        <v>8221</v>
      </c>
      <c r="C716" s="15">
        <v>4</v>
      </c>
      <c r="D716" s="14" t="s">
        <v>8219</v>
      </c>
      <c r="E716" s="15">
        <v>103</v>
      </c>
    </row>
    <row r="717" spans="2:5" x14ac:dyDescent="0.25">
      <c r="B717" s="14" t="s">
        <v>8221</v>
      </c>
      <c r="C717" s="15">
        <v>4</v>
      </c>
      <c r="D717" s="14" t="s">
        <v>8219</v>
      </c>
      <c r="E717" s="15">
        <v>103</v>
      </c>
    </row>
    <row r="718" spans="2:5" x14ac:dyDescent="0.25">
      <c r="B718" s="14" t="s">
        <v>8221</v>
      </c>
      <c r="C718" s="15">
        <v>4</v>
      </c>
      <c r="D718" s="14" t="s">
        <v>8219</v>
      </c>
      <c r="E718" s="15">
        <v>102</v>
      </c>
    </row>
    <row r="719" spans="2:5" x14ac:dyDescent="0.25">
      <c r="B719" s="14" t="s">
        <v>8221</v>
      </c>
      <c r="C719" s="15">
        <v>4</v>
      </c>
      <c r="D719" s="14" t="s">
        <v>8219</v>
      </c>
      <c r="E719" s="15">
        <v>102</v>
      </c>
    </row>
    <row r="720" spans="2:5" x14ac:dyDescent="0.25">
      <c r="B720" s="14" t="s">
        <v>8221</v>
      </c>
      <c r="C720" s="15">
        <v>4</v>
      </c>
      <c r="D720" s="14" t="s">
        <v>8219</v>
      </c>
      <c r="E720" s="15">
        <v>102</v>
      </c>
    </row>
    <row r="721" spans="2:5" x14ac:dyDescent="0.25">
      <c r="B721" s="14" t="s">
        <v>8221</v>
      </c>
      <c r="C721" s="15">
        <v>4</v>
      </c>
      <c r="D721" s="14" t="s">
        <v>8219</v>
      </c>
      <c r="E721" s="15">
        <v>102</v>
      </c>
    </row>
    <row r="722" spans="2:5" x14ac:dyDescent="0.25">
      <c r="B722" s="14" t="s">
        <v>8221</v>
      </c>
      <c r="C722" s="15">
        <v>4</v>
      </c>
      <c r="D722" s="14" t="s">
        <v>8219</v>
      </c>
      <c r="E722" s="15">
        <v>102</v>
      </c>
    </row>
    <row r="723" spans="2:5" x14ac:dyDescent="0.25">
      <c r="B723" s="14" t="s">
        <v>8221</v>
      </c>
      <c r="C723" s="15">
        <v>4</v>
      </c>
      <c r="D723" s="14" t="s">
        <v>8219</v>
      </c>
      <c r="E723" s="15">
        <v>101</v>
      </c>
    </row>
    <row r="724" spans="2:5" x14ac:dyDescent="0.25">
      <c r="B724" s="14" t="s">
        <v>8221</v>
      </c>
      <c r="C724" s="15">
        <v>4</v>
      </c>
      <c r="D724" s="14" t="s">
        <v>8219</v>
      </c>
      <c r="E724" s="15">
        <v>101</v>
      </c>
    </row>
    <row r="725" spans="2:5" x14ac:dyDescent="0.25">
      <c r="B725" s="14" t="s">
        <v>8221</v>
      </c>
      <c r="C725" s="15">
        <v>4</v>
      </c>
      <c r="D725" s="14" t="s">
        <v>8219</v>
      </c>
      <c r="E725" s="15">
        <v>101</v>
      </c>
    </row>
    <row r="726" spans="2:5" x14ac:dyDescent="0.25">
      <c r="B726" s="14" t="s">
        <v>8221</v>
      </c>
      <c r="C726" s="15">
        <v>4</v>
      </c>
      <c r="D726" s="14" t="s">
        <v>8219</v>
      </c>
      <c r="E726" s="15">
        <v>101</v>
      </c>
    </row>
    <row r="727" spans="2:5" x14ac:dyDescent="0.25">
      <c r="B727" s="14" t="s">
        <v>8221</v>
      </c>
      <c r="C727" s="15">
        <v>4</v>
      </c>
      <c r="D727" s="14" t="s">
        <v>8219</v>
      </c>
      <c r="E727" s="15">
        <v>100</v>
      </c>
    </row>
    <row r="728" spans="2:5" x14ac:dyDescent="0.25">
      <c r="B728" s="14" t="s">
        <v>8221</v>
      </c>
      <c r="C728" s="15">
        <v>4</v>
      </c>
      <c r="D728" s="14" t="s">
        <v>8219</v>
      </c>
      <c r="E728" s="15">
        <v>100</v>
      </c>
    </row>
    <row r="729" spans="2:5" x14ac:dyDescent="0.25">
      <c r="B729" s="14" t="s">
        <v>8221</v>
      </c>
      <c r="C729" s="15">
        <v>4</v>
      </c>
      <c r="D729" s="14" t="s">
        <v>8219</v>
      </c>
      <c r="E729" s="15">
        <v>100</v>
      </c>
    </row>
    <row r="730" spans="2:5" x14ac:dyDescent="0.25">
      <c r="B730" s="14" t="s">
        <v>8221</v>
      </c>
      <c r="C730" s="15">
        <v>4</v>
      </c>
      <c r="D730" s="14" t="s">
        <v>8219</v>
      </c>
      <c r="E730" s="15">
        <v>100</v>
      </c>
    </row>
    <row r="731" spans="2:5" x14ac:dyDescent="0.25">
      <c r="B731" s="14" t="s">
        <v>8221</v>
      </c>
      <c r="C731" s="15">
        <v>4</v>
      </c>
      <c r="D731" s="14" t="s">
        <v>8219</v>
      </c>
      <c r="E731" s="15">
        <v>100</v>
      </c>
    </row>
    <row r="732" spans="2:5" x14ac:dyDescent="0.25">
      <c r="B732" s="14" t="s">
        <v>8221</v>
      </c>
      <c r="C732" s="15">
        <v>4</v>
      </c>
      <c r="D732" s="14" t="s">
        <v>8219</v>
      </c>
      <c r="E732" s="15">
        <v>100</v>
      </c>
    </row>
    <row r="733" spans="2:5" x14ac:dyDescent="0.25">
      <c r="B733" s="14" t="s">
        <v>8221</v>
      </c>
      <c r="C733" s="15">
        <v>4</v>
      </c>
      <c r="D733" s="14" t="s">
        <v>8219</v>
      </c>
      <c r="E733" s="15">
        <v>100</v>
      </c>
    </row>
    <row r="734" spans="2:5" x14ac:dyDescent="0.25">
      <c r="B734" s="14" t="s">
        <v>8221</v>
      </c>
      <c r="C734" s="15">
        <v>4</v>
      </c>
      <c r="D734" s="14" t="s">
        <v>8219</v>
      </c>
      <c r="E734" s="15">
        <v>100</v>
      </c>
    </row>
    <row r="735" spans="2:5" x14ac:dyDescent="0.25">
      <c r="B735" s="14" t="s">
        <v>8221</v>
      </c>
      <c r="C735" s="15">
        <v>4</v>
      </c>
      <c r="D735" s="14" t="s">
        <v>8219</v>
      </c>
      <c r="E735" s="15">
        <v>99</v>
      </c>
    </row>
    <row r="736" spans="2:5" x14ac:dyDescent="0.25">
      <c r="B736" s="14" t="s">
        <v>8221</v>
      </c>
      <c r="C736" s="15">
        <v>4</v>
      </c>
      <c r="D736" s="14" t="s">
        <v>8219</v>
      </c>
      <c r="E736" s="15">
        <v>99</v>
      </c>
    </row>
    <row r="737" spans="2:5" x14ac:dyDescent="0.25">
      <c r="B737" s="14" t="s">
        <v>8221</v>
      </c>
      <c r="C737" s="15">
        <v>4</v>
      </c>
      <c r="D737" s="14" t="s">
        <v>8219</v>
      </c>
      <c r="E737" s="15">
        <v>99</v>
      </c>
    </row>
    <row r="738" spans="2:5" x14ac:dyDescent="0.25">
      <c r="B738" s="14" t="s">
        <v>8221</v>
      </c>
      <c r="C738" s="15">
        <v>4</v>
      </c>
      <c r="D738" s="14" t="s">
        <v>8219</v>
      </c>
      <c r="E738" s="15">
        <v>99</v>
      </c>
    </row>
    <row r="739" spans="2:5" x14ac:dyDescent="0.25">
      <c r="B739" s="14" t="s">
        <v>8221</v>
      </c>
      <c r="C739" s="15">
        <v>4</v>
      </c>
      <c r="D739" s="14" t="s">
        <v>8219</v>
      </c>
      <c r="E739" s="15">
        <v>99</v>
      </c>
    </row>
    <row r="740" spans="2:5" x14ac:dyDescent="0.25">
      <c r="B740" s="14" t="s">
        <v>8221</v>
      </c>
      <c r="C740" s="15">
        <v>4</v>
      </c>
      <c r="D740" s="14" t="s">
        <v>8219</v>
      </c>
      <c r="E740" s="15">
        <v>99</v>
      </c>
    </row>
    <row r="741" spans="2:5" x14ac:dyDescent="0.25">
      <c r="B741" s="14" t="s">
        <v>8221</v>
      </c>
      <c r="C741" s="15">
        <v>4</v>
      </c>
      <c r="D741" s="14" t="s">
        <v>8219</v>
      </c>
      <c r="E741" s="15">
        <v>99</v>
      </c>
    </row>
    <row r="742" spans="2:5" x14ac:dyDescent="0.25">
      <c r="B742" s="14" t="s">
        <v>8221</v>
      </c>
      <c r="C742" s="15">
        <v>4</v>
      </c>
      <c r="D742" s="14" t="s">
        <v>8219</v>
      </c>
      <c r="E742" s="15">
        <v>98</v>
      </c>
    </row>
    <row r="743" spans="2:5" x14ac:dyDescent="0.25">
      <c r="B743" s="14" t="s">
        <v>8221</v>
      </c>
      <c r="C743" s="15">
        <v>4</v>
      </c>
      <c r="D743" s="14" t="s">
        <v>8219</v>
      </c>
      <c r="E743" s="15">
        <v>98</v>
      </c>
    </row>
    <row r="744" spans="2:5" x14ac:dyDescent="0.25">
      <c r="B744" s="14" t="s">
        <v>8221</v>
      </c>
      <c r="C744" s="15">
        <v>4</v>
      </c>
      <c r="D744" s="14" t="s">
        <v>8219</v>
      </c>
      <c r="E744" s="15">
        <v>98</v>
      </c>
    </row>
    <row r="745" spans="2:5" x14ac:dyDescent="0.25">
      <c r="B745" s="14" t="s">
        <v>8221</v>
      </c>
      <c r="C745" s="15">
        <v>4</v>
      </c>
      <c r="D745" s="14" t="s">
        <v>8219</v>
      </c>
      <c r="E745" s="15">
        <v>98</v>
      </c>
    </row>
    <row r="746" spans="2:5" x14ac:dyDescent="0.25">
      <c r="B746" s="14" t="s">
        <v>8221</v>
      </c>
      <c r="C746" s="15">
        <v>4</v>
      </c>
      <c r="D746" s="14" t="s">
        <v>8219</v>
      </c>
      <c r="E746" s="15">
        <v>98</v>
      </c>
    </row>
    <row r="747" spans="2:5" x14ac:dyDescent="0.25">
      <c r="B747" s="14" t="s">
        <v>8221</v>
      </c>
      <c r="C747" s="15">
        <v>4</v>
      </c>
      <c r="D747" s="14" t="s">
        <v>8219</v>
      </c>
      <c r="E747" s="15">
        <v>98</v>
      </c>
    </row>
    <row r="748" spans="2:5" x14ac:dyDescent="0.25">
      <c r="B748" s="14" t="s">
        <v>8221</v>
      </c>
      <c r="C748" s="15">
        <v>4</v>
      </c>
      <c r="D748" s="14" t="s">
        <v>8219</v>
      </c>
      <c r="E748" s="15">
        <v>97</v>
      </c>
    </row>
    <row r="749" spans="2:5" x14ac:dyDescent="0.25">
      <c r="B749" s="14" t="s">
        <v>8221</v>
      </c>
      <c r="C749" s="15">
        <v>4</v>
      </c>
      <c r="D749" s="14" t="s">
        <v>8219</v>
      </c>
      <c r="E749" s="15">
        <v>97</v>
      </c>
    </row>
    <row r="750" spans="2:5" x14ac:dyDescent="0.25">
      <c r="B750" s="14" t="s">
        <v>8221</v>
      </c>
      <c r="C750" s="15">
        <v>4</v>
      </c>
      <c r="D750" s="14" t="s">
        <v>8219</v>
      </c>
      <c r="E750" s="15">
        <v>97</v>
      </c>
    </row>
    <row r="751" spans="2:5" x14ac:dyDescent="0.25">
      <c r="B751" s="14" t="s">
        <v>8221</v>
      </c>
      <c r="C751" s="15">
        <v>4</v>
      </c>
      <c r="D751" s="14" t="s">
        <v>8219</v>
      </c>
      <c r="E751" s="15">
        <v>97</v>
      </c>
    </row>
    <row r="752" spans="2:5" x14ac:dyDescent="0.25">
      <c r="B752" s="14" t="s">
        <v>8221</v>
      </c>
      <c r="C752" s="15">
        <v>4</v>
      </c>
      <c r="D752" s="14" t="s">
        <v>8219</v>
      </c>
      <c r="E752" s="15">
        <v>97</v>
      </c>
    </row>
    <row r="753" spans="2:5" x14ac:dyDescent="0.25">
      <c r="B753" s="14" t="s">
        <v>8221</v>
      </c>
      <c r="C753" s="15">
        <v>4</v>
      </c>
      <c r="D753" s="14" t="s">
        <v>8219</v>
      </c>
      <c r="E753" s="15">
        <v>97</v>
      </c>
    </row>
    <row r="754" spans="2:5" x14ac:dyDescent="0.25">
      <c r="B754" s="14" t="s">
        <v>8221</v>
      </c>
      <c r="C754" s="15">
        <v>4</v>
      </c>
      <c r="D754" s="14" t="s">
        <v>8219</v>
      </c>
      <c r="E754" s="15">
        <v>97</v>
      </c>
    </row>
    <row r="755" spans="2:5" x14ac:dyDescent="0.25">
      <c r="B755" s="14" t="s">
        <v>8221</v>
      </c>
      <c r="C755" s="15">
        <v>4</v>
      </c>
      <c r="D755" s="14" t="s">
        <v>8219</v>
      </c>
      <c r="E755" s="15">
        <v>96</v>
      </c>
    </row>
    <row r="756" spans="2:5" x14ac:dyDescent="0.25">
      <c r="B756" s="14" t="s">
        <v>8221</v>
      </c>
      <c r="C756" s="15">
        <v>4</v>
      </c>
      <c r="D756" s="14" t="s">
        <v>8219</v>
      </c>
      <c r="E756" s="15">
        <v>96</v>
      </c>
    </row>
    <row r="757" spans="2:5" x14ac:dyDescent="0.25">
      <c r="B757" s="14" t="s">
        <v>8221</v>
      </c>
      <c r="C757" s="15">
        <v>4</v>
      </c>
      <c r="D757" s="14" t="s">
        <v>8219</v>
      </c>
      <c r="E757" s="15">
        <v>96</v>
      </c>
    </row>
    <row r="758" spans="2:5" x14ac:dyDescent="0.25">
      <c r="B758" s="14" t="s">
        <v>8221</v>
      </c>
      <c r="C758" s="15">
        <v>4</v>
      </c>
      <c r="D758" s="14" t="s">
        <v>8219</v>
      </c>
      <c r="E758" s="15">
        <v>96</v>
      </c>
    </row>
    <row r="759" spans="2:5" x14ac:dyDescent="0.25">
      <c r="B759" s="14" t="s">
        <v>8221</v>
      </c>
      <c r="C759" s="15">
        <v>4</v>
      </c>
      <c r="D759" s="14" t="s">
        <v>8219</v>
      </c>
      <c r="E759" s="15">
        <v>96</v>
      </c>
    </row>
    <row r="760" spans="2:5" x14ac:dyDescent="0.25">
      <c r="B760" s="14" t="s">
        <v>8221</v>
      </c>
      <c r="C760" s="15">
        <v>4</v>
      </c>
      <c r="D760" s="14" t="s">
        <v>8219</v>
      </c>
      <c r="E760" s="15">
        <v>96</v>
      </c>
    </row>
    <row r="761" spans="2:5" x14ac:dyDescent="0.25">
      <c r="B761" s="14" t="s">
        <v>8221</v>
      </c>
      <c r="C761" s="15">
        <v>4</v>
      </c>
      <c r="D761" s="14" t="s">
        <v>8219</v>
      </c>
      <c r="E761" s="15">
        <v>96</v>
      </c>
    </row>
    <row r="762" spans="2:5" x14ac:dyDescent="0.25">
      <c r="B762" s="14" t="s">
        <v>8221</v>
      </c>
      <c r="C762" s="15">
        <v>4</v>
      </c>
      <c r="D762" s="14" t="s">
        <v>8219</v>
      </c>
      <c r="E762" s="15">
        <v>96</v>
      </c>
    </row>
    <row r="763" spans="2:5" x14ac:dyDescent="0.25">
      <c r="B763" s="14" t="s">
        <v>8221</v>
      </c>
      <c r="C763" s="15">
        <v>4</v>
      </c>
      <c r="D763" s="14" t="s">
        <v>8219</v>
      </c>
      <c r="E763" s="15">
        <v>96</v>
      </c>
    </row>
    <row r="764" spans="2:5" x14ac:dyDescent="0.25">
      <c r="B764" s="14" t="s">
        <v>8221</v>
      </c>
      <c r="C764" s="15">
        <v>4</v>
      </c>
      <c r="D764" s="14" t="s">
        <v>8219</v>
      </c>
      <c r="E764" s="15">
        <v>96</v>
      </c>
    </row>
    <row r="765" spans="2:5" x14ac:dyDescent="0.25">
      <c r="B765" s="14" t="s">
        <v>8221</v>
      </c>
      <c r="C765" s="15">
        <v>4</v>
      </c>
      <c r="D765" s="14" t="s">
        <v>8219</v>
      </c>
      <c r="E765" s="15">
        <v>95</v>
      </c>
    </row>
    <row r="766" spans="2:5" x14ac:dyDescent="0.25">
      <c r="B766" s="14" t="s">
        <v>8221</v>
      </c>
      <c r="C766" s="15">
        <v>4</v>
      </c>
      <c r="D766" s="14" t="s">
        <v>8219</v>
      </c>
      <c r="E766" s="15">
        <v>95</v>
      </c>
    </row>
    <row r="767" spans="2:5" x14ac:dyDescent="0.25">
      <c r="B767" s="14" t="s">
        <v>8221</v>
      </c>
      <c r="C767" s="15">
        <v>4</v>
      </c>
      <c r="D767" s="14" t="s">
        <v>8219</v>
      </c>
      <c r="E767" s="15">
        <v>95</v>
      </c>
    </row>
    <row r="768" spans="2:5" x14ac:dyDescent="0.25">
      <c r="B768" s="14" t="s">
        <v>8221</v>
      </c>
      <c r="C768" s="15">
        <v>4</v>
      </c>
      <c r="D768" s="14" t="s">
        <v>8219</v>
      </c>
      <c r="E768" s="15">
        <v>95</v>
      </c>
    </row>
    <row r="769" spans="2:5" x14ac:dyDescent="0.25">
      <c r="B769" s="14" t="s">
        <v>8221</v>
      </c>
      <c r="C769" s="15">
        <v>4</v>
      </c>
      <c r="D769" s="14" t="s">
        <v>8219</v>
      </c>
      <c r="E769" s="15">
        <v>95</v>
      </c>
    </row>
    <row r="770" spans="2:5" x14ac:dyDescent="0.25">
      <c r="B770" s="14" t="s">
        <v>8221</v>
      </c>
      <c r="C770" s="15">
        <v>4</v>
      </c>
      <c r="D770" s="14" t="s">
        <v>8219</v>
      </c>
      <c r="E770" s="15">
        <v>95</v>
      </c>
    </row>
    <row r="771" spans="2:5" x14ac:dyDescent="0.25">
      <c r="B771" s="14" t="s">
        <v>8221</v>
      </c>
      <c r="C771" s="15">
        <v>4</v>
      </c>
      <c r="D771" s="14" t="s">
        <v>8219</v>
      </c>
      <c r="E771" s="15">
        <v>95</v>
      </c>
    </row>
    <row r="772" spans="2:5" x14ac:dyDescent="0.25">
      <c r="B772" s="14" t="s">
        <v>8221</v>
      </c>
      <c r="C772" s="15">
        <v>4</v>
      </c>
      <c r="D772" s="14" t="s">
        <v>8219</v>
      </c>
      <c r="E772" s="15">
        <v>94</v>
      </c>
    </row>
    <row r="773" spans="2:5" x14ac:dyDescent="0.25">
      <c r="B773" s="14" t="s">
        <v>8221</v>
      </c>
      <c r="C773" s="15">
        <v>4</v>
      </c>
      <c r="D773" s="14" t="s">
        <v>8219</v>
      </c>
      <c r="E773" s="15">
        <v>94</v>
      </c>
    </row>
    <row r="774" spans="2:5" x14ac:dyDescent="0.25">
      <c r="B774" s="14" t="s">
        <v>8221</v>
      </c>
      <c r="C774" s="15">
        <v>4</v>
      </c>
      <c r="D774" s="14" t="s">
        <v>8219</v>
      </c>
      <c r="E774" s="15">
        <v>94</v>
      </c>
    </row>
    <row r="775" spans="2:5" x14ac:dyDescent="0.25">
      <c r="B775" s="14" t="s">
        <v>8221</v>
      </c>
      <c r="C775" s="15">
        <v>4</v>
      </c>
      <c r="D775" s="14" t="s">
        <v>8219</v>
      </c>
      <c r="E775" s="15">
        <v>94</v>
      </c>
    </row>
    <row r="776" spans="2:5" x14ac:dyDescent="0.25">
      <c r="B776" s="14" t="s">
        <v>8221</v>
      </c>
      <c r="C776" s="15">
        <v>4</v>
      </c>
      <c r="D776" s="14" t="s">
        <v>8219</v>
      </c>
      <c r="E776" s="15">
        <v>94</v>
      </c>
    </row>
    <row r="777" spans="2:5" x14ac:dyDescent="0.25">
      <c r="B777" s="14" t="s">
        <v>8221</v>
      </c>
      <c r="C777" s="15">
        <v>4</v>
      </c>
      <c r="D777" s="14" t="s">
        <v>8219</v>
      </c>
      <c r="E777" s="15">
        <v>94</v>
      </c>
    </row>
    <row r="778" spans="2:5" x14ac:dyDescent="0.25">
      <c r="B778" s="14" t="s">
        <v>8221</v>
      </c>
      <c r="C778" s="15">
        <v>4</v>
      </c>
      <c r="D778" s="14" t="s">
        <v>8219</v>
      </c>
      <c r="E778" s="15">
        <v>94</v>
      </c>
    </row>
    <row r="779" spans="2:5" x14ac:dyDescent="0.25">
      <c r="B779" s="14" t="s">
        <v>8221</v>
      </c>
      <c r="C779" s="15">
        <v>4</v>
      </c>
      <c r="D779" s="14" t="s">
        <v>8219</v>
      </c>
      <c r="E779" s="15">
        <v>94</v>
      </c>
    </row>
    <row r="780" spans="2:5" x14ac:dyDescent="0.25">
      <c r="B780" s="14" t="s">
        <v>8221</v>
      </c>
      <c r="C780" s="15">
        <v>4</v>
      </c>
      <c r="D780" s="14" t="s">
        <v>8219</v>
      </c>
      <c r="E780" s="15">
        <v>93</v>
      </c>
    </row>
    <row r="781" spans="2:5" x14ac:dyDescent="0.25">
      <c r="B781" s="14" t="s">
        <v>8221</v>
      </c>
      <c r="C781" s="15">
        <v>3</v>
      </c>
      <c r="D781" s="14" t="s">
        <v>8219</v>
      </c>
      <c r="E781" s="15">
        <v>93</v>
      </c>
    </row>
    <row r="782" spans="2:5" x14ac:dyDescent="0.25">
      <c r="B782" s="14" t="s">
        <v>8221</v>
      </c>
      <c r="C782" s="15">
        <v>3</v>
      </c>
      <c r="D782" s="14" t="s">
        <v>8219</v>
      </c>
      <c r="E782" s="15">
        <v>93</v>
      </c>
    </row>
    <row r="783" spans="2:5" x14ac:dyDescent="0.25">
      <c r="B783" s="14" t="s">
        <v>8221</v>
      </c>
      <c r="C783" s="15">
        <v>3</v>
      </c>
      <c r="D783" s="14" t="s">
        <v>8219</v>
      </c>
      <c r="E783" s="15">
        <v>93</v>
      </c>
    </row>
    <row r="784" spans="2:5" x14ac:dyDescent="0.25">
      <c r="B784" s="14" t="s">
        <v>8221</v>
      </c>
      <c r="C784" s="15">
        <v>3</v>
      </c>
      <c r="D784" s="14" t="s">
        <v>8219</v>
      </c>
      <c r="E784" s="15">
        <v>93</v>
      </c>
    </row>
    <row r="785" spans="2:5" x14ac:dyDescent="0.25">
      <c r="B785" s="14" t="s">
        <v>8221</v>
      </c>
      <c r="C785" s="15">
        <v>3</v>
      </c>
      <c r="D785" s="14" t="s">
        <v>8219</v>
      </c>
      <c r="E785" s="15">
        <v>93</v>
      </c>
    </row>
    <row r="786" spans="2:5" x14ac:dyDescent="0.25">
      <c r="B786" s="14" t="s">
        <v>8221</v>
      </c>
      <c r="C786" s="15">
        <v>3</v>
      </c>
      <c r="D786" s="14" t="s">
        <v>8219</v>
      </c>
      <c r="E786" s="15">
        <v>92</v>
      </c>
    </row>
    <row r="787" spans="2:5" x14ac:dyDescent="0.25">
      <c r="B787" s="14" t="s">
        <v>8221</v>
      </c>
      <c r="C787" s="15">
        <v>3</v>
      </c>
      <c r="D787" s="14" t="s">
        <v>8219</v>
      </c>
      <c r="E787" s="15">
        <v>92</v>
      </c>
    </row>
    <row r="788" spans="2:5" x14ac:dyDescent="0.25">
      <c r="B788" s="14" t="s">
        <v>8221</v>
      </c>
      <c r="C788" s="15">
        <v>3</v>
      </c>
      <c r="D788" s="14" t="s">
        <v>8219</v>
      </c>
      <c r="E788" s="15">
        <v>92</v>
      </c>
    </row>
    <row r="789" spans="2:5" x14ac:dyDescent="0.25">
      <c r="B789" s="14" t="s">
        <v>8221</v>
      </c>
      <c r="C789" s="15">
        <v>3</v>
      </c>
      <c r="D789" s="14" t="s">
        <v>8219</v>
      </c>
      <c r="E789" s="15">
        <v>91</v>
      </c>
    </row>
    <row r="790" spans="2:5" x14ac:dyDescent="0.25">
      <c r="B790" s="14" t="s">
        <v>8221</v>
      </c>
      <c r="C790" s="15">
        <v>3</v>
      </c>
      <c r="D790" s="14" t="s">
        <v>8219</v>
      </c>
      <c r="E790" s="15">
        <v>91</v>
      </c>
    </row>
    <row r="791" spans="2:5" x14ac:dyDescent="0.25">
      <c r="B791" s="14" t="s">
        <v>8221</v>
      </c>
      <c r="C791" s="15">
        <v>3</v>
      </c>
      <c r="D791" s="14" t="s">
        <v>8219</v>
      </c>
      <c r="E791" s="15">
        <v>91</v>
      </c>
    </row>
    <row r="792" spans="2:5" x14ac:dyDescent="0.25">
      <c r="B792" s="14" t="s">
        <v>8221</v>
      </c>
      <c r="C792" s="15">
        <v>3</v>
      </c>
      <c r="D792" s="14" t="s">
        <v>8219</v>
      </c>
      <c r="E792" s="15">
        <v>91</v>
      </c>
    </row>
    <row r="793" spans="2:5" x14ac:dyDescent="0.25">
      <c r="B793" s="14" t="s">
        <v>8221</v>
      </c>
      <c r="C793" s="15">
        <v>3</v>
      </c>
      <c r="D793" s="14" t="s">
        <v>8219</v>
      </c>
      <c r="E793" s="15">
        <v>91</v>
      </c>
    </row>
    <row r="794" spans="2:5" x14ac:dyDescent="0.25">
      <c r="B794" s="14" t="s">
        <v>8221</v>
      </c>
      <c r="C794" s="15">
        <v>3</v>
      </c>
      <c r="D794" s="14" t="s">
        <v>8219</v>
      </c>
      <c r="E794" s="15">
        <v>90</v>
      </c>
    </row>
    <row r="795" spans="2:5" x14ac:dyDescent="0.25">
      <c r="B795" s="14" t="s">
        <v>8221</v>
      </c>
      <c r="C795" s="15">
        <v>3</v>
      </c>
      <c r="D795" s="14" t="s">
        <v>8219</v>
      </c>
      <c r="E795" s="15">
        <v>90</v>
      </c>
    </row>
    <row r="796" spans="2:5" x14ac:dyDescent="0.25">
      <c r="B796" s="14" t="s">
        <v>8221</v>
      </c>
      <c r="C796" s="15">
        <v>3</v>
      </c>
      <c r="D796" s="14" t="s">
        <v>8219</v>
      </c>
      <c r="E796" s="15">
        <v>90</v>
      </c>
    </row>
    <row r="797" spans="2:5" x14ac:dyDescent="0.25">
      <c r="B797" s="14" t="s">
        <v>8221</v>
      </c>
      <c r="C797" s="15">
        <v>3</v>
      </c>
      <c r="D797" s="14" t="s">
        <v>8219</v>
      </c>
      <c r="E797" s="15">
        <v>90</v>
      </c>
    </row>
    <row r="798" spans="2:5" x14ac:dyDescent="0.25">
      <c r="B798" s="14" t="s">
        <v>8221</v>
      </c>
      <c r="C798" s="15">
        <v>3</v>
      </c>
      <c r="D798" s="14" t="s">
        <v>8219</v>
      </c>
      <c r="E798" s="15">
        <v>90</v>
      </c>
    </row>
    <row r="799" spans="2:5" x14ac:dyDescent="0.25">
      <c r="B799" s="14" t="s">
        <v>8221</v>
      </c>
      <c r="C799" s="15">
        <v>3</v>
      </c>
      <c r="D799" s="14" t="s">
        <v>8219</v>
      </c>
      <c r="E799" s="15">
        <v>90</v>
      </c>
    </row>
    <row r="800" spans="2:5" x14ac:dyDescent="0.25">
      <c r="B800" s="14" t="s">
        <v>8221</v>
      </c>
      <c r="C800" s="15">
        <v>3</v>
      </c>
      <c r="D800" s="14" t="s">
        <v>8219</v>
      </c>
      <c r="E800" s="15">
        <v>90</v>
      </c>
    </row>
    <row r="801" spans="2:5" x14ac:dyDescent="0.25">
      <c r="B801" s="14" t="s">
        <v>8221</v>
      </c>
      <c r="C801" s="15">
        <v>3</v>
      </c>
      <c r="D801" s="14" t="s">
        <v>8219</v>
      </c>
      <c r="E801" s="15">
        <v>90</v>
      </c>
    </row>
    <row r="802" spans="2:5" x14ac:dyDescent="0.25">
      <c r="B802" s="14" t="s">
        <v>8221</v>
      </c>
      <c r="C802" s="15">
        <v>3</v>
      </c>
      <c r="D802" s="14" t="s">
        <v>8219</v>
      </c>
      <c r="E802" s="15">
        <v>90</v>
      </c>
    </row>
    <row r="803" spans="2:5" x14ac:dyDescent="0.25">
      <c r="B803" s="14" t="s">
        <v>8221</v>
      </c>
      <c r="C803" s="15">
        <v>3</v>
      </c>
      <c r="D803" s="14" t="s">
        <v>8219</v>
      </c>
      <c r="E803" s="15">
        <v>89</v>
      </c>
    </row>
    <row r="804" spans="2:5" x14ac:dyDescent="0.25">
      <c r="B804" s="14" t="s">
        <v>8221</v>
      </c>
      <c r="C804" s="15">
        <v>3</v>
      </c>
      <c r="D804" s="14" t="s">
        <v>8219</v>
      </c>
      <c r="E804" s="15">
        <v>89</v>
      </c>
    </row>
    <row r="805" spans="2:5" x14ac:dyDescent="0.25">
      <c r="B805" s="14" t="s">
        <v>8221</v>
      </c>
      <c r="C805" s="15">
        <v>3</v>
      </c>
      <c r="D805" s="14" t="s">
        <v>8219</v>
      </c>
      <c r="E805" s="15">
        <v>89</v>
      </c>
    </row>
    <row r="806" spans="2:5" x14ac:dyDescent="0.25">
      <c r="B806" s="14" t="s">
        <v>8221</v>
      </c>
      <c r="C806" s="15">
        <v>3</v>
      </c>
      <c r="D806" s="14" t="s">
        <v>8219</v>
      </c>
      <c r="E806" s="15">
        <v>89</v>
      </c>
    </row>
    <row r="807" spans="2:5" x14ac:dyDescent="0.25">
      <c r="B807" s="14" t="s">
        <v>8221</v>
      </c>
      <c r="C807" s="15">
        <v>3</v>
      </c>
      <c r="D807" s="14" t="s">
        <v>8219</v>
      </c>
      <c r="E807" s="15">
        <v>89</v>
      </c>
    </row>
    <row r="808" spans="2:5" x14ac:dyDescent="0.25">
      <c r="B808" s="14" t="s">
        <v>8221</v>
      </c>
      <c r="C808" s="15">
        <v>3</v>
      </c>
      <c r="D808" s="14" t="s">
        <v>8219</v>
      </c>
      <c r="E808" s="15">
        <v>89</v>
      </c>
    </row>
    <row r="809" spans="2:5" x14ac:dyDescent="0.25">
      <c r="B809" s="14" t="s">
        <v>8221</v>
      </c>
      <c r="C809" s="15">
        <v>3</v>
      </c>
      <c r="D809" s="14" t="s">
        <v>8219</v>
      </c>
      <c r="E809" s="15">
        <v>89</v>
      </c>
    </row>
    <row r="810" spans="2:5" x14ac:dyDescent="0.25">
      <c r="B810" s="14" t="s">
        <v>8221</v>
      </c>
      <c r="C810" s="15">
        <v>3</v>
      </c>
      <c r="D810" s="14" t="s">
        <v>8219</v>
      </c>
      <c r="E810" s="15">
        <v>89</v>
      </c>
    </row>
    <row r="811" spans="2:5" x14ac:dyDescent="0.25">
      <c r="B811" s="14" t="s">
        <v>8221</v>
      </c>
      <c r="C811" s="15">
        <v>3</v>
      </c>
      <c r="D811" s="14" t="s">
        <v>8219</v>
      </c>
      <c r="E811" s="15">
        <v>89</v>
      </c>
    </row>
    <row r="812" spans="2:5" x14ac:dyDescent="0.25">
      <c r="B812" s="14" t="s">
        <v>8221</v>
      </c>
      <c r="C812" s="15">
        <v>3</v>
      </c>
      <c r="D812" s="14" t="s">
        <v>8219</v>
      </c>
      <c r="E812" s="15">
        <v>89</v>
      </c>
    </row>
    <row r="813" spans="2:5" x14ac:dyDescent="0.25">
      <c r="B813" s="14" t="s">
        <v>8221</v>
      </c>
      <c r="C813" s="15">
        <v>3</v>
      </c>
      <c r="D813" s="14" t="s">
        <v>8219</v>
      </c>
      <c r="E813" s="15">
        <v>89</v>
      </c>
    </row>
    <row r="814" spans="2:5" x14ac:dyDescent="0.25">
      <c r="B814" s="14" t="s">
        <v>8221</v>
      </c>
      <c r="C814" s="15">
        <v>3</v>
      </c>
      <c r="D814" s="14" t="s">
        <v>8219</v>
      </c>
      <c r="E814" s="15">
        <v>88</v>
      </c>
    </row>
    <row r="815" spans="2:5" x14ac:dyDescent="0.25">
      <c r="B815" s="14" t="s">
        <v>8221</v>
      </c>
      <c r="C815" s="15">
        <v>3</v>
      </c>
      <c r="D815" s="14" t="s">
        <v>8219</v>
      </c>
      <c r="E815" s="15">
        <v>88</v>
      </c>
    </row>
    <row r="816" spans="2:5" x14ac:dyDescent="0.25">
      <c r="B816" s="14" t="s">
        <v>8221</v>
      </c>
      <c r="C816" s="15">
        <v>3</v>
      </c>
      <c r="D816" s="14" t="s">
        <v>8219</v>
      </c>
      <c r="E816" s="15">
        <v>88</v>
      </c>
    </row>
    <row r="817" spans="2:5" x14ac:dyDescent="0.25">
      <c r="B817" s="14" t="s">
        <v>8221</v>
      </c>
      <c r="C817" s="15">
        <v>3</v>
      </c>
      <c r="D817" s="14" t="s">
        <v>8219</v>
      </c>
      <c r="E817" s="15">
        <v>88</v>
      </c>
    </row>
    <row r="818" spans="2:5" x14ac:dyDescent="0.25">
      <c r="B818" s="14" t="s">
        <v>8221</v>
      </c>
      <c r="C818" s="15">
        <v>3</v>
      </c>
      <c r="D818" s="14" t="s">
        <v>8219</v>
      </c>
      <c r="E818" s="15">
        <v>88</v>
      </c>
    </row>
    <row r="819" spans="2:5" x14ac:dyDescent="0.25">
      <c r="B819" s="14" t="s">
        <v>8221</v>
      </c>
      <c r="C819" s="15">
        <v>3</v>
      </c>
      <c r="D819" s="14" t="s">
        <v>8219</v>
      </c>
      <c r="E819" s="15">
        <v>88</v>
      </c>
    </row>
    <row r="820" spans="2:5" x14ac:dyDescent="0.25">
      <c r="B820" s="14" t="s">
        <v>8221</v>
      </c>
      <c r="C820" s="15">
        <v>3</v>
      </c>
      <c r="D820" s="14" t="s">
        <v>8219</v>
      </c>
      <c r="E820" s="15">
        <v>87</v>
      </c>
    </row>
    <row r="821" spans="2:5" x14ac:dyDescent="0.25">
      <c r="B821" s="14" t="s">
        <v>8221</v>
      </c>
      <c r="C821" s="15">
        <v>3</v>
      </c>
      <c r="D821" s="14" t="s">
        <v>8219</v>
      </c>
      <c r="E821" s="15">
        <v>87</v>
      </c>
    </row>
    <row r="822" spans="2:5" x14ac:dyDescent="0.25">
      <c r="B822" s="14" t="s">
        <v>8221</v>
      </c>
      <c r="C822" s="15">
        <v>3</v>
      </c>
      <c r="D822" s="14" t="s">
        <v>8219</v>
      </c>
      <c r="E822" s="15">
        <v>87</v>
      </c>
    </row>
    <row r="823" spans="2:5" x14ac:dyDescent="0.25">
      <c r="B823" s="14" t="s">
        <v>8221</v>
      </c>
      <c r="C823" s="15">
        <v>3</v>
      </c>
      <c r="D823" s="14" t="s">
        <v>8219</v>
      </c>
      <c r="E823" s="15">
        <v>87</v>
      </c>
    </row>
    <row r="824" spans="2:5" x14ac:dyDescent="0.25">
      <c r="B824" s="14" t="s">
        <v>8221</v>
      </c>
      <c r="C824" s="15">
        <v>3</v>
      </c>
      <c r="D824" s="14" t="s">
        <v>8219</v>
      </c>
      <c r="E824" s="15">
        <v>87</v>
      </c>
    </row>
    <row r="825" spans="2:5" x14ac:dyDescent="0.25">
      <c r="B825" s="14" t="s">
        <v>8221</v>
      </c>
      <c r="C825" s="15">
        <v>3</v>
      </c>
      <c r="D825" s="14" t="s">
        <v>8219</v>
      </c>
      <c r="E825" s="15">
        <v>87</v>
      </c>
    </row>
    <row r="826" spans="2:5" x14ac:dyDescent="0.25">
      <c r="B826" s="14" t="s">
        <v>8221</v>
      </c>
      <c r="C826" s="15">
        <v>3</v>
      </c>
      <c r="D826" s="14" t="s">
        <v>8219</v>
      </c>
      <c r="E826" s="15">
        <v>87</v>
      </c>
    </row>
    <row r="827" spans="2:5" x14ac:dyDescent="0.25">
      <c r="B827" s="14" t="s">
        <v>8221</v>
      </c>
      <c r="C827" s="15">
        <v>3</v>
      </c>
      <c r="D827" s="14" t="s">
        <v>8219</v>
      </c>
      <c r="E827" s="15">
        <v>87</v>
      </c>
    </row>
    <row r="828" spans="2:5" x14ac:dyDescent="0.25">
      <c r="B828" s="14" t="s">
        <v>8221</v>
      </c>
      <c r="C828" s="15">
        <v>3</v>
      </c>
      <c r="D828" s="14" t="s">
        <v>8219</v>
      </c>
      <c r="E828" s="15">
        <v>87</v>
      </c>
    </row>
    <row r="829" spans="2:5" x14ac:dyDescent="0.25">
      <c r="B829" s="14" t="s">
        <v>8221</v>
      </c>
      <c r="C829" s="15">
        <v>3</v>
      </c>
      <c r="D829" s="14" t="s">
        <v>8219</v>
      </c>
      <c r="E829" s="15">
        <v>86</v>
      </c>
    </row>
    <row r="830" spans="2:5" x14ac:dyDescent="0.25">
      <c r="B830" s="14" t="s">
        <v>8221</v>
      </c>
      <c r="C830" s="15">
        <v>3</v>
      </c>
      <c r="D830" s="14" t="s">
        <v>8219</v>
      </c>
      <c r="E830" s="15">
        <v>86</v>
      </c>
    </row>
    <row r="831" spans="2:5" x14ac:dyDescent="0.25">
      <c r="B831" s="14" t="s">
        <v>8221</v>
      </c>
      <c r="C831" s="15">
        <v>3</v>
      </c>
      <c r="D831" s="14" t="s">
        <v>8219</v>
      </c>
      <c r="E831" s="15">
        <v>86</v>
      </c>
    </row>
    <row r="832" spans="2:5" x14ac:dyDescent="0.25">
      <c r="B832" s="14" t="s">
        <v>8221</v>
      </c>
      <c r="C832" s="15">
        <v>3</v>
      </c>
      <c r="D832" s="14" t="s">
        <v>8219</v>
      </c>
      <c r="E832" s="15">
        <v>86</v>
      </c>
    </row>
    <row r="833" spans="2:5" x14ac:dyDescent="0.25">
      <c r="B833" s="14" t="s">
        <v>8221</v>
      </c>
      <c r="C833" s="15">
        <v>3</v>
      </c>
      <c r="D833" s="14" t="s">
        <v>8219</v>
      </c>
      <c r="E833" s="15">
        <v>86</v>
      </c>
    </row>
    <row r="834" spans="2:5" x14ac:dyDescent="0.25">
      <c r="B834" s="14" t="s">
        <v>8221</v>
      </c>
      <c r="C834" s="15">
        <v>3</v>
      </c>
      <c r="D834" s="14" t="s">
        <v>8219</v>
      </c>
      <c r="E834" s="15">
        <v>86</v>
      </c>
    </row>
    <row r="835" spans="2:5" x14ac:dyDescent="0.25">
      <c r="B835" s="14" t="s">
        <v>8221</v>
      </c>
      <c r="C835" s="15">
        <v>3</v>
      </c>
      <c r="D835" s="14" t="s">
        <v>8219</v>
      </c>
      <c r="E835" s="15">
        <v>85</v>
      </c>
    </row>
    <row r="836" spans="2:5" x14ac:dyDescent="0.25">
      <c r="B836" s="14" t="s">
        <v>8221</v>
      </c>
      <c r="C836" s="15">
        <v>3</v>
      </c>
      <c r="D836" s="14" t="s">
        <v>8219</v>
      </c>
      <c r="E836" s="15">
        <v>85</v>
      </c>
    </row>
    <row r="837" spans="2:5" x14ac:dyDescent="0.25">
      <c r="B837" s="14" t="s">
        <v>8221</v>
      </c>
      <c r="C837" s="15">
        <v>3</v>
      </c>
      <c r="D837" s="14" t="s">
        <v>8219</v>
      </c>
      <c r="E837" s="15">
        <v>85</v>
      </c>
    </row>
    <row r="838" spans="2:5" x14ac:dyDescent="0.25">
      <c r="B838" s="14" t="s">
        <v>8221</v>
      </c>
      <c r="C838" s="15">
        <v>3</v>
      </c>
      <c r="D838" s="14" t="s">
        <v>8219</v>
      </c>
      <c r="E838" s="15">
        <v>85</v>
      </c>
    </row>
    <row r="839" spans="2:5" x14ac:dyDescent="0.25">
      <c r="B839" s="14" t="s">
        <v>8221</v>
      </c>
      <c r="C839" s="15">
        <v>3</v>
      </c>
      <c r="D839" s="14" t="s">
        <v>8219</v>
      </c>
      <c r="E839" s="15">
        <v>84</v>
      </c>
    </row>
    <row r="840" spans="2:5" x14ac:dyDescent="0.25">
      <c r="B840" s="14" t="s">
        <v>8221</v>
      </c>
      <c r="C840" s="15">
        <v>3</v>
      </c>
      <c r="D840" s="14" t="s">
        <v>8219</v>
      </c>
      <c r="E840" s="15">
        <v>84</v>
      </c>
    </row>
    <row r="841" spans="2:5" x14ac:dyDescent="0.25">
      <c r="B841" s="14" t="s">
        <v>8221</v>
      </c>
      <c r="C841" s="15">
        <v>3</v>
      </c>
      <c r="D841" s="14" t="s">
        <v>8219</v>
      </c>
      <c r="E841" s="15">
        <v>84</v>
      </c>
    </row>
    <row r="842" spans="2:5" x14ac:dyDescent="0.25">
      <c r="B842" s="14" t="s">
        <v>8221</v>
      </c>
      <c r="C842" s="15">
        <v>3</v>
      </c>
      <c r="D842" s="14" t="s">
        <v>8219</v>
      </c>
      <c r="E842" s="15">
        <v>84</v>
      </c>
    </row>
    <row r="843" spans="2:5" x14ac:dyDescent="0.25">
      <c r="B843" s="14" t="s">
        <v>8221</v>
      </c>
      <c r="C843" s="15">
        <v>3</v>
      </c>
      <c r="D843" s="14" t="s">
        <v>8219</v>
      </c>
      <c r="E843" s="15">
        <v>84</v>
      </c>
    </row>
    <row r="844" spans="2:5" x14ac:dyDescent="0.25">
      <c r="B844" s="14" t="s">
        <v>8221</v>
      </c>
      <c r="C844" s="15">
        <v>3</v>
      </c>
      <c r="D844" s="14" t="s">
        <v>8219</v>
      </c>
      <c r="E844" s="15">
        <v>84</v>
      </c>
    </row>
    <row r="845" spans="2:5" x14ac:dyDescent="0.25">
      <c r="B845" s="14" t="s">
        <v>8221</v>
      </c>
      <c r="C845" s="15">
        <v>3</v>
      </c>
      <c r="D845" s="14" t="s">
        <v>8219</v>
      </c>
      <c r="E845" s="15">
        <v>83</v>
      </c>
    </row>
    <row r="846" spans="2:5" x14ac:dyDescent="0.25">
      <c r="B846" s="14" t="s">
        <v>8221</v>
      </c>
      <c r="C846" s="15">
        <v>3</v>
      </c>
      <c r="D846" s="14" t="s">
        <v>8219</v>
      </c>
      <c r="E846" s="15">
        <v>83</v>
      </c>
    </row>
    <row r="847" spans="2:5" x14ac:dyDescent="0.25">
      <c r="B847" s="14" t="s">
        <v>8221</v>
      </c>
      <c r="C847" s="15">
        <v>3</v>
      </c>
      <c r="D847" s="14" t="s">
        <v>8219</v>
      </c>
      <c r="E847" s="15">
        <v>83</v>
      </c>
    </row>
    <row r="848" spans="2:5" x14ac:dyDescent="0.25">
      <c r="B848" s="14" t="s">
        <v>8221</v>
      </c>
      <c r="C848" s="15">
        <v>3</v>
      </c>
      <c r="D848" s="14" t="s">
        <v>8219</v>
      </c>
      <c r="E848" s="15">
        <v>83</v>
      </c>
    </row>
    <row r="849" spans="2:5" x14ac:dyDescent="0.25">
      <c r="B849" s="14" t="s">
        <v>8221</v>
      </c>
      <c r="C849" s="15">
        <v>3</v>
      </c>
      <c r="D849" s="14" t="s">
        <v>8219</v>
      </c>
      <c r="E849" s="15">
        <v>83</v>
      </c>
    </row>
    <row r="850" spans="2:5" x14ac:dyDescent="0.25">
      <c r="B850" s="14" t="s">
        <v>8221</v>
      </c>
      <c r="C850" s="15">
        <v>3</v>
      </c>
      <c r="D850" s="14" t="s">
        <v>8219</v>
      </c>
      <c r="E850" s="15">
        <v>83</v>
      </c>
    </row>
    <row r="851" spans="2:5" x14ac:dyDescent="0.25">
      <c r="B851" s="14" t="s">
        <v>8221</v>
      </c>
      <c r="C851" s="15">
        <v>3</v>
      </c>
      <c r="D851" s="14" t="s">
        <v>8219</v>
      </c>
      <c r="E851" s="15">
        <v>83</v>
      </c>
    </row>
    <row r="852" spans="2:5" x14ac:dyDescent="0.25">
      <c r="B852" s="14" t="s">
        <v>8221</v>
      </c>
      <c r="C852" s="15">
        <v>3</v>
      </c>
      <c r="D852" s="14" t="s">
        <v>8219</v>
      </c>
      <c r="E852" s="15">
        <v>83</v>
      </c>
    </row>
    <row r="853" spans="2:5" x14ac:dyDescent="0.25">
      <c r="B853" s="14" t="s">
        <v>8221</v>
      </c>
      <c r="C853" s="15">
        <v>3</v>
      </c>
      <c r="D853" s="14" t="s">
        <v>8219</v>
      </c>
      <c r="E853" s="15">
        <v>82</v>
      </c>
    </row>
    <row r="854" spans="2:5" x14ac:dyDescent="0.25">
      <c r="B854" s="14" t="s">
        <v>8221</v>
      </c>
      <c r="C854" s="15">
        <v>3</v>
      </c>
      <c r="D854" s="14" t="s">
        <v>8219</v>
      </c>
      <c r="E854" s="15">
        <v>82</v>
      </c>
    </row>
    <row r="855" spans="2:5" x14ac:dyDescent="0.25">
      <c r="B855" s="14" t="s">
        <v>8221</v>
      </c>
      <c r="C855" s="15">
        <v>3</v>
      </c>
      <c r="D855" s="14" t="s">
        <v>8219</v>
      </c>
      <c r="E855" s="15">
        <v>82</v>
      </c>
    </row>
    <row r="856" spans="2:5" x14ac:dyDescent="0.25">
      <c r="B856" s="14" t="s">
        <v>8221</v>
      </c>
      <c r="C856" s="15">
        <v>3</v>
      </c>
      <c r="D856" s="14" t="s">
        <v>8219</v>
      </c>
      <c r="E856" s="15">
        <v>82</v>
      </c>
    </row>
    <row r="857" spans="2:5" x14ac:dyDescent="0.25">
      <c r="B857" s="14" t="s">
        <v>8221</v>
      </c>
      <c r="C857" s="15">
        <v>3</v>
      </c>
      <c r="D857" s="14" t="s">
        <v>8219</v>
      </c>
      <c r="E857" s="15">
        <v>82</v>
      </c>
    </row>
    <row r="858" spans="2:5" x14ac:dyDescent="0.25">
      <c r="B858" s="14" t="s">
        <v>8221</v>
      </c>
      <c r="C858" s="15">
        <v>3</v>
      </c>
      <c r="D858" s="14" t="s">
        <v>8219</v>
      </c>
      <c r="E858" s="15">
        <v>82</v>
      </c>
    </row>
    <row r="859" spans="2:5" x14ac:dyDescent="0.25">
      <c r="B859" s="14" t="s">
        <v>8221</v>
      </c>
      <c r="C859" s="15">
        <v>3</v>
      </c>
      <c r="D859" s="14" t="s">
        <v>8219</v>
      </c>
      <c r="E859" s="15">
        <v>82</v>
      </c>
    </row>
    <row r="860" spans="2:5" x14ac:dyDescent="0.25">
      <c r="B860" s="14" t="s">
        <v>8221</v>
      </c>
      <c r="C860" s="15">
        <v>3</v>
      </c>
      <c r="D860" s="14" t="s">
        <v>8219</v>
      </c>
      <c r="E860" s="15">
        <v>82</v>
      </c>
    </row>
    <row r="861" spans="2:5" x14ac:dyDescent="0.25">
      <c r="B861" s="14" t="s">
        <v>8221</v>
      </c>
      <c r="C861" s="15">
        <v>3</v>
      </c>
      <c r="D861" s="14" t="s">
        <v>8219</v>
      </c>
      <c r="E861" s="15">
        <v>82</v>
      </c>
    </row>
    <row r="862" spans="2:5" x14ac:dyDescent="0.25">
      <c r="B862" s="14" t="s">
        <v>8221</v>
      </c>
      <c r="C862" s="15">
        <v>3</v>
      </c>
      <c r="D862" s="14" t="s">
        <v>8219</v>
      </c>
      <c r="E862" s="15">
        <v>81</v>
      </c>
    </row>
    <row r="863" spans="2:5" x14ac:dyDescent="0.25">
      <c r="B863" s="14" t="s">
        <v>8221</v>
      </c>
      <c r="C863" s="15">
        <v>3</v>
      </c>
      <c r="D863" s="14" t="s">
        <v>8219</v>
      </c>
      <c r="E863" s="15">
        <v>81</v>
      </c>
    </row>
    <row r="864" spans="2:5" x14ac:dyDescent="0.25">
      <c r="B864" s="14" t="s">
        <v>8221</v>
      </c>
      <c r="C864" s="15">
        <v>3</v>
      </c>
      <c r="D864" s="14" t="s">
        <v>8219</v>
      </c>
      <c r="E864" s="15">
        <v>81</v>
      </c>
    </row>
    <row r="865" spans="2:5" x14ac:dyDescent="0.25">
      <c r="B865" s="14" t="s">
        <v>8221</v>
      </c>
      <c r="C865" s="15">
        <v>3</v>
      </c>
      <c r="D865" s="14" t="s">
        <v>8219</v>
      </c>
      <c r="E865" s="15">
        <v>81</v>
      </c>
    </row>
    <row r="866" spans="2:5" x14ac:dyDescent="0.25">
      <c r="B866" s="14" t="s">
        <v>8221</v>
      </c>
      <c r="C866" s="15">
        <v>3</v>
      </c>
      <c r="D866" s="14" t="s">
        <v>8219</v>
      </c>
      <c r="E866" s="15">
        <v>81</v>
      </c>
    </row>
    <row r="867" spans="2:5" x14ac:dyDescent="0.25">
      <c r="B867" s="14" t="s">
        <v>8221</v>
      </c>
      <c r="C867" s="15">
        <v>3</v>
      </c>
      <c r="D867" s="14" t="s">
        <v>8219</v>
      </c>
      <c r="E867" s="15">
        <v>81</v>
      </c>
    </row>
    <row r="868" spans="2:5" x14ac:dyDescent="0.25">
      <c r="B868" s="14" t="s">
        <v>8221</v>
      </c>
      <c r="C868" s="15">
        <v>3</v>
      </c>
      <c r="D868" s="14" t="s">
        <v>8219</v>
      </c>
      <c r="E868" s="15">
        <v>81</v>
      </c>
    </row>
    <row r="869" spans="2:5" x14ac:dyDescent="0.25">
      <c r="B869" s="14" t="s">
        <v>8221</v>
      </c>
      <c r="C869" s="15">
        <v>3</v>
      </c>
      <c r="D869" s="14" t="s">
        <v>8219</v>
      </c>
      <c r="E869" s="15">
        <v>81</v>
      </c>
    </row>
    <row r="870" spans="2:5" x14ac:dyDescent="0.25">
      <c r="B870" s="14" t="s">
        <v>8221</v>
      </c>
      <c r="C870" s="15">
        <v>3</v>
      </c>
      <c r="D870" s="14" t="s">
        <v>8219</v>
      </c>
      <c r="E870" s="15">
        <v>81</v>
      </c>
    </row>
    <row r="871" spans="2:5" x14ac:dyDescent="0.25">
      <c r="B871" s="14" t="s">
        <v>8221</v>
      </c>
      <c r="C871" s="15">
        <v>3</v>
      </c>
      <c r="D871" s="14" t="s">
        <v>8219</v>
      </c>
      <c r="E871" s="15">
        <v>81</v>
      </c>
    </row>
    <row r="872" spans="2:5" x14ac:dyDescent="0.25">
      <c r="B872" s="14" t="s">
        <v>8221</v>
      </c>
      <c r="C872" s="15">
        <v>3</v>
      </c>
      <c r="D872" s="14" t="s">
        <v>8219</v>
      </c>
      <c r="E872" s="15">
        <v>80</v>
      </c>
    </row>
    <row r="873" spans="2:5" x14ac:dyDescent="0.25">
      <c r="B873" s="14" t="s">
        <v>8221</v>
      </c>
      <c r="C873" s="15">
        <v>3</v>
      </c>
      <c r="D873" s="14" t="s">
        <v>8219</v>
      </c>
      <c r="E873" s="15">
        <v>80</v>
      </c>
    </row>
    <row r="874" spans="2:5" x14ac:dyDescent="0.25">
      <c r="B874" s="14" t="s">
        <v>8221</v>
      </c>
      <c r="C874" s="15">
        <v>3</v>
      </c>
      <c r="D874" s="14" t="s">
        <v>8219</v>
      </c>
      <c r="E874" s="15">
        <v>80</v>
      </c>
    </row>
    <row r="875" spans="2:5" x14ac:dyDescent="0.25">
      <c r="B875" s="14" t="s">
        <v>8221</v>
      </c>
      <c r="C875" s="15">
        <v>3</v>
      </c>
      <c r="D875" s="14" t="s">
        <v>8219</v>
      </c>
      <c r="E875" s="15">
        <v>80</v>
      </c>
    </row>
    <row r="876" spans="2:5" x14ac:dyDescent="0.25">
      <c r="B876" s="14" t="s">
        <v>8221</v>
      </c>
      <c r="C876" s="15">
        <v>3</v>
      </c>
      <c r="D876" s="14" t="s">
        <v>8219</v>
      </c>
      <c r="E876" s="15">
        <v>80</v>
      </c>
    </row>
    <row r="877" spans="2:5" x14ac:dyDescent="0.25">
      <c r="B877" s="14" t="s">
        <v>8221</v>
      </c>
      <c r="C877" s="15">
        <v>3</v>
      </c>
      <c r="D877" s="14" t="s">
        <v>8219</v>
      </c>
      <c r="E877" s="15">
        <v>80</v>
      </c>
    </row>
    <row r="878" spans="2:5" x14ac:dyDescent="0.25">
      <c r="B878" s="14" t="s">
        <v>8221</v>
      </c>
      <c r="C878" s="15">
        <v>3</v>
      </c>
      <c r="D878" s="14" t="s">
        <v>8219</v>
      </c>
      <c r="E878" s="15">
        <v>80</v>
      </c>
    </row>
    <row r="879" spans="2:5" x14ac:dyDescent="0.25">
      <c r="B879" s="14" t="s">
        <v>8221</v>
      </c>
      <c r="C879" s="15">
        <v>3</v>
      </c>
      <c r="D879" s="14" t="s">
        <v>8219</v>
      </c>
      <c r="E879" s="15">
        <v>80</v>
      </c>
    </row>
    <row r="880" spans="2:5" x14ac:dyDescent="0.25">
      <c r="B880" s="14" t="s">
        <v>8221</v>
      </c>
      <c r="C880" s="15">
        <v>3</v>
      </c>
      <c r="D880" s="14" t="s">
        <v>8219</v>
      </c>
      <c r="E880" s="15">
        <v>79</v>
      </c>
    </row>
    <row r="881" spans="2:5" x14ac:dyDescent="0.25">
      <c r="B881" s="14" t="s">
        <v>8221</v>
      </c>
      <c r="C881" s="15">
        <v>3</v>
      </c>
      <c r="D881" s="14" t="s">
        <v>8219</v>
      </c>
      <c r="E881" s="15">
        <v>79</v>
      </c>
    </row>
    <row r="882" spans="2:5" x14ac:dyDescent="0.25">
      <c r="B882" s="14" t="s">
        <v>8221</v>
      </c>
      <c r="C882" s="15">
        <v>3</v>
      </c>
      <c r="D882" s="14" t="s">
        <v>8219</v>
      </c>
      <c r="E882" s="15">
        <v>79</v>
      </c>
    </row>
    <row r="883" spans="2:5" x14ac:dyDescent="0.25">
      <c r="B883" s="14" t="s">
        <v>8221</v>
      </c>
      <c r="C883" s="15">
        <v>3</v>
      </c>
      <c r="D883" s="14" t="s">
        <v>8219</v>
      </c>
      <c r="E883" s="15">
        <v>79</v>
      </c>
    </row>
    <row r="884" spans="2:5" x14ac:dyDescent="0.25">
      <c r="B884" s="14" t="s">
        <v>8221</v>
      </c>
      <c r="C884" s="15">
        <v>3</v>
      </c>
      <c r="D884" s="14" t="s">
        <v>8219</v>
      </c>
      <c r="E884" s="15">
        <v>79</v>
      </c>
    </row>
    <row r="885" spans="2:5" x14ac:dyDescent="0.25">
      <c r="B885" s="14" t="s">
        <v>8221</v>
      </c>
      <c r="C885" s="15">
        <v>3</v>
      </c>
      <c r="D885" s="14" t="s">
        <v>8219</v>
      </c>
      <c r="E885" s="15">
        <v>79</v>
      </c>
    </row>
    <row r="886" spans="2:5" x14ac:dyDescent="0.25">
      <c r="B886" s="14" t="s">
        <v>8221</v>
      </c>
      <c r="C886" s="15">
        <v>3</v>
      </c>
      <c r="D886" s="14" t="s">
        <v>8219</v>
      </c>
      <c r="E886" s="15">
        <v>79</v>
      </c>
    </row>
    <row r="887" spans="2:5" x14ac:dyDescent="0.25">
      <c r="B887" s="14" t="s">
        <v>8221</v>
      </c>
      <c r="C887" s="15">
        <v>3</v>
      </c>
      <c r="D887" s="14" t="s">
        <v>8219</v>
      </c>
      <c r="E887" s="15">
        <v>79</v>
      </c>
    </row>
    <row r="888" spans="2:5" x14ac:dyDescent="0.25">
      <c r="B888" s="14" t="s">
        <v>8221</v>
      </c>
      <c r="C888" s="15">
        <v>2</v>
      </c>
      <c r="D888" s="14" t="s">
        <v>8219</v>
      </c>
      <c r="E888" s="15">
        <v>79</v>
      </c>
    </row>
    <row r="889" spans="2:5" x14ac:dyDescent="0.25">
      <c r="B889" s="14" t="s">
        <v>8221</v>
      </c>
      <c r="C889" s="15">
        <v>2</v>
      </c>
      <c r="D889" s="14" t="s">
        <v>8219</v>
      </c>
      <c r="E889" s="15">
        <v>79</v>
      </c>
    </row>
    <row r="890" spans="2:5" x14ac:dyDescent="0.25">
      <c r="B890" s="14" t="s">
        <v>8221</v>
      </c>
      <c r="C890" s="15">
        <v>2</v>
      </c>
      <c r="D890" s="14" t="s">
        <v>8219</v>
      </c>
      <c r="E890" s="15">
        <v>79</v>
      </c>
    </row>
    <row r="891" spans="2:5" x14ac:dyDescent="0.25">
      <c r="B891" s="14" t="s">
        <v>8221</v>
      </c>
      <c r="C891" s="15">
        <v>2</v>
      </c>
      <c r="D891" s="14" t="s">
        <v>8219</v>
      </c>
      <c r="E891" s="15">
        <v>78</v>
      </c>
    </row>
    <row r="892" spans="2:5" x14ac:dyDescent="0.25">
      <c r="B892" s="14" t="s">
        <v>8221</v>
      </c>
      <c r="C892" s="15">
        <v>2</v>
      </c>
      <c r="D892" s="14" t="s">
        <v>8219</v>
      </c>
      <c r="E892" s="15">
        <v>78</v>
      </c>
    </row>
    <row r="893" spans="2:5" x14ac:dyDescent="0.25">
      <c r="B893" s="14" t="s">
        <v>8221</v>
      </c>
      <c r="C893" s="15">
        <v>2</v>
      </c>
      <c r="D893" s="14" t="s">
        <v>8219</v>
      </c>
      <c r="E893" s="15">
        <v>78</v>
      </c>
    </row>
    <row r="894" spans="2:5" x14ac:dyDescent="0.25">
      <c r="B894" s="14" t="s">
        <v>8221</v>
      </c>
      <c r="C894" s="15">
        <v>2</v>
      </c>
      <c r="D894" s="14" t="s">
        <v>8219</v>
      </c>
      <c r="E894" s="15">
        <v>78</v>
      </c>
    </row>
    <row r="895" spans="2:5" x14ac:dyDescent="0.25">
      <c r="B895" s="14" t="s">
        <v>8221</v>
      </c>
      <c r="C895" s="15">
        <v>2</v>
      </c>
      <c r="D895" s="14" t="s">
        <v>8219</v>
      </c>
      <c r="E895" s="15">
        <v>78</v>
      </c>
    </row>
    <row r="896" spans="2:5" x14ac:dyDescent="0.25">
      <c r="B896" s="14" t="s">
        <v>8221</v>
      </c>
      <c r="C896" s="15">
        <v>2</v>
      </c>
      <c r="D896" s="14" t="s">
        <v>8219</v>
      </c>
      <c r="E896" s="15">
        <v>78</v>
      </c>
    </row>
    <row r="897" spans="2:5" x14ac:dyDescent="0.25">
      <c r="B897" s="14" t="s">
        <v>8221</v>
      </c>
      <c r="C897" s="15">
        <v>2</v>
      </c>
      <c r="D897" s="14" t="s">
        <v>8219</v>
      </c>
      <c r="E897" s="15">
        <v>78</v>
      </c>
    </row>
    <row r="898" spans="2:5" x14ac:dyDescent="0.25">
      <c r="B898" s="14" t="s">
        <v>8221</v>
      </c>
      <c r="C898" s="15">
        <v>2</v>
      </c>
      <c r="D898" s="14" t="s">
        <v>8219</v>
      </c>
      <c r="E898" s="15">
        <v>78</v>
      </c>
    </row>
    <row r="899" spans="2:5" x14ac:dyDescent="0.25">
      <c r="B899" s="14" t="s">
        <v>8221</v>
      </c>
      <c r="C899" s="15">
        <v>2</v>
      </c>
      <c r="D899" s="14" t="s">
        <v>8219</v>
      </c>
      <c r="E899" s="15">
        <v>78</v>
      </c>
    </row>
    <row r="900" spans="2:5" x14ac:dyDescent="0.25">
      <c r="B900" s="14" t="s">
        <v>8221</v>
      </c>
      <c r="C900" s="15">
        <v>2</v>
      </c>
      <c r="D900" s="14" t="s">
        <v>8219</v>
      </c>
      <c r="E900" s="15">
        <v>78</v>
      </c>
    </row>
    <row r="901" spans="2:5" x14ac:dyDescent="0.25">
      <c r="B901" s="14" t="s">
        <v>8221</v>
      </c>
      <c r="C901" s="15">
        <v>2</v>
      </c>
      <c r="D901" s="14" t="s">
        <v>8219</v>
      </c>
      <c r="E901" s="15">
        <v>78</v>
      </c>
    </row>
    <row r="902" spans="2:5" x14ac:dyDescent="0.25">
      <c r="B902" s="14" t="s">
        <v>8221</v>
      </c>
      <c r="C902" s="15">
        <v>2</v>
      </c>
      <c r="D902" s="14" t="s">
        <v>8219</v>
      </c>
      <c r="E902" s="15">
        <v>78</v>
      </c>
    </row>
    <row r="903" spans="2:5" x14ac:dyDescent="0.25">
      <c r="B903" s="14" t="s">
        <v>8221</v>
      </c>
      <c r="C903" s="15">
        <v>2</v>
      </c>
      <c r="D903" s="14" t="s">
        <v>8219</v>
      </c>
      <c r="E903" s="15">
        <v>78</v>
      </c>
    </row>
    <row r="904" spans="2:5" x14ac:dyDescent="0.25">
      <c r="B904" s="14" t="s">
        <v>8221</v>
      </c>
      <c r="C904" s="15">
        <v>2</v>
      </c>
      <c r="D904" s="14" t="s">
        <v>8219</v>
      </c>
      <c r="E904" s="15">
        <v>77</v>
      </c>
    </row>
    <row r="905" spans="2:5" x14ac:dyDescent="0.25">
      <c r="B905" s="14" t="s">
        <v>8221</v>
      </c>
      <c r="C905" s="15">
        <v>2</v>
      </c>
      <c r="D905" s="14" t="s">
        <v>8219</v>
      </c>
      <c r="E905" s="15">
        <v>77</v>
      </c>
    </row>
    <row r="906" spans="2:5" x14ac:dyDescent="0.25">
      <c r="B906" s="14" t="s">
        <v>8221</v>
      </c>
      <c r="C906" s="15">
        <v>2</v>
      </c>
      <c r="D906" s="14" t="s">
        <v>8219</v>
      </c>
      <c r="E906" s="15">
        <v>77</v>
      </c>
    </row>
    <row r="907" spans="2:5" x14ac:dyDescent="0.25">
      <c r="B907" s="14" t="s">
        <v>8221</v>
      </c>
      <c r="C907" s="15">
        <v>2</v>
      </c>
      <c r="D907" s="14" t="s">
        <v>8219</v>
      </c>
      <c r="E907" s="15">
        <v>77</v>
      </c>
    </row>
    <row r="908" spans="2:5" x14ac:dyDescent="0.25">
      <c r="B908" s="14" t="s">
        <v>8221</v>
      </c>
      <c r="C908" s="15">
        <v>2</v>
      </c>
      <c r="D908" s="14" t="s">
        <v>8219</v>
      </c>
      <c r="E908" s="15">
        <v>77</v>
      </c>
    </row>
    <row r="909" spans="2:5" x14ac:dyDescent="0.25">
      <c r="B909" s="14" t="s">
        <v>8221</v>
      </c>
      <c r="C909" s="15">
        <v>2</v>
      </c>
      <c r="D909" s="14" t="s">
        <v>8219</v>
      </c>
      <c r="E909" s="15">
        <v>77</v>
      </c>
    </row>
    <row r="910" spans="2:5" x14ac:dyDescent="0.25">
      <c r="B910" s="14" t="s">
        <v>8221</v>
      </c>
      <c r="C910" s="15">
        <v>2</v>
      </c>
      <c r="D910" s="14" t="s">
        <v>8219</v>
      </c>
      <c r="E910" s="15">
        <v>77</v>
      </c>
    </row>
    <row r="911" spans="2:5" x14ac:dyDescent="0.25">
      <c r="B911" s="14" t="s">
        <v>8221</v>
      </c>
      <c r="C911" s="15">
        <v>2</v>
      </c>
      <c r="D911" s="14" t="s">
        <v>8219</v>
      </c>
      <c r="E911" s="15">
        <v>77</v>
      </c>
    </row>
    <row r="912" spans="2:5" x14ac:dyDescent="0.25">
      <c r="B912" s="14" t="s">
        <v>8221</v>
      </c>
      <c r="C912" s="15">
        <v>2</v>
      </c>
      <c r="D912" s="14" t="s">
        <v>8219</v>
      </c>
      <c r="E912" s="15">
        <v>76</v>
      </c>
    </row>
    <row r="913" spans="2:5" x14ac:dyDescent="0.25">
      <c r="B913" s="14" t="s">
        <v>8221</v>
      </c>
      <c r="C913" s="15">
        <v>2</v>
      </c>
      <c r="D913" s="14" t="s">
        <v>8219</v>
      </c>
      <c r="E913" s="15">
        <v>76</v>
      </c>
    </row>
    <row r="914" spans="2:5" x14ac:dyDescent="0.25">
      <c r="B914" s="14" t="s">
        <v>8221</v>
      </c>
      <c r="C914" s="15">
        <v>2</v>
      </c>
      <c r="D914" s="14" t="s">
        <v>8219</v>
      </c>
      <c r="E914" s="15">
        <v>76</v>
      </c>
    </row>
    <row r="915" spans="2:5" x14ac:dyDescent="0.25">
      <c r="B915" s="14" t="s">
        <v>8221</v>
      </c>
      <c r="C915" s="15">
        <v>2</v>
      </c>
      <c r="D915" s="14" t="s">
        <v>8219</v>
      </c>
      <c r="E915" s="15">
        <v>76</v>
      </c>
    </row>
    <row r="916" spans="2:5" x14ac:dyDescent="0.25">
      <c r="B916" s="14" t="s">
        <v>8221</v>
      </c>
      <c r="C916" s="15">
        <v>2</v>
      </c>
      <c r="D916" s="14" t="s">
        <v>8219</v>
      </c>
      <c r="E916" s="15">
        <v>76</v>
      </c>
    </row>
    <row r="917" spans="2:5" x14ac:dyDescent="0.25">
      <c r="B917" s="14" t="s">
        <v>8221</v>
      </c>
      <c r="C917" s="15">
        <v>2</v>
      </c>
      <c r="D917" s="14" t="s">
        <v>8219</v>
      </c>
      <c r="E917" s="15">
        <v>76</v>
      </c>
    </row>
    <row r="918" spans="2:5" x14ac:dyDescent="0.25">
      <c r="B918" s="14" t="s">
        <v>8221</v>
      </c>
      <c r="C918" s="15">
        <v>2</v>
      </c>
      <c r="D918" s="14" t="s">
        <v>8219</v>
      </c>
      <c r="E918" s="15">
        <v>76</v>
      </c>
    </row>
    <row r="919" spans="2:5" x14ac:dyDescent="0.25">
      <c r="B919" s="14" t="s">
        <v>8221</v>
      </c>
      <c r="C919" s="15">
        <v>2</v>
      </c>
      <c r="D919" s="14" t="s">
        <v>8219</v>
      </c>
      <c r="E919" s="15">
        <v>76</v>
      </c>
    </row>
    <row r="920" spans="2:5" x14ac:dyDescent="0.25">
      <c r="B920" s="14" t="s">
        <v>8221</v>
      </c>
      <c r="C920" s="15">
        <v>2</v>
      </c>
      <c r="D920" s="14" t="s">
        <v>8219</v>
      </c>
      <c r="E920" s="15">
        <v>76</v>
      </c>
    </row>
    <row r="921" spans="2:5" x14ac:dyDescent="0.25">
      <c r="B921" s="14" t="s">
        <v>8221</v>
      </c>
      <c r="C921" s="15">
        <v>2</v>
      </c>
      <c r="D921" s="14" t="s">
        <v>8219</v>
      </c>
      <c r="E921" s="15">
        <v>76</v>
      </c>
    </row>
    <row r="922" spans="2:5" x14ac:dyDescent="0.25">
      <c r="B922" s="14" t="s">
        <v>8221</v>
      </c>
      <c r="C922" s="15">
        <v>2</v>
      </c>
      <c r="D922" s="14" t="s">
        <v>8219</v>
      </c>
      <c r="E922" s="15">
        <v>75</v>
      </c>
    </row>
    <row r="923" spans="2:5" x14ac:dyDescent="0.25">
      <c r="B923" s="14" t="s">
        <v>8221</v>
      </c>
      <c r="C923" s="15">
        <v>2</v>
      </c>
      <c r="D923" s="14" t="s">
        <v>8219</v>
      </c>
      <c r="E923" s="15">
        <v>75</v>
      </c>
    </row>
    <row r="924" spans="2:5" x14ac:dyDescent="0.25">
      <c r="B924" s="14" t="s">
        <v>8221</v>
      </c>
      <c r="C924" s="15">
        <v>2</v>
      </c>
      <c r="D924" s="14" t="s">
        <v>8219</v>
      </c>
      <c r="E924" s="15">
        <v>75</v>
      </c>
    </row>
    <row r="925" spans="2:5" x14ac:dyDescent="0.25">
      <c r="B925" s="14" t="s">
        <v>8221</v>
      </c>
      <c r="C925" s="15">
        <v>2</v>
      </c>
      <c r="D925" s="14" t="s">
        <v>8219</v>
      </c>
      <c r="E925" s="15">
        <v>75</v>
      </c>
    </row>
    <row r="926" spans="2:5" x14ac:dyDescent="0.25">
      <c r="B926" s="14" t="s">
        <v>8221</v>
      </c>
      <c r="C926" s="15">
        <v>2</v>
      </c>
      <c r="D926" s="14" t="s">
        <v>8219</v>
      </c>
      <c r="E926" s="15">
        <v>75</v>
      </c>
    </row>
    <row r="927" spans="2:5" x14ac:dyDescent="0.25">
      <c r="B927" s="14" t="s">
        <v>8221</v>
      </c>
      <c r="C927" s="15">
        <v>2</v>
      </c>
      <c r="D927" s="14" t="s">
        <v>8219</v>
      </c>
      <c r="E927" s="15">
        <v>75</v>
      </c>
    </row>
    <row r="928" spans="2:5" x14ac:dyDescent="0.25">
      <c r="B928" s="14" t="s">
        <v>8221</v>
      </c>
      <c r="C928" s="15">
        <v>2</v>
      </c>
      <c r="D928" s="14" t="s">
        <v>8219</v>
      </c>
      <c r="E928" s="15">
        <v>75</v>
      </c>
    </row>
    <row r="929" spans="2:5" x14ac:dyDescent="0.25">
      <c r="B929" s="14" t="s">
        <v>8221</v>
      </c>
      <c r="C929" s="15">
        <v>2</v>
      </c>
      <c r="D929" s="14" t="s">
        <v>8219</v>
      </c>
      <c r="E929" s="15">
        <v>75</v>
      </c>
    </row>
    <row r="930" spans="2:5" x14ac:dyDescent="0.25">
      <c r="B930" s="14" t="s">
        <v>8221</v>
      </c>
      <c r="C930" s="15">
        <v>2</v>
      </c>
      <c r="D930" s="14" t="s">
        <v>8219</v>
      </c>
      <c r="E930" s="15">
        <v>75</v>
      </c>
    </row>
    <row r="931" spans="2:5" x14ac:dyDescent="0.25">
      <c r="B931" s="14" t="s">
        <v>8221</v>
      </c>
      <c r="C931" s="15">
        <v>2</v>
      </c>
      <c r="D931" s="14" t="s">
        <v>8219</v>
      </c>
      <c r="E931" s="15">
        <v>75</v>
      </c>
    </row>
    <row r="932" spans="2:5" x14ac:dyDescent="0.25">
      <c r="B932" s="14" t="s">
        <v>8221</v>
      </c>
      <c r="C932" s="15">
        <v>2</v>
      </c>
      <c r="D932" s="14" t="s">
        <v>8219</v>
      </c>
      <c r="E932" s="15">
        <v>75</v>
      </c>
    </row>
    <row r="933" spans="2:5" x14ac:dyDescent="0.25">
      <c r="B933" s="14" t="s">
        <v>8221</v>
      </c>
      <c r="C933" s="15">
        <v>2</v>
      </c>
      <c r="D933" s="14" t="s">
        <v>8219</v>
      </c>
      <c r="E933" s="15">
        <v>75</v>
      </c>
    </row>
    <row r="934" spans="2:5" x14ac:dyDescent="0.25">
      <c r="B934" s="14" t="s">
        <v>8221</v>
      </c>
      <c r="C934" s="15">
        <v>2</v>
      </c>
      <c r="D934" s="14" t="s">
        <v>8219</v>
      </c>
      <c r="E934" s="15">
        <v>74</v>
      </c>
    </row>
    <row r="935" spans="2:5" x14ac:dyDescent="0.25">
      <c r="B935" s="14" t="s">
        <v>8221</v>
      </c>
      <c r="C935" s="15">
        <v>2</v>
      </c>
      <c r="D935" s="14" t="s">
        <v>8219</v>
      </c>
      <c r="E935" s="15">
        <v>74</v>
      </c>
    </row>
    <row r="936" spans="2:5" x14ac:dyDescent="0.25">
      <c r="B936" s="14" t="s">
        <v>8221</v>
      </c>
      <c r="C936" s="15">
        <v>2</v>
      </c>
      <c r="D936" s="14" t="s">
        <v>8219</v>
      </c>
      <c r="E936" s="15">
        <v>74</v>
      </c>
    </row>
    <row r="937" spans="2:5" x14ac:dyDescent="0.25">
      <c r="B937" s="14" t="s">
        <v>8221</v>
      </c>
      <c r="C937" s="15">
        <v>2</v>
      </c>
      <c r="D937" s="14" t="s">
        <v>8219</v>
      </c>
      <c r="E937" s="15">
        <v>74</v>
      </c>
    </row>
    <row r="938" spans="2:5" x14ac:dyDescent="0.25">
      <c r="B938" s="14" t="s">
        <v>8221</v>
      </c>
      <c r="C938" s="15">
        <v>2</v>
      </c>
      <c r="D938" s="14" t="s">
        <v>8219</v>
      </c>
      <c r="E938" s="15">
        <v>74</v>
      </c>
    </row>
    <row r="939" spans="2:5" x14ac:dyDescent="0.25">
      <c r="B939" s="14" t="s">
        <v>8221</v>
      </c>
      <c r="C939" s="15">
        <v>2</v>
      </c>
      <c r="D939" s="14" t="s">
        <v>8219</v>
      </c>
      <c r="E939" s="15">
        <v>74</v>
      </c>
    </row>
    <row r="940" spans="2:5" x14ac:dyDescent="0.25">
      <c r="B940" s="14" t="s">
        <v>8221</v>
      </c>
      <c r="C940" s="15">
        <v>2</v>
      </c>
      <c r="D940" s="14" t="s">
        <v>8219</v>
      </c>
      <c r="E940" s="15">
        <v>74</v>
      </c>
    </row>
    <row r="941" spans="2:5" x14ac:dyDescent="0.25">
      <c r="B941" s="14" t="s">
        <v>8221</v>
      </c>
      <c r="C941" s="15">
        <v>2</v>
      </c>
      <c r="D941" s="14" t="s">
        <v>8219</v>
      </c>
      <c r="E941" s="15">
        <v>74</v>
      </c>
    </row>
    <row r="942" spans="2:5" x14ac:dyDescent="0.25">
      <c r="B942" s="14" t="s">
        <v>8221</v>
      </c>
      <c r="C942" s="15">
        <v>2</v>
      </c>
      <c r="D942" s="14" t="s">
        <v>8219</v>
      </c>
      <c r="E942" s="15">
        <v>74</v>
      </c>
    </row>
    <row r="943" spans="2:5" x14ac:dyDescent="0.25">
      <c r="B943" s="14" t="s">
        <v>8221</v>
      </c>
      <c r="C943" s="15">
        <v>2</v>
      </c>
      <c r="D943" s="14" t="s">
        <v>8219</v>
      </c>
      <c r="E943" s="15">
        <v>74</v>
      </c>
    </row>
    <row r="944" spans="2:5" x14ac:dyDescent="0.25">
      <c r="B944" s="14" t="s">
        <v>8221</v>
      </c>
      <c r="C944" s="15">
        <v>2</v>
      </c>
      <c r="D944" s="14" t="s">
        <v>8219</v>
      </c>
      <c r="E944" s="15">
        <v>74</v>
      </c>
    </row>
    <row r="945" spans="2:5" x14ac:dyDescent="0.25">
      <c r="B945" s="14" t="s">
        <v>8221</v>
      </c>
      <c r="C945" s="15">
        <v>2</v>
      </c>
      <c r="D945" s="14" t="s">
        <v>8219</v>
      </c>
      <c r="E945" s="15">
        <v>74</v>
      </c>
    </row>
    <row r="946" spans="2:5" x14ac:dyDescent="0.25">
      <c r="B946" s="14" t="s">
        <v>8221</v>
      </c>
      <c r="C946" s="15">
        <v>2</v>
      </c>
      <c r="D946" s="14" t="s">
        <v>8219</v>
      </c>
      <c r="E946" s="15">
        <v>74</v>
      </c>
    </row>
    <row r="947" spans="2:5" x14ac:dyDescent="0.25">
      <c r="B947" s="14" t="s">
        <v>8221</v>
      </c>
      <c r="C947" s="15">
        <v>2</v>
      </c>
      <c r="D947" s="14" t="s">
        <v>8219</v>
      </c>
      <c r="E947" s="15">
        <v>73</v>
      </c>
    </row>
    <row r="948" spans="2:5" x14ac:dyDescent="0.25">
      <c r="B948" s="14" t="s">
        <v>8221</v>
      </c>
      <c r="C948" s="15">
        <v>2</v>
      </c>
      <c r="D948" s="14" t="s">
        <v>8219</v>
      </c>
      <c r="E948" s="15">
        <v>73</v>
      </c>
    </row>
    <row r="949" spans="2:5" x14ac:dyDescent="0.25">
      <c r="B949" s="14" t="s">
        <v>8221</v>
      </c>
      <c r="C949" s="15">
        <v>2</v>
      </c>
      <c r="D949" s="14" t="s">
        <v>8219</v>
      </c>
      <c r="E949" s="15">
        <v>73</v>
      </c>
    </row>
    <row r="950" spans="2:5" x14ac:dyDescent="0.25">
      <c r="B950" s="14" t="s">
        <v>8221</v>
      </c>
      <c r="C950" s="15">
        <v>2</v>
      </c>
      <c r="D950" s="14" t="s">
        <v>8219</v>
      </c>
      <c r="E950" s="15">
        <v>73</v>
      </c>
    </row>
    <row r="951" spans="2:5" x14ac:dyDescent="0.25">
      <c r="B951" s="14" t="s">
        <v>8221</v>
      </c>
      <c r="C951" s="15">
        <v>2</v>
      </c>
      <c r="D951" s="14" t="s">
        <v>8219</v>
      </c>
      <c r="E951" s="15">
        <v>73</v>
      </c>
    </row>
    <row r="952" spans="2:5" x14ac:dyDescent="0.25">
      <c r="B952" s="14" t="s">
        <v>8221</v>
      </c>
      <c r="C952" s="15">
        <v>2</v>
      </c>
      <c r="D952" s="14" t="s">
        <v>8219</v>
      </c>
      <c r="E952" s="15">
        <v>73</v>
      </c>
    </row>
    <row r="953" spans="2:5" x14ac:dyDescent="0.25">
      <c r="B953" s="14" t="s">
        <v>8221</v>
      </c>
      <c r="C953" s="15">
        <v>2</v>
      </c>
      <c r="D953" s="14" t="s">
        <v>8219</v>
      </c>
      <c r="E953" s="15">
        <v>73</v>
      </c>
    </row>
    <row r="954" spans="2:5" x14ac:dyDescent="0.25">
      <c r="B954" s="14" t="s">
        <v>8221</v>
      </c>
      <c r="C954" s="15">
        <v>2</v>
      </c>
      <c r="D954" s="14" t="s">
        <v>8219</v>
      </c>
      <c r="E954" s="15">
        <v>73</v>
      </c>
    </row>
    <row r="955" spans="2:5" x14ac:dyDescent="0.25">
      <c r="B955" s="14" t="s">
        <v>8221</v>
      </c>
      <c r="C955" s="15">
        <v>2</v>
      </c>
      <c r="D955" s="14" t="s">
        <v>8219</v>
      </c>
      <c r="E955" s="15">
        <v>73</v>
      </c>
    </row>
    <row r="956" spans="2:5" x14ac:dyDescent="0.25">
      <c r="B956" s="14" t="s">
        <v>8221</v>
      </c>
      <c r="C956" s="15">
        <v>2</v>
      </c>
      <c r="D956" s="14" t="s">
        <v>8219</v>
      </c>
      <c r="E956" s="15">
        <v>73</v>
      </c>
    </row>
    <row r="957" spans="2:5" x14ac:dyDescent="0.25">
      <c r="B957" s="14" t="s">
        <v>8221</v>
      </c>
      <c r="C957" s="15">
        <v>2</v>
      </c>
      <c r="D957" s="14" t="s">
        <v>8219</v>
      </c>
      <c r="E957" s="15">
        <v>73</v>
      </c>
    </row>
    <row r="958" spans="2:5" x14ac:dyDescent="0.25">
      <c r="B958" s="14" t="s">
        <v>8221</v>
      </c>
      <c r="C958" s="15">
        <v>2</v>
      </c>
      <c r="D958" s="14" t="s">
        <v>8219</v>
      </c>
      <c r="E958" s="15">
        <v>73</v>
      </c>
    </row>
    <row r="959" spans="2:5" x14ac:dyDescent="0.25">
      <c r="B959" s="14" t="s">
        <v>8221</v>
      </c>
      <c r="C959" s="15">
        <v>2</v>
      </c>
      <c r="D959" s="14" t="s">
        <v>8219</v>
      </c>
      <c r="E959" s="15">
        <v>72</v>
      </c>
    </row>
    <row r="960" spans="2:5" x14ac:dyDescent="0.25">
      <c r="B960" s="14" t="s">
        <v>8221</v>
      </c>
      <c r="C960" s="15">
        <v>2</v>
      </c>
      <c r="D960" s="14" t="s">
        <v>8219</v>
      </c>
      <c r="E960" s="15">
        <v>72</v>
      </c>
    </row>
    <row r="961" spans="2:5" x14ac:dyDescent="0.25">
      <c r="B961" s="14" t="s">
        <v>8221</v>
      </c>
      <c r="C961" s="15">
        <v>2</v>
      </c>
      <c r="D961" s="14" t="s">
        <v>8219</v>
      </c>
      <c r="E961" s="15">
        <v>72</v>
      </c>
    </row>
    <row r="962" spans="2:5" x14ac:dyDescent="0.25">
      <c r="B962" s="14" t="s">
        <v>8221</v>
      </c>
      <c r="C962" s="15">
        <v>2</v>
      </c>
      <c r="D962" s="14" t="s">
        <v>8219</v>
      </c>
      <c r="E962" s="15">
        <v>72</v>
      </c>
    </row>
    <row r="963" spans="2:5" x14ac:dyDescent="0.25">
      <c r="B963" s="14" t="s">
        <v>8221</v>
      </c>
      <c r="C963" s="15">
        <v>2</v>
      </c>
      <c r="D963" s="14" t="s">
        <v>8219</v>
      </c>
      <c r="E963" s="15">
        <v>72</v>
      </c>
    </row>
    <row r="964" spans="2:5" x14ac:dyDescent="0.25">
      <c r="B964" s="14" t="s">
        <v>8221</v>
      </c>
      <c r="C964" s="15">
        <v>2</v>
      </c>
      <c r="D964" s="14" t="s">
        <v>8219</v>
      </c>
      <c r="E964" s="15">
        <v>72</v>
      </c>
    </row>
    <row r="965" spans="2:5" x14ac:dyDescent="0.25">
      <c r="B965" s="14" t="s">
        <v>8221</v>
      </c>
      <c r="C965" s="15">
        <v>2</v>
      </c>
      <c r="D965" s="14" t="s">
        <v>8219</v>
      </c>
      <c r="E965" s="15">
        <v>72</v>
      </c>
    </row>
    <row r="966" spans="2:5" x14ac:dyDescent="0.25">
      <c r="B966" s="14" t="s">
        <v>8221</v>
      </c>
      <c r="C966" s="15">
        <v>2</v>
      </c>
      <c r="D966" s="14" t="s">
        <v>8219</v>
      </c>
      <c r="E966" s="15">
        <v>72</v>
      </c>
    </row>
    <row r="967" spans="2:5" x14ac:dyDescent="0.25">
      <c r="B967" s="14" t="s">
        <v>8221</v>
      </c>
      <c r="C967" s="15">
        <v>2</v>
      </c>
      <c r="D967" s="14" t="s">
        <v>8219</v>
      </c>
      <c r="E967" s="15">
        <v>72</v>
      </c>
    </row>
    <row r="968" spans="2:5" x14ac:dyDescent="0.25">
      <c r="B968" s="14" t="s">
        <v>8221</v>
      </c>
      <c r="C968" s="15">
        <v>2</v>
      </c>
      <c r="D968" s="14" t="s">
        <v>8219</v>
      </c>
      <c r="E968" s="15">
        <v>72</v>
      </c>
    </row>
    <row r="969" spans="2:5" x14ac:dyDescent="0.25">
      <c r="B969" s="14" t="s">
        <v>8221</v>
      </c>
      <c r="C969" s="15">
        <v>2</v>
      </c>
      <c r="D969" s="14" t="s">
        <v>8219</v>
      </c>
      <c r="E969" s="15">
        <v>72</v>
      </c>
    </row>
    <row r="970" spans="2:5" x14ac:dyDescent="0.25">
      <c r="B970" s="14" t="s">
        <v>8221</v>
      </c>
      <c r="C970" s="15">
        <v>2</v>
      </c>
      <c r="D970" s="14" t="s">
        <v>8219</v>
      </c>
      <c r="E970" s="15">
        <v>72</v>
      </c>
    </row>
    <row r="971" spans="2:5" x14ac:dyDescent="0.25">
      <c r="B971" s="14" t="s">
        <v>8221</v>
      </c>
      <c r="C971" s="15">
        <v>2</v>
      </c>
      <c r="D971" s="14" t="s">
        <v>8219</v>
      </c>
      <c r="E971" s="15">
        <v>72</v>
      </c>
    </row>
    <row r="972" spans="2:5" x14ac:dyDescent="0.25">
      <c r="B972" s="14" t="s">
        <v>8221</v>
      </c>
      <c r="C972" s="15">
        <v>2</v>
      </c>
      <c r="D972" s="14" t="s">
        <v>8219</v>
      </c>
      <c r="E972" s="15">
        <v>71</v>
      </c>
    </row>
    <row r="973" spans="2:5" x14ac:dyDescent="0.25">
      <c r="B973" s="14" t="s">
        <v>8221</v>
      </c>
      <c r="C973" s="15">
        <v>2</v>
      </c>
      <c r="D973" s="14" t="s">
        <v>8219</v>
      </c>
      <c r="E973" s="15">
        <v>71</v>
      </c>
    </row>
    <row r="974" spans="2:5" x14ac:dyDescent="0.25">
      <c r="B974" s="14" t="s">
        <v>8221</v>
      </c>
      <c r="C974" s="15">
        <v>2</v>
      </c>
      <c r="D974" s="14" t="s">
        <v>8219</v>
      </c>
      <c r="E974" s="15">
        <v>71</v>
      </c>
    </row>
    <row r="975" spans="2:5" x14ac:dyDescent="0.25">
      <c r="B975" s="14" t="s">
        <v>8221</v>
      </c>
      <c r="C975" s="15">
        <v>2</v>
      </c>
      <c r="D975" s="14" t="s">
        <v>8219</v>
      </c>
      <c r="E975" s="15">
        <v>71</v>
      </c>
    </row>
    <row r="976" spans="2:5" x14ac:dyDescent="0.25">
      <c r="B976" s="14" t="s">
        <v>8221</v>
      </c>
      <c r="C976" s="15">
        <v>2</v>
      </c>
      <c r="D976" s="14" t="s">
        <v>8219</v>
      </c>
      <c r="E976" s="15">
        <v>71</v>
      </c>
    </row>
    <row r="977" spans="2:5" x14ac:dyDescent="0.25">
      <c r="B977" s="14" t="s">
        <v>8221</v>
      </c>
      <c r="C977" s="15">
        <v>2</v>
      </c>
      <c r="D977" s="14" t="s">
        <v>8219</v>
      </c>
      <c r="E977" s="15">
        <v>71</v>
      </c>
    </row>
    <row r="978" spans="2:5" x14ac:dyDescent="0.25">
      <c r="B978" s="14" t="s">
        <v>8221</v>
      </c>
      <c r="C978" s="15">
        <v>2</v>
      </c>
      <c r="D978" s="14" t="s">
        <v>8219</v>
      </c>
      <c r="E978" s="15">
        <v>71</v>
      </c>
    </row>
    <row r="979" spans="2:5" x14ac:dyDescent="0.25">
      <c r="B979" s="14" t="s">
        <v>8221</v>
      </c>
      <c r="C979" s="15">
        <v>2</v>
      </c>
      <c r="D979" s="14" t="s">
        <v>8219</v>
      </c>
      <c r="E979" s="15">
        <v>71</v>
      </c>
    </row>
    <row r="980" spans="2:5" x14ac:dyDescent="0.25">
      <c r="B980" s="14" t="s">
        <v>8221</v>
      </c>
      <c r="C980" s="15">
        <v>2</v>
      </c>
      <c r="D980" s="14" t="s">
        <v>8219</v>
      </c>
      <c r="E980" s="15">
        <v>71</v>
      </c>
    </row>
    <row r="981" spans="2:5" x14ac:dyDescent="0.25">
      <c r="B981" s="14" t="s">
        <v>8221</v>
      </c>
      <c r="C981" s="15">
        <v>2</v>
      </c>
      <c r="D981" s="14" t="s">
        <v>8219</v>
      </c>
      <c r="E981" s="15">
        <v>71</v>
      </c>
    </row>
    <row r="982" spans="2:5" x14ac:dyDescent="0.25">
      <c r="B982" s="14" t="s">
        <v>8221</v>
      </c>
      <c r="C982" s="15">
        <v>2</v>
      </c>
      <c r="D982" s="14" t="s">
        <v>8219</v>
      </c>
      <c r="E982" s="15">
        <v>71</v>
      </c>
    </row>
    <row r="983" spans="2:5" x14ac:dyDescent="0.25">
      <c r="B983" s="14" t="s">
        <v>8221</v>
      </c>
      <c r="C983" s="15">
        <v>2</v>
      </c>
      <c r="D983" s="14" t="s">
        <v>8219</v>
      </c>
      <c r="E983" s="15">
        <v>71</v>
      </c>
    </row>
    <row r="984" spans="2:5" x14ac:dyDescent="0.25">
      <c r="B984" s="14" t="s">
        <v>8221</v>
      </c>
      <c r="C984" s="15">
        <v>2</v>
      </c>
      <c r="D984" s="14" t="s">
        <v>8219</v>
      </c>
      <c r="E984" s="15">
        <v>71</v>
      </c>
    </row>
    <row r="985" spans="2:5" x14ac:dyDescent="0.25">
      <c r="B985" s="14" t="s">
        <v>8221</v>
      </c>
      <c r="C985" s="15">
        <v>2</v>
      </c>
      <c r="D985" s="14" t="s">
        <v>8219</v>
      </c>
      <c r="E985" s="15">
        <v>71</v>
      </c>
    </row>
    <row r="986" spans="2:5" x14ac:dyDescent="0.25">
      <c r="B986" s="14" t="s">
        <v>8221</v>
      </c>
      <c r="C986" s="15">
        <v>2</v>
      </c>
      <c r="D986" s="14" t="s">
        <v>8219</v>
      </c>
      <c r="E986" s="15">
        <v>71</v>
      </c>
    </row>
    <row r="987" spans="2:5" x14ac:dyDescent="0.25">
      <c r="B987" s="14" t="s">
        <v>8221</v>
      </c>
      <c r="C987" s="15">
        <v>2</v>
      </c>
      <c r="D987" s="14" t="s">
        <v>8219</v>
      </c>
      <c r="E987" s="15">
        <v>71</v>
      </c>
    </row>
    <row r="988" spans="2:5" x14ac:dyDescent="0.25">
      <c r="B988" s="14" t="s">
        <v>8221</v>
      </c>
      <c r="C988" s="15">
        <v>2</v>
      </c>
      <c r="D988" s="14" t="s">
        <v>8219</v>
      </c>
      <c r="E988" s="15">
        <v>70</v>
      </c>
    </row>
    <row r="989" spans="2:5" x14ac:dyDescent="0.25">
      <c r="B989" s="14" t="s">
        <v>8221</v>
      </c>
      <c r="C989" s="15">
        <v>2</v>
      </c>
      <c r="D989" s="14" t="s">
        <v>8219</v>
      </c>
      <c r="E989" s="15">
        <v>70</v>
      </c>
    </row>
    <row r="990" spans="2:5" x14ac:dyDescent="0.25">
      <c r="B990" s="14" t="s">
        <v>8221</v>
      </c>
      <c r="C990" s="15">
        <v>2</v>
      </c>
      <c r="D990" s="14" t="s">
        <v>8219</v>
      </c>
      <c r="E990" s="15">
        <v>70</v>
      </c>
    </row>
    <row r="991" spans="2:5" x14ac:dyDescent="0.25">
      <c r="B991" s="14" t="s">
        <v>8221</v>
      </c>
      <c r="C991" s="15">
        <v>2</v>
      </c>
      <c r="D991" s="14" t="s">
        <v>8219</v>
      </c>
      <c r="E991" s="15">
        <v>70</v>
      </c>
    </row>
    <row r="992" spans="2:5" x14ac:dyDescent="0.25">
      <c r="B992" s="14" t="s">
        <v>8221</v>
      </c>
      <c r="C992" s="15">
        <v>2</v>
      </c>
      <c r="D992" s="14" t="s">
        <v>8219</v>
      </c>
      <c r="E992" s="15">
        <v>70</v>
      </c>
    </row>
    <row r="993" spans="2:5" x14ac:dyDescent="0.25">
      <c r="B993" s="14" t="s">
        <v>8221</v>
      </c>
      <c r="C993" s="15">
        <v>2</v>
      </c>
      <c r="D993" s="14" t="s">
        <v>8219</v>
      </c>
      <c r="E993" s="15">
        <v>70</v>
      </c>
    </row>
    <row r="994" spans="2:5" x14ac:dyDescent="0.25">
      <c r="B994" s="14" t="s">
        <v>8221</v>
      </c>
      <c r="C994" s="15">
        <v>2</v>
      </c>
      <c r="D994" s="14" t="s">
        <v>8219</v>
      </c>
      <c r="E994" s="15">
        <v>70</v>
      </c>
    </row>
    <row r="995" spans="2:5" x14ac:dyDescent="0.25">
      <c r="B995" s="14" t="s">
        <v>8221</v>
      </c>
      <c r="C995" s="15">
        <v>2</v>
      </c>
      <c r="D995" s="14" t="s">
        <v>8219</v>
      </c>
      <c r="E995" s="15">
        <v>70</v>
      </c>
    </row>
    <row r="996" spans="2:5" x14ac:dyDescent="0.25">
      <c r="B996" s="14" t="s">
        <v>8221</v>
      </c>
      <c r="C996" s="15">
        <v>2</v>
      </c>
      <c r="D996" s="14" t="s">
        <v>8219</v>
      </c>
      <c r="E996" s="15">
        <v>70</v>
      </c>
    </row>
    <row r="997" spans="2:5" x14ac:dyDescent="0.25">
      <c r="B997" s="14" t="s">
        <v>8221</v>
      </c>
      <c r="C997" s="15">
        <v>2</v>
      </c>
      <c r="D997" s="14" t="s">
        <v>8219</v>
      </c>
      <c r="E997" s="15">
        <v>70</v>
      </c>
    </row>
    <row r="998" spans="2:5" x14ac:dyDescent="0.25">
      <c r="B998" s="14" t="s">
        <v>8221</v>
      </c>
      <c r="C998" s="15">
        <v>2</v>
      </c>
      <c r="D998" s="14" t="s">
        <v>8219</v>
      </c>
      <c r="E998" s="15">
        <v>70</v>
      </c>
    </row>
    <row r="999" spans="2:5" x14ac:dyDescent="0.25">
      <c r="B999" s="14" t="s">
        <v>8221</v>
      </c>
      <c r="C999" s="15">
        <v>2</v>
      </c>
      <c r="D999" s="14" t="s">
        <v>8219</v>
      </c>
      <c r="E999" s="15">
        <v>70</v>
      </c>
    </row>
    <row r="1000" spans="2:5" x14ac:dyDescent="0.25">
      <c r="B1000" s="14" t="s">
        <v>8221</v>
      </c>
      <c r="C1000" s="15">
        <v>2</v>
      </c>
      <c r="D1000" s="14" t="s">
        <v>8219</v>
      </c>
      <c r="E1000" s="15">
        <v>70</v>
      </c>
    </row>
    <row r="1001" spans="2:5" x14ac:dyDescent="0.25">
      <c r="B1001" s="14" t="s">
        <v>8221</v>
      </c>
      <c r="C1001" s="15">
        <v>2</v>
      </c>
      <c r="D1001" s="14" t="s">
        <v>8219</v>
      </c>
      <c r="E1001" s="15">
        <v>70</v>
      </c>
    </row>
    <row r="1002" spans="2:5" x14ac:dyDescent="0.25">
      <c r="B1002" s="14" t="s">
        <v>8221</v>
      </c>
      <c r="C1002" s="15">
        <v>2</v>
      </c>
      <c r="D1002" s="14" t="s">
        <v>8219</v>
      </c>
      <c r="E1002" s="15">
        <v>70</v>
      </c>
    </row>
    <row r="1003" spans="2:5" x14ac:dyDescent="0.25">
      <c r="B1003" s="14" t="s">
        <v>8221</v>
      </c>
      <c r="C1003" s="15">
        <v>2</v>
      </c>
      <c r="D1003" s="14" t="s">
        <v>8219</v>
      </c>
      <c r="E1003" s="15">
        <v>70</v>
      </c>
    </row>
    <row r="1004" spans="2:5" x14ac:dyDescent="0.25">
      <c r="B1004" s="14" t="s">
        <v>8221</v>
      </c>
      <c r="C1004" s="15">
        <v>2</v>
      </c>
      <c r="D1004" s="14" t="s">
        <v>8219</v>
      </c>
      <c r="E1004" s="15">
        <v>70</v>
      </c>
    </row>
    <row r="1005" spans="2:5" x14ac:dyDescent="0.25">
      <c r="B1005" s="14" t="s">
        <v>8221</v>
      </c>
      <c r="C1005" s="15">
        <v>2</v>
      </c>
      <c r="D1005" s="14" t="s">
        <v>8219</v>
      </c>
      <c r="E1005" s="15">
        <v>69</v>
      </c>
    </row>
    <row r="1006" spans="2:5" x14ac:dyDescent="0.25">
      <c r="B1006" s="14" t="s">
        <v>8221</v>
      </c>
      <c r="C1006" s="15">
        <v>2</v>
      </c>
      <c r="D1006" s="14" t="s">
        <v>8219</v>
      </c>
      <c r="E1006" s="15">
        <v>69</v>
      </c>
    </row>
    <row r="1007" spans="2:5" x14ac:dyDescent="0.25">
      <c r="B1007" s="14" t="s">
        <v>8221</v>
      </c>
      <c r="C1007" s="15">
        <v>2</v>
      </c>
      <c r="D1007" s="14" t="s">
        <v>8219</v>
      </c>
      <c r="E1007" s="15">
        <v>69</v>
      </c>
    </row>
    <row r="1008" spans="2:5" x14ac:dyDescent="0.25">
      <c r="B1008" s="14" t="s">
        <v>8221</v>
      </c>
      <c r="C1008" s="15">
        <v>2</v>
      </c>
      <c r="D1008" s="14" t="s">
        <v>8219</v>
      </c>
      <c r="E1008" s="15">
        <v>69</v>
      </c>
    </row>
    <row r="1009" spans="2:5" x14ac:dyDescent="0.25">
      <c r="B1009" s="14" t="s">
        <v>8221</v>
      </c>
      <c r="C1009" s="15">
        <v>2</v>
      </c>
      <c r="D1009" s="14" t="s">
        <v>8219</v>
      </c>
      <c r="E1009" s="15">
        <v>69</v>
      </c>
    </row>
    <row r="1010" spans="2:5" x14ac:dyDescent="0.25">
      <c r="B1010" s="14" t="s">
        <v>8221</v>
      </c>
      <c r="C1010" s="15">
        <v>2</v>
      </c>
      <c r="D1010" s="14" t="s">
        <v>8219</v>
      </c>
      <c r="E1010" s="15">
        <v>69</v>
      </c>
    </row>
    <row r="1011" spans="2:5" x14ac:dyDescent="0.25">
      <c r="B1011" s="14" t="s">
        <v>8221</v>
      </c>
      <c r="C1011" s="15">
        <v>2</v>
      </c>
      <c r="D1011" s="14" t="s">
        <v>8219</v>
      </c>
      <c r="E1011" s="15">
        <v>69</v>
      </c>
    </row>
    <row r="1012" spans="2:5" x14ac:dyDescent="0.25">
      <c r="B1012" s="14" t="s">
        <v>8221</v>
      </c>
      <c r="C1012" s="15">
        <v>2</v>
      </c>
      <c r="D1012" s="14" t="s">
        <v>8219</v>
      </c>
      <c r="E1012" s="15">
        <v>69</v>
      </c>
    </row>
    <row r="1013" spans="2:5" x14ac:dyDescent="0.25">
      <c r="B1013" s="14" t="s">
        <v>8221</v>
      </c>
      <c r="C1013" s="15">
        <v>2</v>
      </c>
      <c r="D1013" s="14" t="s">
        <v>8219</v>
      </c>
      <c r="E1013" s="15">
        <v>69</v>
      </c>
    </row>
    <row r="1014" spans="2:5" x14ac:dyDescent="0.25">
      <c r="B1014" s="14" t="s">
        <v>8221</v>
      </c>
      <c r="C1014" s="15">
        <v>2</v>
      </c>
      <c r="D1014" s="14" t="s">
        <v>8219</v>
      </c>
      <c r="E1014" s="15">
        <v>69</v>
      </c>
    </row>
    <row r="1015" spans="2:5" x14ac:dyDescent="0.25">
      <c r="B1015" s="14" t="s">
        <v>8221</v>
      </c>
      <c r="C1015" s="15">
        <v>2</v>
      </c>
      <c r="D1015" s="14" t="s">
        <v>8219</v>
      </c>
      <c r="E1015" s="15">
        <v>69</v>
      </c>
    </row>
    <row r="1016" spans="2:5" x14ac:dyDescent="0.25">
      <c r="B1016" s="14" t="s">
        <v>8221</v>
      </c>
      <c r="C1016" s="15">
        <v>2</v>
      </c>
      <c r="D1016" s="14" t="s">
        <v>8219</v>
      </c>
      <c r="E1016" s="15">
        <v>69</v>
      </c>
    </row>
    <row r="1017" spans="2:5" x14ac:dyDescent="0.25">
      <c r="B1017" s="14" t="s">
        <v>8221</v>
      </c>
      <c r="C1017" s="15">
        <v>2</v>
      </c>
      <c r="D1017" s="14" t="s">
        <v>8219</v>
      </c>
      <c r="E1017" s="15">
        <v>69</v>
      </c>
    </row>
    <row r="1018" spans="2:5" x14ac:dyDescent="0.25">
      <c r="B1018" s="14" t="s">
        <v>8221</v>
      </c>
      <c r="C1018" s="15">
        <v>2</v>
      </c>
      <c r="D1018" s="14" t="s">
        <v>8219</v>
      </c>
      <c r="E1018" s="15">
        <v>69</v>
      </c>
    </row>
    <row r="1019" spans="2:5" x14ac:dyDescent="0.25">
      <c r="B1019" s="14" t="s">
        <v>8221</v>
      </c>
      <c r="C1019" s="15">
        <v>2</v>
      </c>
      <c r="D1019" s="14" t="s">
        <v>8219</v>
      </c>
      <c r="E1019" s="15">
        <v>68</v>
      </c>
    </row>
    <row r="1020" spans="2:5" x14ac:dyDescent="0.25">
      <c r="B1020" s="14" t="s">
        <v>8221</v>
      </c>
      <c r="C1020" s="15">
        <v>2</v>
      </c>
      <c r="D1020" s="14" t="s">
        <v>8219</v>
      </c>
      <c r="E1020" s="15">
        <v>68</v>
      </c>
    </row>
    <row r="1021" spans="2:5" x14ac:dyDescent="0.25">
      <c r="B1021" s="14" t="s">
        <v>8221</v>
      </c>
      <c r="C1021" s="15">
        <v>2</v>
      </c>
      <c r="D1021" s="14" t="s">
        <v>8219</v>
      </c>
      <c r="E1021" s="15">
        <v>68</v>
      </c>
    </row>
    <row r="1022" spans="2:5" x14ac:dyDescent="0.25">
      <c r="B1022" s="14" t="s">
        <v>8221</v>
      </c>
      <c r="C1022" s="15">
        <v>2</v>
      </c>
      <c r="D1022" s="14" t="s">
        <v>8219</v>
      </c>
      <c r="E1022" s="15">
        <v>68</v>
      </c>
    </row>
    <row r="1023" spans="2:5" x14ac:dyDescent="0.25">
      <c r="B1023" s="14" t="s">
        <v>8221</v>
      </c>
      <c r="C1023" s="15">
        <v>2</v>
      </c>
      <c r="D1023" s="14" t="s">
        <v>8219</v>
      </c>
      <c r="E1023" s="15">
        <v>68</v>
      </c>
    </row>
    <row r="1024" spans="2:5" x14ac:dyDescent="0.25">
      <c r="B1024" s="14" t="s">
        <v>8221</v>
      </c>
      <c r="C1024" s="15">
        <v>2</v>
      </c>
      <c r="D1024" s="14" t="s">
        <v>8219</v>
      </c>
      <c r="E1024" s="15">
        <v>68</v>
      </c>
    </row>
    <row r="1025" spans="2:5" x14ac:dyDescent="0.25">
      <c r="B1025" s="14" t="s">
        <v>8221</v>
      </c>
      <c r="C1025" s="15">
        <v>2</v>
      </c>
      <c r="D1025" s="14" t="s">
        <v>8219</v>
      </c>
      <c r="E1025" s="15">
        <v>68</v>
      </c>
    </row>
    <row r="1026" spans="2:5" x14ac:dyDescent="0.25">
      <c r="B1026" s="14" t="s">
        <v>8221</v>
      </c>
      <c r="C1026" s="15">
        <v>2</v>
      </c>
      <c r="D1026" s="14" t="s">
        <v>8219</v>
      </c>
      <c r="E1026" s="15">
        <v>67</v>
      </c>
    </row>
    <row r="1027" spans="2:5" x14ac:dyDescent="0.25">
      <c r="B1027" s="14" t="s">
        <v>8221</v>
      </c>
      <c r="C1027" s="15">
        <v>2</v>
      </c>
      <c r="D1027" s="14" t="s">
        <v>8219</v>
      </c>
      <c r="E1027" s="15">
        <v>67</v>
      </c>
    </row>
    <row r="1028" spans="2:5" x14ac:dyDescent="0.25">
      <c r="B1028" s="14" t="s">
        <v>8221</v>
      </c>
      <c r="C1028" s="15">
        <v>2</v>
      </c>
      <c r="D1028" s="14" t="s">
        <v>8219</v>
      </c>
      <c r="E1028" s="15">
        <v>67</v>
      </c>
    </row>
    <row r="1029" spans="2:5" x14ac:dyDescent="0.25">
      <c r="B1029" s="14" t="s">
        <v>8221</v>
      </c>
      <c r="C1029" s="15">
        <v>2</v>
      </c>
      <c r="D1029" s="14" t="s">
        <v>8219</v>
      </c>
      <c r="E1029" s="15">
        <v>67</v>
      </c>
    </row>
    <row r="1030" spans="2:5" x14ac:dyDescent="0.25">
      <c r="B1030" s="14" t="s">
        <v>8221</v>
      </c>
      <c r="C1030" s="15">
        <v>2</v>
      </c>
      <c r="D1030" s="14" t="s">
        <v>8219</v>
      </c>
      <c r="E1030" s="15">
        <v>67</v>
      </c>
    </row>
    <row r="1031" spans="2:5" x14ac:dyDescent="0.25">
      <c r="B1031" s="14" t="s">
        <v>8221</v>
      </c>
      <c r="C1031" s="15">
        <v>2</v>
      </c>
      <c r="D1031" s="14" t="s">
        <v>8219</v>
      </c>
      <c r="E1031" s="15">
        <v>67</v>
      </c>
    </row>
    <row r="1032" spans="2:5" x14ac:dyDescent="0.25">
      <c r="B1032" s="14" t="s">
        <v>8221</v>
      </c>
      <c r="C1032" s="15">
        <v>2</v>
      </c>
      <c r="D1032" s="14" t="s">
        <v>8219</v>
      </c>
      <c r="E1032" s="15">
        <v>67</v>
      </c>
    </row>
    <row r="1033" spans="2:5" x14ac:dyDescent="0.25">
      <c r="B1033" s="14" t="s">
        <v>8221</v>
      </c>
      <c r="C1033" s="15">
        <v>2</v>
      </c>
      <c r="D1033" s="14" t="s">
        <v>8219</v>
      </c>
      <c r="E1033" s="15">
        <v>67</v>
      </c>
    </row>
    <row r="1034" spans="2:5" x14ac:dyDescent="0.25">
      <c r="B1034" s="14" t="s">
        <v>8221</v>
      </c>
      <c r="C1034" s="15">
        <v>2</v>
      </c>
      <c r="D1034" s="14" t="s">
        <v>8219</v>
      </c>
      <c r="E1034" s="15">
        <v>67</v>
      </c>
    </row>
    <row r="1035" spans="2:5" x14ac:dyDescent="0.25">
      <c r="B1035" s="14" t="s">
        <v>8221</v>
      </c>
      <c r="C1035" s="15">
        <v>2</v>
      </c>
      <c r="D1035" s="14" t="s">
        <v>8219</v>
      </c>
      <c r="E1035" s="15">
        <v>66</v>
      </c>
    </row>
    <row r="1036" spans="2:5" x14ac:dyDescent="0.25">
      <c r="B1036" s="14" t="s">
        <v>8221</v>
      </c>
      <c r="C1036" s="15">
        <v>2</v>
      </c>
      <c r="D1036" s="14" t="s">
        <v>8219</v>
      </c>
      <c r="E1036" s="15">
        <v>66</v>
      </c>
    </row>
    <row r="1037" spans="2:5" x14ac:dyDescent="0.25">
      <c r="B1037" s="14" t="s">
        <v>8221</v>
      </c>
      <c r="C1037" s="15">
        <v>2</v>
      </c>
      <c r="D1037" s="14" t="s">
        <v>8219</v>
      </c>
      <c r="E1037" s="15">
        <v>66</v>
      </c>
    </row>
    <row r="1038" spans="2:5" x14ac:dyDescent="0.25">
      <c r="B1038" s="14" t="s">
        <v>8221</v>
      </c>
      <c r="C1038" s="15">
        <v>2</v>
      </c>
      <c r="D1038" s="14" t="s">
        <v>8219</v>
      </c>
      <c r="E1038" s="15">
        <v>66</v>
      </c>
    </row>
    <row r="1039" spans="2:5" x14ac:dyDescent="0.25">
      <c r="B1039" s="14" t="s">
        <v>8221</v>
      </c>
      <c r="C1039" s="15">
        <v>2</v>
      </c>
      <c r="D1039" s="14" t="s">
        <v>8219</v>
      </c>
      <c r="E1039" s="15">
        <v>66</v>
      </c>
    </row>
    <row r="1040" spans="2:5" x14ac:dyDescent="0.25">
      <c r="B1040" s="14" t="s">
        <v>8221</v>
      </c>
      <c r="C1040" s="15">
        <v>1</v>
      </c>
      <c r="D1040" s="14" t="s">
        <v>8219</v>
      </c>
      <c r="E1040" s="15">
        <v>66</v>
      </c>
    </row>
    <row r="1041" spans="2:5" x14ac:dyDescent="0.25">
      <c r="B1041" s="14" t="s">
        <v>8221</v>
      </c>
      <c r="C1041" s="15">
        <v>1</v>
      </c>
      <c r="D1041" s="14" t="s">
        <v>8219</v>
      </c>
      <c r="E1041" s="15">
        <v>66</v>
      </c>
    </row>
    <row r="1042" spans="2:5" x14ac:dyDescent="0.25">
      <c r="B1042" s="14" t="s">
        <v>8221</v>
      </c>
      <c r="C1042" s="15">
        <v>1</v>
      </c>
      <c r="D1042" s="14" t="s">
        <v>8219</v>
      </c>
      <c r="E1042" s="15">
        <v>66</v>
      </c>
    </row>
    <row r="1043" spans="2:5" x14ac:dyDescent="0.25">
      <c r="B1043" s="14" t="s">
        <v>8221</v>
      </c>
      <c r="C1043" s="15">
        <v>1</v>
      </c>
      <c r="D1043" s="14" t="s">
        <v>8219</v>
      </c>
      <c r="E1043" s="15">
        <v>65</v>
      </c>
    </row>
    <row r="1044" spans="2:5" x14ac:dyDescent="0.25">
      <c r="B1044" s="14" t="s">
        <v>8221</v>
      </c>
      <c r="C1044" s="15">
        <v>1</v>
      </c>
      <c r="D1044" s="14" t="s">
        <v>8219</v>
      </c>
      <c r="E1044" s="15">
        <v>65</v>
      </c>
    </row>
    <row r="1045" spans="2:5" x14ac:dyDescent="0.25">
      <c r="B1045" s="14" t="s">
        <v>8221</v>
      </c>
      <c r="C1045" s="15">
        <v>1</v>
      </c>
      <c r="D1045" s="14" t="s">
        <v>8219</v>
      </c>
      <c r="E1045" s="15">
        <v>65</v>
      </c>
    </row>
    <row r="1046" spans="2:5" x14ac:dyDescent="0.25">
      <c r="B1046" s="14" t="s">
        <v>8221</v>
      </c>
      <c r="C1046" s="15">
        <v>1</v>
      </c>
      <c r="D1046" s="14" t="s">
        <v>8219</v>
      </c>
      <c r="E1046" s="15">
        <v>65</v>
      </c>
    </row>
    <row r="1047" spans="2:5" x14ac:dyDescent="0.25">
      <c r="B1047" s="14" t="s">
        <v>8221</v>
      </c>
      <c r="C1047" s="15">
        <v>1</v>
      </c>
      <c r="D1047" s="14" t="s">
        <v>8219</v>
      </c>
      <c r="E1047" s="15">
        <v>65</v>
      </c>
    </row>
    <row r="1048" spans="2:5" x14ac:dyDescent="0.25">
      <c r="B1048" s="14" t="s">
        <v>8221</v>
      </c>
      <c r="C1048" s="15">
        <v>1</v>
      </c>
      <c r="D1048" s="14" t="s">
        <v>8219</v>
      </c>
      <c r="E1048" s="15">
        <v>65</v>
      </c>
    </row>
    <row r="1049" spans="2:5" x14ac:dyDescent="0.25">
      <c r="B1049" s="14" t="s">
        <v>8221</v>
      </c>
      <c r="C1049" s="15">
        <v>1</v>
      </c>
      <c r="D1049" s="14" t="s">
        <v>8219</v>
      </c>
      <c r="E1049" s="15">
        <v>65</v>
      </c>
    </row>
    <row r="1050" spans="2:5" x14ac:dyDescent="0.25">
      <c r="B1050" s="14" t="s">
        <v>8221</v>
      </c>
      <c r="C1050" s="15">
        <v>1</v>
      </c>
      <c r="D1050" s="14" t="s">
        <v>8219</v>
      </c>
      <c r="E1050" s="15">
        <v>65</v>
      </c>
    </row>
    <row r="1051" spans="2:5" x14ac:dyDescent="0.25">
      <c r="B1051" s="14" t="s">
        <v>8221</v>
      </c>
      <c r="C1051" s="15">
        <v>1</v>
      </c>
      <c r="D1051" s="14" t="s">
        <v>8219</v>
      </c>
      <c r="E1051" s="15">
        <v>65</v>
      </c>
    </row>
    <row r="1052" spans="2:5" x14ac:dyDescent="0.25">
      <c r="B1052" s="14" t="s">
        <v>8221</v>
      </c>
      <c r="C1052" s="15">
        <v>1</v>
      </c>
      <c r="D1052" s="14" t="s">
        <v>8219</v>
      </c>
      <c r="E1052" s="15">
        <v>65</v>
      </c>
    </row>
    <row r="1053" spans="2:5" x14ac:dyDescent="0.25">
      <c r="B1053" s="14" t="s">
        <v>8221</v>
      </c>
      <c r="C1053" s="15">
        <v>1</v>
      </c>
      <c r="D1053" s="14" t="s">
        <v>8219</v>
      </c>
      <c r="E1053" s="15">
        <v>65</v>
      </c>
    </row>
    <row r="1054" spans="2:5" x14ac:dyDescent="0.25">
      <c r="B1054" s="14" t="s">
        <v>8221</v>
      </c>
      <c r="C1054" s="15">
        <v>1</v>
      </c>
      <c r="D1054" s="14" t="s">
        <v>8219</v>
      </c>
      <c r="E1054" s="15">
        <v>65</v>
      </c>
    </row>
    <row r="1055" spans="2:5" x14ac:dyDescent="0.25">
      <c r="B1055" s="14" t="s">
        <v>8221</v>
      </c>
      <c r="C1055" s="15">
        <v>1</v>
      </c>
      <c r="D1055" s="14" t="s">
        <v>8219</v>
      </c>
      <c r="E1055" s="15">
        <v>64</v>
      </c>
    </row>
    <row r="1056" spans="2:5" x14ac:dyDescent="0.25">
      <c r="B1056" s="14" t="s">
        <v>8221</v>
      </c>
      <c r="C1056" s="15">
        <v>1</v>
      </c>
      <c r="D1056" s="14" t="s">
        <v>8219</v>
      </c>
      <c r="E1056" s="15">
        <v>64</v>
      </c>
    </row>
    <row r="1057" spans="2:5" x14ac:dyDescent="0.25">
      <c r="B1057" s="14" t="s">
        <v>8221</v>
      </c>
      <c r="C1057" s="15">
        <v>1</v>
      </c>
      <c r="D1057" s="14" t="s">
        <v>8219</v>
      </c>
      <c r="E1057" s="15">
        <v>64</v>
      </c>
    </row>
    <row r="1058" spans="2:5" x14ac:dyDescent="0.25">
      <c r="B1058" s="14" t="s">
        <v>8221</v>
      </c>
      <c r="C1058" s="15">
        <v>1</v>
      </c>
      <c r="D1058" s="14" t="s">
        <v>8219</v>
      </c>
      <c r="E1058" s="15">
        <v>64</v>
      </c>
    </row>
    <row r="1059" spans="2:5" x14ac:dyDescent="0.25">
      <c r="B1059" s="14" t="s">
        <v>8221</v>
      </c>
      <c r="C1059" s="15">
        <v>1</v>
      </c>
      <c r="D1059" s="14" t="s">
        <v>8219</v>
      </c>
      <c r="E1059" s="15">
        <v>64</v>
      </c>
    </row>
    <row r="1060" spans="2:5" x14ac:dyDescent="0.25">
      <c r="B1060" s="14" t="s">
        <v>8221</v>
      </c>
      <c r="C1060" s="15">
        <v>1</v>
      </c>
      <c r="D1060" s="14" t="s">
        <v>8219</v>
      </c>
      <c r="E1060" s="15">
        <v>64</v>
      </c>
    </row>
    <row r="1061" spans="2:5" x14ac:dyDescent="0.25">
      <c r="B1061" s="14" t="s">
        <v>8221</v>
      </c>
      <c r="C1061" s="15">
        <v>1</v>
      </c>
      <c r="D1061" s="14" t="s">
        <v>8219</v>
      </c>
      <c r="E1061" s="15">
        <v>64</v>
      </c>
    </row>
    <row r="1062" spans="2:5" x14ac:dyDescent="0.25">
      <c r="B1062" s="14" t="s">
        <v>8221</v>
      </c>
      <c r="C1062" s="15">
        <v>1</v>
      </c>
      <c r="D1062" s="14" t="s">
        <v>8219</v>
      </c>
      <c r="E1062" s="15">
        <v>64</v>
      </c>
    </row>
    <row r="1063" spans="2:5" x14ac:dyDescent="0.25">
      <c r="B1063" s="14" t="s">
        <v>8221</v>
      </c>
      <c r="C1063" s="15">
        <v>1</v>
      </c>
      <c r="D1063" s="14" t="s">
        <v>8219</v>
      </c>
      <c r="E1063" s="15">
        <v>64</v>
      </c>
    </row>
    <row r="1064" spans="2:5" x14ac:dyDescent="0.25">
      <c r="B1064" s="14" t="s">
        <v>8221</v>
      </c>
      <c r="C1064" s="15">
        <v>1</v>
      </c>
      <c r="D1064" s="14" t="s">
        <v>8219</v>
      </c>
      <c r="E1064" s="15">
        <v>64</v>
      </c>
    </row>
    <row r="1065" spans="2:5" x14ac:dyDescent="0.25">
      <c r="B1065" s="14" t="s">
        <v>8221</v>
      </c>
      <c r="C1065" s="15">
        <v>1</v>
      </c>
      <c r="D1065" s="14" t="s">
        <v>8219</v>
      </c>
      <c r="E1065" s="15">
        <v>64</v>
      </c>
    </row>
    <row r="1066" spans="2:5" x14ac:dyDescent="0.25">
      <c r="B1066" s="14" t="s">
        <v>8221</v>
      </c>
      <c r="C1066" s="15">
        <v>1</v>
      </c>
      <c r="D1066" s="14" t="s">
        <v>8219</v>
      </c>
      <c r="E1066" s="15">
        <v>64</v>
      </c>
    </row>
    <row r="1067" spans="2:5" x14ac:dyDescent="0.25">
      <c r="B1067" s="14" t="s">
        <v>8221</v>
      </c>
      <c r="C1067" s="15">
        <v>1</v>
      </c>
      <c r="D1067" s="14" t="s">
        <v>8219</v>
      </c>
      <c r="E1067" s="15">
        <v>63</v>
      </c>
    </row>
    <row r="1068" spans="2:5" x14ac:dyDescent="0.25">
      <c r="B1068" s="14" t="s">
        <v>8221</v>
      </c>
      <c r="C1068" s="15">
        <v>1</v>
      </c>
      <c r="D1068" s="14" t="s">
        <v>8219</v>
      </c>
      <c r="E1068" s="15">
        <v>63</v>
      </c>
    </row>
    <row r="1069" spans="2:5" x14ac:dyDescent="0.25">
      <c r="B1069" s="14" t="s">
        <v>8221</v>
      </c>
      <c r="C1069" s="15">
        <v>1</v>
      </c>
      <c r="D1069" s="14" t="s">
        <v>8219</v>
      </c>
      <c r="E1069" s="15">
        <v>63</v>
      </c>
    </row>
    <row r="1070" spans="2:5" x14ac:dyDescent="0.25">
      <c r="B1070" s="14" t="s">
        <v>8221</v>
      </c>
      <c r="C1070" s="15">
        <v>1</v>
      </c>
      <c r="D1070" s="14" t="s">
        <v>8219</v>
      </c>
      <c r="E1070" s="15">
        <v>63</v>
      </c>
    </row>
    <row r="1071" spans="2:5" x14ac:dyDescent="0.25">
      <c r="B1071" s="14" t="s">
        <v>8221</v>
      </c>
      <c r="C1071" s="15">
        <v>1</v>
      </c>
      <c r="D1071" s="14" t="s">
        <v>8219</v>
      </c>
      <c r="E1071" s="15">
        <v>63</v>
      </c>
    </row>
    <row r="1072" spans="2:5" x14ac:dyDescent="0.25">
      <c r="B1072" s="14" t="s">
        <v>8221</v>
      </c>
      <c r="C1072" s="15">
        <v>1</v>
      </c>
      <c r="D1072" s="14" t="s">
        <v>8219</v>
      </c>
      <c r="E1072" s="15">
        <v>63</v>
      </c>
    </row>
    <row r="1073" spans="2:5" x14ac:dyDescent="0.25">
      <c r="B1073" s="14" t="s">
        <v>8221</v>
      </c>
      <c r="C1073" s="15">
        <v>1</v>
      </c>
      <c r="D1073" s="14" t="s">
        <v>8219</v>
      </c>
      <c r="E1073" s="15">
        <v>63</v>
      </c>
    </row>
    <row r="1074" spans="2:5" x14ac:dyDescent="0.25">
      <c r="B1074" s="14" t="s">
        <v>8221</v>
      </c>
      <c r="C1074" s="15">
        <v>1</v>
      </c>
      <c r="D1074" s="14" t="s">
        <v>8219</v>
      </c>
      <c r="E1074" s="15">
        <v>63</v>
      </c>
    </row>
    <row r="1075" spans="2:5" x14ac:dyDescent="0.25">
      <c r="B1075" s="14" t="s">
        <v>8221</v>
      </c>
      <c r="C1075" s="15">
        <v>1</v>
      </c>
      <c r="D1075" s="14" t="s">
        <v>8219</v>
      </c>
      <c r="E1075" s="15">
        <v>63</v>
      </c>
    </row>
    <row r="1076" spans="2:5" x14ac:dyDescent="0.25">
      <c r="B1076" s="14" t="s">
        <v>8221</v>
      </c>
      <c r="C1076" s="15">
        <v>1</v>
      </c>
      <c r="D1076" s="14" t="s">
        <v>8219</v>
      </c>
      <c r="E1076" s="15">
        <v>63</v>
      </c>
    </row>
    <row r="1077" spans="2:5" x14ac:dyDescent="0.25">
      <c r="B1077" s="14" t="s">
        <v>8221</v>
      </c>
      <c r="C1077" s="15">
        <v>1</v>
      </c>
      <c r="D1077" s="14" t="s">
        <v>8219</v>
      </c>
      <c r="E1077" s="15">
        <v>63</v>
      </c>
    </row>
    <row r="1078" spans="2:5" x14ac:dyDescent="0.25">
      <c r="B1078" s="14" t="s">
        <v>8221</v>
      </c>
      <c r="C1078" s="15">
        <v>1</v>
      </c>
      <c r="D1078" s="14" t="s">
        <v>8219</v>
      </c>
      <c r="E1078" s="15">
        <v>63</v>
      </c>
    </row>
    <row r="1079" spans="2:5" x14ac:dyDescent="0.25">
      <c r="B1079" s="14" t="s">
        <v>8221</v>
      </c>
      <c r="C1079" s="15">
        <v>1</v>
      </c>
      <c r="D1079" s="14" t="s">
        <v>8219</v>
      </c>
      <c r="E1079" s="15">
        <v>62</v>
      </c>
    </row>
    <row r="1080" spans="2:5" x14ac:dyDescent="0.25">
      <c r="B1080" s="14" t="s">
        <v>8221</v>
      </c>
      <c r="C1080" s="15">
        <v>1</v>
      </c>
      <c r="D1080" s="14" t="s">
        <v>8219</v>
      </c>
      <c r="E1080" s="15">
        <v>62</v>
      </c>
    </row>
    <row r="1081" spans="2:5" x14ac:dyDescent="0.25">
      <c r="B1081" s="14" t="s">
        <v>8221</v>
      </c>
      <c r="C1081" s="15">
        <v>1</v>
      </c>
      <c r="D1081" s="14" t="s">
        <v>8219</v>
      </c>
      <c r="E1081" s="15">
        <v>62</v>
      </c>
    </row>
    <row r="1082" spans="2:5" x14ac:dyDescent="0.25">
      <c r="B1082" s="14" t="s">
        <v>8221</v>
      </c>
      <c r="C1082" s="15">
        <v>1</v>
      </c>
      <c r="D1082" s="14" t="s">
        <v>8219</v>
      </c>
      <c r="E1082" s="15">
        <v>62</v>
      </c>
    </row>
    <row r="1083" spans="2:5" x14ac:dyDescent="0.25">
      <c r="B1083" s="14" t="s">
        <v>8221</v>
      </c>
      <c r="C1083" s="15">
        <v>1</v>
      </c>
      <c r="D1083" s="14" t="s">
        <v>8219</v>
      </c>
      <c r="E1083" s="15">
        <v>62</v>
      </c>
    </row>
    <row r="1084" spans="2:5" x14ac:dyDescent="0.25">
      <c r="B1084" s="14" t="s">
        <v>8221</v>
      </c>
      <c r="C1084" s="15">
        <v>1</v>
      </c>
      <c r="D1084" s="14" t="s">
        <v>8219</v>
      </c>
      <c r="E1084" s="15">
        <v>62</v>
      </c>
    </row>
    <row r="1085" spans="2:5" x14ac:dyDescent="0.25">
      <c r="B1085" s="14" t="s">
        <v>8221</v>
      </c>
      <c r="C1085" s="15">
        <v>1</v>
      </c>
      <c r="D1085" s="14" t="s">
        <v>8219</v>
      </c>
      <c r="E1085" s="15">
        <v>62</v>
      </c>
    </row>
    <row r="1086" spans="2:5" x14ac:dyDescent="0.25">
      <c r="B1086" s="14" t="s">
        <v>8221</v>
      </c>
      <c r="C1086" s="15">
        <v>1</v>
      </c>
      <c r="D1086" s="14" t="s">
        <v>8219</v>
      </c>
      <c r="E1086" s="15">
        <v>62</v>
      </c>
    </row>
    <row r="1087" spans="2:5" x14ac:dyDescent="0.25">
      <c r="B1087" s="14" t="s">
        <v>8221</v>
      </c>
      <c r="C1087" s="15">
        <v>1</v>
      </c>
      <c r="D1087" s="14" t="s">
        <v>8219</v>
      </c>
      <c r="E1087" s="15">
        <v>62</v>
      </c>
    </row>
    <row r="1088" spans="2:5" x14ac:dyDescent="0.25">
      <c r="B1088" s="14" t="s">
        <v>8221</v>
      </c>
      <c r="C1088" s="15">
        <v>1</v>
      </c>
      <c r="D1088" s="14" t="s">
        <v>8219</v>
      </c>
      <c r="E1088" s="15">
        <v>62</v>
      </c>
    </row>
    <row r="1089" spans="2:5" x14ac:dyDescent="0.25">
      <c r="B1089" s="14" t="s">
        <v>8221</v>
      </c>
      <c r="C1089" s="15">
        <v>1</v>
      </c>
      <c r="D1089" s="14" t="s">
        <v>8219</v>
      </c>
      <c r="E1089" s="15">
        <v>62</v>
      </c>
    </row>
    <row r="1090" spans="2:5" x14ac:dyDescent="0.25">
      <c r="B1090" s="14" t="s">
        <v>8221</v>
      </c>
      <c r="C1090" s="15">
        <v>1</v>
      </c>
      <c r="D1090" s="14" t="s">
        <v>8219</v>
      </c>
      <c r="E1090" s="15">
        <v>62</v>
      </c>
    </row>
    <row r="1091" spans="2:5" x14ac:dyDescent="0.25">
      <c r="B1091" s="14" t="s">
        <v>8221</v>
      </c>
      <c r="C1091" s="15">
        <v>1</v>
      </c>
      <c r="D1091" s="14" t="s">
        <v>8219</v>
      </c>
      <c r="E1091" s="15">
        <v>62</v>
      </c>
    </row>
    <row r="1092" spans="2:5" x14ac:dyDescent="0.25">
      <c r="B1092" s="14" t="s">
        <v>8221</v>
      </c>
      <c r="C1092" s="15">
        <v>1</v>
      </c>
      <c r="D1092" s="14" t="s">
        <v>8219</v>
      </c>
      <c r="E1092" s="15">
        <v>62</v>
      </c>
    </row>
    <row r="1093" spans="2:5" x14ac:dyDescent="0.25">
      <c r="B1093" s="14" t="s">
        <v>8221</v>
      </c>
      <c r="C1093" s="15">
        <v>1</v>
      </c>
      <c r="D1093" s="14" t="s">
        <v>8219</v>
      </c>
      <c r="E1093" s="15">
        <v>62</v>
      </c>
    </row>
    <row r="1094" spans="2:5" x14ac:dyDescent="0.25">
      <c r="B1094" s="14" t="s">
        <v>8221</v>
      </c>
      <c r="C1094" s="15">
        <v>1</v>
      </c>
      <c r="D1094" s="14" t="s">
        <v>8219</v>
      </c>
      <c r="E1094" s="15">
        <v>62</v>
      </c>
    </row>
    <row r="1095" spans="2:5" x14ac:dyDescent="0.25">
      <c r="B1095" s="14" t="s">
        <v>8221</v>
      </c>
      <c r="C1095" s="15">
        <v>1</v>
      </c>
      <c r="D1095" s="14" t="s">
        <v>8219</v>
      </c>
      <c r="E1095" s="15">
        <v>62</v>
      </c>
    </row>
    <row r="1096" spans="2:5" x14ac:dyDescent="0.25">
      <c r="B1096" s="14" t="s">
        <v>8221</v>
      </c>
      <c r="C1096" s="15">
        <v>1</v>
      </c>
      <c r="D1096" s="14" t="s">
        <v>8219</v>
      </c>
      <c r="E1096" s="15">
        <v>62</v>
      </c>
    </row>
    <row r="1097" spans="2:5" x14ac:dyDescent="0.25">
      <c r="B1097" s="14" t="s">
        <v>8221</v>
      </c>
      <c r="C1097" s="15">
        <v>1</v>
      </c>
      <c r="D1097" s="14" t="s">
        <v>8219</v>
      </c>
      <c r="E1097" s="15">
        <v>61</v>
      </c>
    </row>
    <row r="1098" spans="2:5" x14ac:dyDescent="0.25">
      <c r="B1098" s="14" t="s">
        <v>8221</v>
      </c>
      <c r="C1098" s="15">
        <v>1</v>
      </c>
      <c r="D1098" s="14" t="s">
        <v>8219</v>
      </c>
      <c r="E1098" s="15">
        <v>61</v>
      </c>
    </row>
    <row r="1099" spans="2:5" x14ac:dyDescent="0.25">
      <c r="B1099" s="14" t="s">
        <v>8221</v>
      </c>
      <c r="C1099" s="15">
        <v>1</v>
      </c>
      <c r="D1099" s="14" t="s">
        <v>8219</v>
      </c>
      <c r="E1099" s="15">
        <v>61</v>
      </c>
    </row>
    <row r="1100" spans="2:5" x14ac:dyDescent="0.25">
      <c r="B1100" s="14" t="s">
        <v>8221</v>
      </c>
      <c r="C1100" s="15">
        <v>1</v>
      </c>
      <c r="D1100" s="14" t="s">
        <v>8219</v>
      </c>
      <c r="E1100" s="15">
        <v>61</v>
      </c>
    </row>
    <row r="1101" spans="2:5" x14ac:dyDescent="0.25">
      <c r="B1101" s="14" t="s">
        <v>8221</v>
      </c>
      <c r="C1101" s="15">
        <v>1</v>
      </c>
      <c r="D1101" s="14" t="s">
        <v>8219</v>
      </c>
      <c r="E1101" s="15">
        <v>61</v>
      </c>
    </row>
    <row r="1102" spans="2:5" x14ac:dyDescent="0.25">
      <c r="B1102" s="14" t="s">
        <v>8221</v>
      </c>
      <c r="C1102" s="15">
        <v>1</v>
      </c>
      <c r="D1102" s="14" t="s">
        <v>8219</v>
      </c>
      <c r="E1102" s="15">
        <v>61</v>
      </c>
    </row>
    <row r="1103" spans="2:5" x14ac:dyDescent="0.25">
      <c r="B1103" s="14" t="s">
        <v>8221</v>
      </c>
      <c r="C1103" s="15">
        <v>1</v>
      </c>
      <c r="D1103" s="14" t="s">
        <v>8219</v>
      </c>
      <c r="E1103" s="15">
        <v>61</v>
      </c>
    </row>
    <row r="1104" spans="2:5" x14ac:dyDescent="0.25">
      <c r="B1104" s="14" t="s">
        <v>8221</v>
      </c>
      <c r="C1104" s="15">
        <v>1</v>
      </c>
      <c r="D1104" s="14" t="s">
        <v>8219</v>
      </c>
      <c r="E1104" s="15">
        <v>61</v>
      </c>
    </row>
    <row r="1105" spans="2:5" x14ac:dyDescent="0.25">
      <c r="B1105" s="14" t="s">
        <v>8221</v>
      </c>
      <c r="C1105" s="15">
        <v>1</v>
      </c>
      <c r="D1105" s="14" t="s">
        <v>8219</v>
      </c>
      <c r="E1105" s="15">
        <v>61</v>
      </c>
    </row>
    <row r="1106" spans="2:5" x14ac:dyDescent="0.25">
      <c r="B1106" s="14" t="s">
        <v>8221</v>
      </c>
      <c r="C1106" s="15">
        <v>1</v>
      </c>
      <c r="D1106" s="14" t="s">
        <v>8219</v>
      </c>
      <c r="E1106" s="15">
        <v>61</v>
      </c>
    </row>
    <row r="1107" spans="2:5" x14ac:dyDescent="0.25">
      <c r="B1107" s="14" t="s">
        <v>8221</v>
      </c>
      <c r="C1107" s="15">
        <v>1</v>
      </c>
      <c r="D1107" s="14" t="s">
        <v>8219</v>
      </c>
      <c r="E1107" s="15">
        <v>61</v>
      </c>
    </row>
    <row r="1108" spans="2:5" x14ac:dyDescent="0.25">
      <c r="B1108" s="14" t="s">
        <v>8221</v>
      </c>
      <c r="C1108" s="15">
        <v>1</v>
      </c>
      <c r="D1108" s="14" t="s">
        <v>8219</v>
      </c>
      <c r="E1108" s="15">
        <v>61</v>
      </c>
    </row>
    <row r="1109" spans="2:5" x14ac:dyDescent="0.25">
      <c r="B1109" s="14" t="s">
        <v>8221</v>
      </c>
      <c r="C1109" s="15">
        <v>1</v>
      </c>
      <c r="D1109" s="14" t="s">
        <v>8219</v>
      </c>
      <c r="E1109" s="15">
        <v>61</v>
      </c>
    </row>
    <row r="1110" spans="2:5" x14ac:dyDescent="0.25">
      <c r="B1110" s="14" t="s">
        <v>8221</v>
      </c>
      <c r="C1110" s="15">
        <v>1</v>
      </c>
      <c r="D1110" s="14" t="s">
        <v>8219</v>
      </c>
      <c r="E1110" s="15">
        <v>61</v>
      </c>
    </row>
    <row r="1111" spans="2:5" x14ac:dyDescent="0.25">
      <c r="B1111" s="14" t="s">
        <v>8221</v>
      </c>
      <c r="C1111" s="15">
        <v>1</v>
      </c>
      <c r="D1111" s="14" t="s">
        <v>8219</v>
      </c>
      <c r="E1111" s="15">
        <v>60</v>
      </c>
    </row>
    <row r="1112" spans="2:5" x14ac:dyDescent="0.25">
      <c r="B1112" s="14" t="s">
        <v>8221</v>
      </c>
      <c r="C1112" s="15">
        <v>1</v>
      </c>
      <c r="D1112" s="14" t="s">
        <v>8219</v>
      </c>
      <c r="E1112" s="15">
        <v>60</v>
      </c>
    </row>
    <row r="1113" spans="2:5" x14ac:dyDescent="0.25">
      <c r="B1113" s="14" t="s">
        <v>8221</v>
      </c>
      <c r="C1113" s="15">
        <v>1</v>
      </c>
      <c r="D1113" s="14" t="s">
        <v>8219</v>
      </c>
      <c r="E1113" s="15">
        <v>60</v>
      </c>
    </row>
    <row r="1114" spans="2:5" x14ac:dyDescent="0.25">
      <c r="B1114" s="14" t="s">
        <v>8221</v>
      </c>
      <c r="C1114" s="15">
        <v>1</v>
      </c>
      <c r="D1114" s="14" t="s">
        <v>8219</v>
      </c>
      <c r="E1114" s="15">
        <v>60</v>
      </c>
    </row>
    <row r="1115" spans="2:5" x14ac:dyDescent="0.25">
      <c r="B1115" s="14" t="s">
        <v>8221</v>
      </c>
      <c r="C1115" s="15">
        <v>1</v>
      </c>
      <c r="D1115" s="14" t="s">
        <v>8219</v>
      </c>
      <c r="E1115" s="15">
        <v>60</v>
      </c>
    </row>
    <row r="1116" spans="2:5" x14ac:dyDescent="0.25">
      <c r="B1116" s="14" t="s">
        <v>8221</v>
      </c>
      <c r="C1116" s="15">
        <v>1</v>
      </c>
      <c r="D1116" s="14" t="s">
        <v>8219</v>
      </c>
      <c r="E1116" s="15">
        <v>60</v>
      </c>
    </row>
    <row r="1117" spans="2:5" x14ac:dyDescent="0.25">
      <c r="B1117" s="14" t="s">
        <v>8221</v>
      </c>
      <c r="C1117" s="15">
        <v>1</v>
      </c>
      <c r="D1117" s="14" t="s">
        <v>8219</v>
      </c>
      <c r="E1117" s="15">
        <v>60</v>
      </c>
    </row>
    <row r="1118" spans="2:5" x14ac:dyDescent="0.25">
      <c r="B1118" s="14" t="s">
        <v>8221</v>
      </c>
      <c r="C1118" s="15">
        <v>1</v>
      </c>
      <c r="D1118" s="14" t="s">
        <v>8219</v>
      </c>
      <c r="E1118" s="15">
        <v>60</v>
      </c>
    </row>
    <row r="1119" spans="2:5" x14ac:dyDescent="0.25">
      <c r="B1119" s="14" t="s">
        <v>8221</v>
      </c>
      <c r="C1119" s="15">
        <v>1</v>
      </c>
      <c r="D1119" s="14" t="s">
        <v>8219</v>
      </c>
      <c r="E1119" s="15">
        <v>60</v>
      </c>
    </row>
    <row r="1120" spans="2:5" x14ac:dyDescent="0.25">
      <c r="B1120" s="14" t="s">
        <v>8221</v>
      </c>
      <c r="C1120" s="15">
        <v>1</v>
      </c>
      <c r="D1120" s="14" t="s">
        <v>8219</v>
      </c>
      <c r="E1120" s="15">
        <v>60</v>
      </c>
    </row>
    <row r="1121" spans="2:5" x14ac:dyDescent="0.25">
      <c r="B1121" s="14" t="s">
        <v>8221</v>
      </c>
      <c r="C1121" s="15">
        <v>1</v>
      </c>
      <c r="D1121" s="14" t="s">
        <v>8219</v>
      </c>
      <c r="E1121" s="15">
        <v>60</v>
      </c>
    </row>
    <row r="1122" spans="2:5" x14ac:dyDescent="0.25">
      <c r="B1122" s="14" t="s">
        <v>8221</v>
      </c>
      <c r="C1122" s="15">
        <v>1</v>
      </c>
      <c r="D1122" s="14" t="s">
        <v>8219</v>
      </c>
      <c r="E1122" s="15">
        <v>60</v>
      </c>
    </row>
    <row r="1123" spans="2:5" x14ac:dyDescent="0.25">
      <c r="B1123" s="14" t="s">
        <v>8221</v>
      </c>
      <c r="C1123" s="15">
        <v>1</v>
      </c>
      <c r="D1123" s="14" t="s">
        <v>8219</v>
      </c>
      <c r="E1123" s="15">
        <v>59</v>
      </c>
    </row>
    <row r="1124" spans="2:5" x14ac:dyDescent="0.25">
      <c r="B1124" s="14" t="s">
        <v>8221</v>
      </c>
      <c r="C1124" s="15">
        <v>1</v>
      </c>
      <c r="D1124" s="14" t="s">
        <v>8219</v>
      </c>
      <c r="E1124" s="15">
        <v>59</v>
      </c>
    </row>
    <row r="1125" spans="2:5" x14ac:dyDescent="0.25">
      <c r="B1125" s="14" t="s">
        <v>8221</v>
      </c>
      <c r="C1125" s="15">
        <v>1</v>
      </c>
      <c r="D1125" s="14" t="s">
        <v>8219</v>
      </c>
      <c r="E1125" s="15">
        <v>59</v>
      </c>
    </row>
    <row r="1126" spans="2:5" x14ac:dyDescent="0.25">
      <c r="B1126" s="14" t="s">
        <v>8221</v>
      </c>
      <c r="C1126" s="15">
        <v>1</v>
      </c>
      <c r="D1126" s="14" t="s">
        <v>8219</v>
      </c>
      <c r="E1126" s="15">
        <v>59</v>
      </c>
    </row>
    <row r="1127" spans="2:5" x14ac:dyDescent="0.25">
      <c r="B1127" s="14" t="s">
        <v>8221</v>
      </c>
      <c r="C1127" s="15">
        <v>1</v>
      </c>
      <c r="D1127" s="14" t="s">
        <v>8219</v>
      </c>
      <c r="E1127" s="15">
        <v>59</v>
      </c>
    </row>
    <row r="1128" spans="2:5" x14ac:dyDescent="0.25">
      <c r="B1128" s="14" t="s">
        <v>8221</v>
      </c>
      <c r="C1128" s="15">
        <v>1</v>
      </c>
      <c r="D1128" s="14" t="s">
        <v>8219</v>
      </c>
      <c r="E1128" s="15">
        <v>59</v>
      </c>
    </row>
    <row r="1129" spans="2:5" x14ac:dyDescent="0.25">
      <c r="B1129" s="14" t="s">
        <v>8221</v>
      </c>
      <c r="C1129" s="15">
        <v>1</v>
      </c>
      <c r="D1129" s="14" t="s">
        <v>8219</v>
      </c>
      <c r="E1129" s="15">
        <v>59</v>
      </c>
    </row>
    <row r="1130" spans="2:5" x14ac:dyDescent="0.25">
      <c r="B1130" s="14" t="s">
        <v>8221</v>
      </c>
      <c r="C1130" s="15">
        <v>1</v>
      </c>
      <c r="D1130" s="14" t="s">
        <v>8219</v>
      </c>
      <c r="E1130" s="15">
        <v>59</v>
      </c>
    </row>
    <row r="1131" spans="2:5" x14ac:dyDescent="0.25">
      <c r="B1131" s="14" t="s">
        <v>8221</v>
      </c>
      <c r="C1131" s="15">
        <v>1</v>
      </c>
      <c r="D1131" s="14" t="s">
        <v>8219</v>
      </c>
      <c r="E1131" s="15">
        <v>59</v>
      </c>
    </row>
    <row r="1132" spans="2:5" x14ac:dyDescent="0.25">
      <c r="B1132" s="14" t="s">
        <v>8221</v>
      </c>
      <c r="C1132" s="15">
        <v>1</v>
      </c>
      <c r="D1132" s="14" t="s">
        <v>8219</v>
      </c>
      <c r="E1132" s="15">
        <v>59</v>
      </c>
    </row>
    <row r="1133" spans="2:5" x14ac:dyDescent="0.25">
      <c r="B1133" s="14" t="s">
        <v>8221</v>
      </c>
      <c r="C1133" s="15">
        <v>1</v>
      </c>
      <c r="D1133" s="14" t="s">
        <v>8219</v>
      </c>
      <c r="E1133" s="15">
        <v>59</v>
      </c>
    </row>
    <row r="1134" spans="2:5" x14ac:dyDescent="0.25">
      <c r="B1134" s="14" t="s">
        <v>8221</v>
      </c>
      <c r="C1134" s="15">
        <v>1</v>
      </c>
      <c r="D1134" s="14" t="s">
        <v>8219</v>
      </c>
      <c r="E1134" s="15">
        <v>58</v>
      </c>
    </row>
    <row r="1135" spans="2:5" x14ac:dyDescent="0.25">
      <c r="B1135" s="14" t="s">
        <v>8221</v>
      </c>
      <c r="C1135" s="15">
        <v>1</v>
      </c>
      <c r="D1135" s="14" t="s">
        <v>8219</v>
      </c>
      <c r="E1135" s="15">
        <v>58</v>
      </c>
    </row>
    <row r="1136" spans="2:5" x14ac:dyDescent="0.25">
      <c r="B1136" s="14" t="s">
        <v>8221</v>
      </c>
      <c r="C1136" s="15">
        <v>1</v>
      </c>
      <c r="D1136" s="14" t="s">
        <v>8219</v>
      </c>
      <c r="E1136" s="15">
        <v>58</v>
      </c>
    </row>
    <row r="1137" spans="2:5" x14ac:dyDescent="0.25">
      <c r="B1137" s="14" t="s">
        <v>8221</v>
      </c>
      <c r="C1137" s="15">
        <v>1</v>
      </c>
      <c r="D1137" s="14" t="s">
        <v>8219</v>
      </c>
      <c r="E1137" s="15">
        <v>58</v>
      </c>
    </row>
    <row r="1138" spans="2:5" x14ac:dyDescent="0.25">
      <c r="B1138" s="14" t="s">
        <v>8221</v>
      </c>
      <c r="C1138" s="15">
        <v>1</v>
      </c>
      <c r="D1138" s="14" t="s">
        <v>8219</v>
      </c>
      <c r="E1138" s="15">
        <v>58</v>
      </c>
    </row>
    <row r="1139" spans="2:5" x14ac:dyDescent="0.25">
      <c r="B1139" s="14" t="s">
        <v>8221</v>
      </c>
      <c r="C1139" s="15">
        <v>1</v>
      </c>
      <c r="D1139" s="14" t="s">
        <v>8219</v>
      </c>
      <c r="E1139" s="15">
        <v>58</v>
      </c>
    </row>
    <row r="1140" spans="2:5" x14ac:dyDescent="0.25">
      <c r="B1140" s="14" t="s">
        <v>8221</v>
      </c>
      <c r="C1140" s="15">
        <v>1</v>
      </c>
      <c r="D1140" s="14" t="s">
        <v>8219</v>
      </c>
      <c r="E1140" s="15">
        <v>58</v>
      </c>
    </row>
    <row r="1141" spans="2:5" x14ac:dyDescent="0.25">
      <c r="B1141" s="14" t="s">
        <v>8221</v>
      </c>
      <c r="C1141" s="15">
        <v>1</v>
      </c>
      <c r="D1141" s="14" t="s">
        <v>8219</v>
      </c>
      <c r="E1141" s="15">
        <v>58</v>
      </c>
    </row>
    <row r="1142" spans="2:5" x14ac:dyDescent="0.25">
      <c r="B1142" s="14" t="s">
        <v>8221</v>
      </c>
      <c r="C1142" s="15">
        <v>1</v>
      </c>
      <c r="D1142" s="14" t="s">
        <v>8219</v>
      </c>
      <c r="E1142" s="15">
        <v>58</v>
      </c>
    </row>
    <row r="1143" spans="2:5" x14ac:dyDescent="0.25">
      <c r="B1143" s="14" t="s">
        <v>8221</v>
      </c>
      <c r="C1143" s="15">
        <v>1</v>
      </c>
      <c r="D1143" s="14" t="s">
        <v>8219</v>
      </c>
      <c r="E1143" s="15">
        <v>58</v>
      </c>
    </row>
    <row r="1144" spans="2:5" x14ac:dyDescent="0.25">
      <c r="B1144" s="14" t="s">
        <v>8221</v>
      </c>
      <c r="C1144" s="15">
        <v>1</v>
      </c>
      <c r="D1144" s="14" t="s">
        <v>8219</v>
      </c>
      <c r="E1144" s="15">
        <v>58</v>
      </c>
    </row>
    <row r="1145" spans="2:5" x14ac:dyDescent="0.25">
      <c r="B1145" s="14" t="s">
        <v>8221</v>
      </c>
      <c r="C1145" s="15">
        <v>1</v>
      </c>
      <c r="D1145" s="14" t="s">
        <v>8219</v>
      </c>
      <c r="E1145" s="15">
        <v>58</v>
      </c>
    </row>
    <row r="1146" spans="2:5" x14ac:dyDescent="0.25">
      <c r="B1146" s="14" t="s">
        <v>8221</v>
      </c>
      <c r="C1146" s="15">
        <v>1</v>
      </c>
      <c r="D1146" s="14" t="s">
        <v>8219</v>
      </c>
      <c r="E1146" s="15">
        <v>57</v>
      </c>
    </row>
    <row r="1147" spans="2:5" x14ac:dyDescent="0.25">
      <c r="B1147" s="14" t="s">
        <v>8221</v>
      </c>
      <c r="C1147" s="15">
        <v>1</v>
      </c>
      <c r="D1147" s="14" t="s">
        <v>8219</v>
      </c>
      <c r="E1147" s="15">
        <v>57</v>
      </c>
    </row>
    <row r="1148" spans="2:5" x14ac:dyDescent="0.25">
      <c r="B1148" s="14" t="s">
        <v>8221</v>
      </c>
      <c r="C1148" s="15">
        <v>1</v>
      </c>
      <c r="D1148" s="14" t="s">
        <v>8219</v>
      </c>
      <c r="E1148" s="15">
        <v>57</v>
      </c>
    </row>
    <row r="1149" spans="2:5" x14ac:dyDescent="0.25">
      <c r="B1149" s="14" t="s">
        <v>8221</v>
      </c>
      <c r="C1149" s="15">
        <v>1</v>
      </c>
      <c r="D1149" s="14" t="s">
        <v>8219</v>
      </c>
      <c r="E1149" s="15">
        <v>57</v>
      </c>
    </row>
    <row r="1150" spans="2:5" x14ac:dyDescent="0.25">
      <c r="B1150" s="14" t="s">
        <v>8221</v>
      </c>
      <c r="C1150" s="15">
        <v>1</v>
      </c>
      <c r="D1150" s="14" t="s">
        <v>8219</v>
      </c>
      <c r="E1150" s="15">
        <v>57</v>
      </c>
    </row>
    <row r="1151" spans="2:5" x14ac:dyDescent="0.25">
      <c r="B1151" s="14" t="s">
        <v>8221</v>
      </c>
      <c r="C1151" s="15">
        <v>1</v>
      </c>
      <c r="D1151" s="14" t="s">
        <v>8219</v>
      </c>
      <c r="E1151" s="15">
        <v>57</v>
      </c>
    </row>
    <row r="1152" spans="2:5" x14ac:dyDescent="0.25">
      <c r="B1152" s="14" t="s">
        <v>8221</v>
      </c>
      <c r="C1152" s="15">
        <v>1</v>
      </c>
      <c r="D1152" s="14" t="s">
        <v>8219</v>
      </c>
      <c r="E1152" s="15">
        <v>57</v>
      </c>
    </row>
    <row r="1153" spans="2:5" x14ac:dyDescent="0.25">
      <c r="B1153" s="14" t="s">
        <v>8221</v>
      </c>
      <c r="C1153" s="15">
        <v>1</v>
      </c>
      <c r="D1153" s="14" t="s">
        <v>8219</v>
      </c>
      <c r="E1153" s="15">
        <v>57</v>
      </c>
    </row>
    <row r="1154" spans="2:5" x14ac:dyDescent="0.25">
      <c r="B1154" s="14" t="s">
        <v>8221</v>
      </c>
      <c r="C1154" s="15">
        <v>1</v>
      </c>
      <c r="D1154" s="14" t="s">
        <v>8219</v>
      </c>
      <c r="E1154" s="15">
        <v>57</v>
      </c>
    </row>
    <row r="1155" spans="2:5" x14ac:dyDescent="0.25">
      <c r="B1155" s="14" t="s">
        <v>8221</v>
      </c>
      <c r="C1155" s="15">
        <v>1</v>
      </c>
      <c r="D1155" s="14" t="s">
        <v>8219</v>
      </c>
      <c r="E1155" s="15">
        <v>57</v>
      </c>
    </row>
    <row r="1156" spans="2:5" x14ac:dyDescent="0.25">
      <c r="B1156" s="14" t="s">
        <v>8221</v>
      </c>
      <c r="C1156" s="15">
        <v>1</v>
      </c>
      <c r="D1156" s="14" t="s">
        <v>8219</v>
      </c>
      <c r="E1156" s="15">
        <v>57</v>
      </c>
    </row>
    <row r="1157" spans="2:5" x14ac:dyDescent="0.25">
      <c r="B1157" s="14" t="s">
        <v>8221</v>
      </c>
      <c r="C1157" s="15">
        <v>1</v>
      </c>
      <c r="D1157" s="14" t="s">
        <v>8219</v>
      </c>
      <c r="E1157" s="15">
        <v>57</v>
      </c>
    </row>
    <row r="1158" spans="2:5" x14ac:dyDescent="0.25">
      <c r="B1158" s="14" t="s">
        <v>8221</v>
      </c>
      <c r="C1158" s="15">
        <v>1</v>
      </c>
      <c r="D1158" s="14" t="s">
        <v>8219</v>
      </c>
      <c r="E1158" s="15">
        <v>57</v>
      </c>
    </row>
    <row r="1159" spans="2:5" x14ac:dyDescent="0.25">
      <c r="B1159" s="14" t="s">
        <v>8221</v>
      </c>
      <c r="C1159" s="15">
        <v>1</v>
      </c>
      <c r="D1159" s="14" t="s">
        <v>8219</v>
      </c>
      <c r="E1159" s="15">
        <v>57</v>
      </c>
    </row>
    <row r="1160" spans="2:5" x14ac:dyDescent="0.25">
      <c r="B1160" s="14" t="s">
        <v>8221</v>
      </c>
      <c r="C1160" s="15">
        <v>1</v>
      </c>
      <c r="D1160" s="14" t="s">
        <v>8219</v>
      </c>
      <c r="E1160" s="15">
        <v>57</v>
      </c>
    </row>
    <row r="1161" spans="2:5" x14ac:dyDescent="0.25">
      <c r="B1161" s="14" t="s">
        <v>8221</v>
      </c>
      <c r="C1161" s="15">
        <v>1</v>
      </c>
      <c r="D1161" s="14" t="s">
        <v>8219</v>
      </c>
      <c r="E1161" s="15">
        <v>57</v>
      </c>
    </row>
    <row r="1162" spans="2:5" x14ac:dyDescent="0.25">
      <c r="B1162" s="14" t="s">
        <v>8221</v>
      </c>
      <c r="C1162" s="15">
        <v>1</v>
      </c>
      <c r="D1162" s="14" t="s">
        <v>8219</v>
      </c>
      <c r="E1162" s="15">
        <v>57</v>
      </c>
    </row>
    <row r="1163" spans="2:5" x14ac:dyDescent="0.25">
      <c r="B1163" s="14" t="s">
        <v>8221</v>
      </c>
      <c r="C1163" s="15">
        <v>1</v>
      </c>
      <c r="D1163" s="14" t="s">
        <v>8219</v>
      </c>
      <c r="E1163" s="15">
        <v>57</v>
      </c>
    </row>
    <row r="1164" spans="2:5" x14ac:dyDescent="0.25">
      <c r="B1164" s="14" t="s">
        <v>8221</v>
      </c>
      <c r="C1164" s="15">
        <v>1</v>
      </c>
      <c r="D1164" s="14" t="s">
        <v>8219</v>
      </c>
      <c r="E1164" s="15">
        <v>57</v>
      </c>
    </row>
    <row r="1165" spans="2:5" x14ac:dyDescent="0.25">
      <c r="B1165" s="14" t="s">
        <v>8221</v>
      </c>
      <c r="C1165" s="15">
        <v>1</v>
      </c>
      <c r="D1165" s="14" t="s">
        <v>8219</v>
      </c>
      <c r="E1165" s="15">
        <v>57</v>
      </c>
    </row>
    <row r="1166" spans="2:5" x14ac:dyDescent="0.25">
      <c r="B1166" s="14" t="s">
        <v>8221</v>
      </c>
      <c r="C1166" s="15">
        <v>1</v>
      </c>
      <c r="D1166" s="14" t="s">
        <v>8219</v>
      </c>
      <c r="E1166" s="15">
        <v>57</v>
      </c>
    </row>
    <row r="1167" spans="2:5" x14ac:dyDescent="0.25">
      <c r="B1167" s="14" t="s">
        <v>8221</v>
      </c>
      <c r="C1167" s="15">
        <v>1</v>
      </c>
      <c r="D1167" s="14" t="s">
        <v>8219</v>
      </c>
      <c r="E1167" s="15">
        <v>56</v>
      </c>
    </row>
    <row r="1168" spans="2:5" x14ac:dyDescent="0.25">
      <c r="B1168" s="14" t="s">
        <v>8221</v>
      </c>
      <c r="C1168" s="15">
        <v>1</v>
      </c>
      <c r="D1168" s="14" t="s">
        <v>8219</v>
      </c>
      <c r="E1168" s="15">
        <v>56</v>
      </c>
    </row>
    <row r="1169" spans="2:5" x14ac:dyDescent="0.25">
      <c r="B1169" s="14" t="s">
        <v>8221</v>
      </c>
      <c r="C1169" s="15">
        <v>1</v>
      </c>
      <c r="D1169" s="14" t="s">
        <v>8219</v>
      </c>
      <c r="E1169" s="15">
        <v>56</v>
      </c>
    </row>
    <row r="1170" spans="2:5" x14ac:dyDescent="0.25">
      <c r="B1170" s="14" t="s">
        <v>8221</v>
      </c>
      <c r="C1170" s="15">
        <v>1</v>
      </c>
      <c r="D1170" s="14" t="s">
        <v>8219</v>
      </c>
      <c r="E1170" s="15">
        <v>56</v>
      </c>
    </row>
    <row r="1171" spans="2:5" x14ac:dyDescent="0.25">
      <c r="B1171" s="14" t="s">
        <v>8221</v>
      </c>
      <c r="C1171" s="15">
        <v>1</v>
      </c>
      <c r="D1171" s="14" t="s">
        <v>8219</v>
      </c>
      <c r="E1171" s="15">
        <v>56</v>
      </c>
    </row>
    <row r="1172" spans="2:5" x14ac:dyDescent="0.25">
      <c r="B1172" s="14" t="s">
        <v>8221</v>
      </c>
      <c r="C1172" s="15">
        <v>1</v>
      </c>
      <c r="D1172" s="14" t="s">
        <v>8219</v>
      </c>
      <c r="E1172" s="15">
        <v>56</v>
      </c>
    </row>
    <row r="1173" spans="2:5" x14ac:dyDescent="0.25">
      <c r="B1173" s="14" t="s">
        <v>8221</v>
      </c>
      <c r="C1173" s="15">
        <v>1</v>
      </c>
      <c r="D1173" s="14" t="s">
        <v>8219</v>
      </c>
      <c r="E1173" s="15">
        <v>56</v>
      </c>
    </row>
    <row r="1174" spans="2:5" x14ac:dyDescent="0.25">
      <c r="B1174" s="14" t="s">
        <v>8221</v>
      </c>
      <c r="C1174" s="15">
        <v>1</v>
      </c>
      <c r="D1174" s="14" t="s">
        <v>8219</v>
      </c>
      <c r="E1174" s="15">
        <v>56</v>
      </c>
    </row>
    <row r="1175" spans="2:5" x14ac:dyDescent="0.25">
      <c r="B1175" s="14" t="s">
        <v>8221</v>
      </c>
      <c r="C1175" s="15">
        <v>1</v>
      </c>
      <c r="D1175" s="14" t="s">
        <v>8219</v>
      </c>
      <c r="E1175" s="15">
        <v>56</v>
      </c>
    </row>
    <row r="1176" spans="2:5" x14ac:dyDescent="0.25">
      <c r="B1176" s="14" t="s">
        <v>8221</v>
      </c>
      <c r="C1176" s="15">
        <v>1</v>
      </c>
      <c r="D1176" s="14" t="s">
        <v>8219</v>
      </c>
      <c r="E1176" s="15">
        <v>56</v>
      </c>
    </row>
    <row r="1177" spans="2:5" x14ac:dyDescent="0.25">
      <c r="B1177" s="14" t="s">
        <v>8221</v>
      </c>
      <c r="C1177" s="15">
        <v>1</v>
      </c>
      <c r="D1177" s="14" t="s">
        <v>8219</v>
      </c>
      <c r="E1177" s="15">
        <v>56</v>
      </c>
    </row>
    <row r="1178" spans="2:5" x14ac:dyDescent="0.25">
      <c r="B1178" s="14" t="s">
        <v>8221</v>
      </c>
      <c r="C1178" s="15">
        <v>1</v>
      </c>
      <c r="D1178" s="14" t="s">
        <v>8219</v>
      </c>
      <c r="E1178" s="15">
        <v>56</v>
      </c>
    </row>
    <row r="1179" spans="2:5" x14ac:dyDescent="0.25">
      <c r="B1179" s="14" t="s">
        <v>8221</v>
      </c>
      <c r="C1179" s="15">
        <v>1</v>
      </c>
      <c r="D1179" s="14" t="s">
        <v>8219</v>
      </c>
      <c r="E1179" s="15">
        <v>56</v>
      </c>
    </row>
    <row r="1180" spans="2:5" x14ac:dyDescent="0.25">
      <c r="B1180" s="14" t="s">
        <v>8221</v>
      </c>
      <c r="C1180" s="15">
        <v>1</v>
      </c>
      <c r="D1180" s="14" t="s">
        <v>8219</v>
      </c>
      <c r="E1180" s="15">
        <v>56</v>
      </c>
    </row>
    <row r="1181" spans="2:5" x14ac:dyDescent="0.25">
      <c r="B1181" s="14" t="s">
        <v>8221</v>
      </c>
      <c r="C1181" s="15">
        <v>1</v>
      </c>
      <c r="D1181" s="14" t="s">
        <v>8219</v>
      </c>
      <c r="E1181" s="15">
        <v>56</v>
      </c>
    </row>
    <row r="1182" spans="2:5" x14ac:dyDescent="0.25">
      <c r="B1182" s="14" t="s">
        <v>8221</v>
      </c>
      <c r="C1182" s="15">
        <v>1</v>
      </c>
      <c r="D1182" s="14" t="s">
        <v>8219</v>
      </c>
      <c r="E1182" s="15">
        <v>55</v>
      </c>
    </row>
    <row r="1183" spans="2:5" x14ac:dyDescent="0.25">
      <c r="B1183" s="14" t="s">
        <v>8221</v>
      </c>
      <c r="C1183" s="15">
        <v>1</v>
      </c>
      <c r="D1183" s="14" t="s">
        <v>8219</v>
      </c>
      <c r="E1183" s="15">
        <v>55</v>
      </c>
    </row>
    <row r="1184" spans="2:5" x14ac:dyDescent="0.25">
      <c r="B1184" s="14" t="s">
        <v>8221</v>
      </c>
      <c r="C1184" s="15">
        <v>1</v>
      </c>
      <c r="D1184" s="14" t="s">
        <v>8219</v>
      </c>
      <c r="E1184" s="15">
        <v>55</v>
      </c>
    </row>
    <row r="1185" spans="2:5" x14ac:dyDescent="0.25">
      <c r="B1185" s="14" t="s">
        <v>8221</v>
      </c>
      <c r="C1185" s="15">
        <v>1</v>
      </c>
      <c r="D1185" s="14" t="s">
        <v>8219</v>
      </c>
      <c r="E1185" s="15">
        <v>55</v>
      </c>
    </row>
    <row r="1186" spans="2:5" x14ac:dyDescent="0.25">
      <c r="B1186" s="14" t="s">
        <v>8221</v>
      </c>
      <c r="C1186" s="15">
        <v>1</v>
      </c>
      <c r="D1186" s="14" t="s">
        <v>8219</v>
      </c>
      <c r="E1186" s="15">
        <v>55</v>
      </c>
    </row>
    <row r="1187" spans="2:5" x14ac:dyDescent="0.25">
      <c r="B1187" s="14" t="s">
        <v>8221</v>
      </c>
      <c r="C1187" s="15">
        <v>1</v>
      </c>
      <c r="D1187" s="14" t="s">
        <v>8219</v>
      </c>
      <c r="E1187" s="15">
        <v>55</v>
      </c>
    </row>
    <row r="1188" spans="2:5" x14ac:dyDescent="0.25">
      <c r="B1188" s="14" t="s">
        <v>8221</v>
      </c>
      <c r="C1188" s="15">
        <v>1</v>
      </c>
      <c r="D1188" s="14" t="s">
        <v>8219</v>
      </c>
      <c r="E1188" s="15">
        <v>55</v>
      </c>
    </row>
    <row r="1189" spans="2:5" x14ac:dyDescent="0.25">
      <c r="B1189" s="14" t="s">
        <v>8221</v>
      </c>
      <c r="C1189" s="15">
        <v>1</v>
      </c>
      <c r="D1189" s="14" t="s">
        <v>8219</v>
      </c>
      <c r="E1189" s="15">
        <v>55</v>
      </c>
    </row>
    <row r="1190" spans="2:5" x14ac:dyDescent="0.25">
      <c r="B1190" s="14" t="s">
        <v>8221</v>
      </c>
      <c r="C1190" s="15">
        <v>1</v>
      </c>
      <c r="D1190" s="14" t="s">
        <v>8219</v>
      </c>
      <c r="E1190" s="15">
        <v>55</v>
      </c>
    </row>
    <row r="1191" spans="2:5" x14ac:dyDescent="0.25">
      <c r="B1191" s="14" t="s">
        <v>8221</v>
      </c>
      <c r="C1191" s="15">
        <v>1</v>
      </c>
      <c r="D1191" s="14" t="s">
        <v>8219</v>
      </c>
      <c r="E1191" s="15">
        <v>55</v>
      </c>
    </row>
    <row r="1192" spans="2:5" x14ac:dyDescent="0.25">
      <c r="B1192" s="14" t="s">
        <v>8221</v>
      </c>
      <c r="C1192" s="15">
        <v>1</v>
      </c>
      <c r="D1192" s="14" t="s">
        <v>8219</v>
      </c>
      <c r="E1192" s="15">
        <v>55</v>
      </c>
    </row>
    <row r="1193" spans="2:5" x14ac:dyDescent="0.25">
      <c r="B1193" s="14" t="s">
        <v>8221</v>
      </c>
      <c r="C1193" s="15">
        <v>1</v>
      </c>
      <c r="D1193" s="14" t="s">
        <v>8219</v>
      </c>
      <c r="E1193" s="15">
        <v>55</v>
      </c>
    </row>
    <row r="1194" spans="2:5" x14ac:dyDescent="0.25">
      <c r="B1194" s="14" t="s">
        <v>8221</v>
      </c>
      <c r="C1194" s="15">
        <v>1</v>
      </c>
      <c r="D1194" s="14" t="s">
        <v>8219</v>
      </c>
      <c r="E1194" s="15">
        <v>55</v>
      </c>
    </row>
    <row r="1195" spans="2:5" x14ac:dyDescent="0.25">
      <c r="B1195" s="14" t="s">
        <v>8221</v>
      </c>
      <c r="C1195" s="15">
        <v>1</v>
      </c>
      <c r="D1195" s="14" t="s">
        <v>8219</v>
      </c>
      <c r="E1195" s="15">
        <v>55</v>
      </c>
    </row>
    <row r="1196" spans="2:5" x14ac:dyDescent="0.25">
      <c r="B1196" s="14" t="s">
        <v>8221</v>
      </c>
      <c r="C1196" s="15">
        <v>1</v>
      </c>
      <c r="D1196" s="14" t="s">
        <v>8219</v>
      </c>
      <c r="E1196" s="15">
        <v>54</v>
      </c>
    </row>
    <row r="1197" spans="2:5" x14ac:dyDescent="0.25">
      <c r="B1197" s="14" t="s">
        <v>8221</v>
      </c>
      <c r="C1197" s="15">
        <v>1</v>
      </c>
      <c r="D1197" s="14" t="s">
        <v>8219</v>
      </c>
      <c r="E1197" s="15">
        <v>54</v>
      </c>
    </row>
    <row r="1198" spans="2:5" x14ac:dyDescent="0.25">
      <c r="B1198" s="14" t="s">
        <v>8221</v>
      </c>
      <c r="C1198" s="15">
        <v>1</v>
      </c>
      <c r="D1198" s="14" t="s">
        <v>8219</v>
      </c>
      <c r="E1198" s="15">
        <v>54</v>
      </c>
    </row>
    <row r="1199" spans="2:5" x14ac:dyDescent="0.25">
      <c r="B1199" s="14" t="s">
        <v>8221</v>
      </c>
      <c r="C1199" s="15">
        <v>1</v>
      </c>
      <c r="D1199" s="14" t="s">
        <v>8219</v>
      </c>
      <c r="E1199" s="15">
        <v>54</v>
      </c>
    </row>
    <row r="1200" spans="2:5" x14ac:dyDescent="0.25">
      <c r="B1200" s="14" t="s">
        <v>8221</v>
      </c>
      <c r="C1200" s="15">
        <v>1</v>
      </c>
      <c r="D1200" s="14" t="s">
        <v>8219</v>
      </c>
      <c r="E1200" s="15">
        <v>54</v>
      </c>
    </row>
    <row r="1201" spans="2:5" x14ac:dyDescent="0.25">
      <c r="B1201" s="14" t="s">
        <v>8221</v>
      </c>
      <c r="C1201" s="15">
        <v>1</v>
      </c>
      <c r="D1201" s="14" t="s">
        <v>8219</v>
      </c>
      <c r="E1201" s="15">
        <v>54</v>
      </c>
    </row>
    <row r="1202" spans="2:5" x14ac:dyDescent="0.25">
      <c r="B1202" s="14" t="s">
        <v>8221</v>
      </c>
      <c r="C1202" s="15">
        <v>1</v>
      </c>
      <c r="D1202" s="14" t="s">
        <v>8219</v>
      </c>
      <c r="E1202" s="15">
        <v>54</v>
      </c>
    </row>
    <row r="1203" spans="2:5" x14ac:dyDescent="0.25">
      <c r="B1203" s="14" t="s">
        <v>8221</v>
      </c>
      <c r="C1203" s="15">
        <v>1</v>
      </c>
      <c r="D1203" s="14" t="s">
        <v>8219</v>
      </c>
      <c r="E1203" s="15">
        <v>54</v>
      </c>
    </row>
    <row r="1204" spans="2:5" x14ac:dyDescent="0.25">
      <c r="B1204" s="14" t="s">
        <v>8221</v>
      </c>
      <c r="C1204" s="15">
        <v>1</v>
      </c>
      <c r="D1204" s="14" t="s">
        <v>8219</v>
      </c>
      <c r="E1204" s="15">
        <v>54</v>
      </c>
    </row>
    <row r="1205" spans="2:5" x14ac:dyDescent="0.25">
      <c r="B1205" s="14" t="s">
        <v>8221</v>
      </c>
      <c r="C1205" s="15">
        <v>1</v>
      </c>
      <c r="D1205" s="14" t="s">
        <v>8219</v>
      </c>
      <c r="E1205" s="15">
        <v>54</v>
      </c>
    </row>
    <row r="1206" spans="2:5" x14ac:dyDescent="0.25">
      <c r="B1206" s="14" t="s">
        <v>8221</v>
      </c>
      <c r="C1206" s="15">
        <v>1</v>
      </c>
      <c r="D1206" s="14" t="s">
        <v>8219</v>
      </c>
      <c r="E1206" s="15">
        <v>54</v>
      </c>
    </row>
    <row r="1207" spans="2:5" x14ac:dyDescent="0.25">
      <c r="B1207" s="14" t="s">
        <v>8221</v>
      </c>
      <c r="C1207" s="15">
        <v>1</v>
      </c>
      <c r="D1207" s="14" t="s">
        <v>8219</v>
      </c>
      <c r="E1207" s="15">
        <v>54</v>
      </c>
    </row>
    <row r="1208" spans="2:5" x14ac:dyDescent="0.25">
      <c r="B1208" s="14" t="s">
        <v>8221</v>
      </c>
      <c r="C1208" s="15">
        <v>1</v>
      </c>
      <c r="D1208" s="14" t="s">
        <v>8219</v>
      </c>
      <c r="E1208" s="15">
        <v>53</v>
      </c>
    </row>
    <row r="1209" spans="2:5" x14ac:dyDescent="0.25">
      <c r="B1209" s="14" t="s">
        <v>8221</v>
      </c>
      <c r="C1209" s="15">
        <v>1</v>
      </c>
      <c r="D1209" s="14" t="s">
        <v>8219</v>
      </c>
      <c r="E1209" s="15">
        <v>53</v>
      </c>
    </row>
    <row r="1210" spans="2:5" x14ac:dyDescent="0.25">
      <c r="B1210" s="14" t="s">
        <v>8221</v>
      </c>
      <c r="C1210" s="15">
        <v>1</v>
      </c>
      <c r="D1210" s="14" t="s">
        <v>8219</v>
      </c>
      <c r="E1210" s="15">
        <v>53</v>
      </c>
    </row>
    <row r="1211" spans="2:5" x14ac:dyDescent="0.25">
      <c r="B1211" s="14" t="s">
        <v>8221</v>
      </c>
      <c r="C1211" s="15">
        <v>1</v>
      </c>
      <c r="D1211" s="14" t="s">
        <v>8219</v>
      </c>
      <c r="E1211" s="15">
        <v>53</v>
      </c>
    </row>
    <row r="1212" spans="2:5" x14ac:dyDescent="0.25">
      <c r="B1212" s="14" t="s">
        <v>8221</v>
      </c>
      <c r="C1212" s="15">
        <v>1</v>
      </c>
      <c r="D1212" s="14" t="s">
        <v>8219</v>
      </c>
      <c r="E1212" s="15">
        <v>53</v>
      </c>
    </row>
    <row r="1213" spans="2:5" x14ac:dyDescent="0.25">
      <c r="B1213" s="14" t="s">
        <v>8221</v>
      </c>
      <c r="C1213" s="15">
        <v>1</v>
      </c>
      <c r="D1213" s="14" t="s">
        <v>8219</v>
      </c>
      <c r="E1213" s="15">
        <v>53</v>
      </c>
    </row>
    <row r="1214" spans="2:5" x14ac:dyDescent="0.25">
      <c r="B1214" s="14" t="s">
        <v>8221</v>
      </c>
      <c r="C1214" s="15">
        <v>1</v>
      </c>
      <c r="D1214" s="14" t="s">
        <v>8219</v>
      </c>
      <c r="E1214" s="15">
        <v>53</v>
      </c>
    </row>
    <row r="1215" spans="2:5" x14ac:dyDescent="0.25">
      <c r="B1215" s="14" t="s">
        <v>8221</v>
      </c>
      <c r="C1215" s="15">
        <v>1</v>
      </c>
      <c r="D1215" s="14" t="s">
        <v>8219</v>
      </c>
      <c r="E1215" s="15">
        <v>52</v>
      </c>
    </row>
    <row r="1216" spans="2:5" x14ac:dyDescent="0.25">
      <c r="B1216" s="14" t="s">
        <v>8221</v>
      </c>
      <c r="C1216" s="15">
        <v>1</v>
      </c>
      <c r="D1216" s="14" t="s">
        <v>8219</v>
      </c>
      <c r="E1216" s="15">
        <v>52</v>
      </c>
    </row>
    <row r="1217" spans="2:5" x14ac:dyDescent="0.25">
      <c r="B1217" s="14" t="s">
        <v>8221</v>
      </c>
      <c r="C1217" s="15">
        <v>1</v>
      </c>
      <c r="D1217" s="14" t="s">
        <v>8219</v>
      </c>
      <c r="E1217" s="15">
        <v>52</v>
      </c>
    </row>
    <row r="1218" spans="2:5" x14ac:dyDescent="0.25">
      <c r="B1218" s="14" t="s">
        <v>8221</v>
      </c>
      <c r="C1218" s="15">
        <v>1</v>
      </c>
      <c r="D1218" s="14" t="s">
        <v>8219</v>
      </c>
      <c r="E1218" s="15">
        <v>52</v>
      </c>
    </row>
    <row r="1219" spans="2:5" x14ac:dyDescent="0.25">
      <c r="B1219" s="14" t="s">
        <v>8221</v>
      </c>
      <c r="C1219" s="15">
        <v>1</v>
      </c>
      <c r="D1219" s="14" t="s">
        <v>8219</v>
      </c>
      <c r="E1219" s="15">
        <v>52</v>
      </c>
    </row>
    <row r="1220" spans="2:5" x14ac:dyDescent="0.25">
      <c r="B1220" s="14" t="s">
        <v>8221</v>
      </c>
      <c r="C1220" s="15">
        <v>1</v>
      </c>
      <c r="D1220" s="14" t="s">
        <v>8219</v>
      </c>
      <c r="E1220" s="15">
        <v>52</v>
      </c>
    </row>
    <row r="1221" spans="2:5" x14ac:dyDescent="0.25">
      <c r="B1221" s="14" t="s">
        <v>8221</v>
      </c>
      <c r="C1221" s="15">
        <v>1</v>
      </c>
      <c r="D1221" s="14" t="s">
        <v>8219</v>
      </c>
      <c r="E1221" s="15">
        <v>52</v>
      </c>
    </row>
    <row r="1222" spans="2:5" x14ac:dyDescent="0.25">
      <c r="B1222" s="14" t="s">
        <v>8221</v>
      </c>
      <c r="C1222" s="15">
        <v>1</v>
      </c>
      <c r="D1222" s="14" t="s">
        <v>8219</v>
      </c>
      <c r="E1222" s="15">
        <v>52</v>
      </c>
    </row>
    <row r="1223" spans="2:5" x14ac:dyDescent="0.25">
      <c r="B1223" s="14" t="s">
        <v>8221</v>
      </c>
      <c r="C1223" s="15">
        <v>1</v>
      </c>
      <c r="D1223" s="14" t="s">
        <v>8219</v>
      </c>
      <c r="E1223" s="15">
        <v>52</v>
      </c>
    </row>
    <row r="1224" spans="2:5" x14ac:dyDescent="0.25">
      <c r="B1224" s="14" t="s">
        <v>8221</v>
      </c>
      <c r="C1224" s="15">
        <v>1</v>
      </c>
      <c r="D1224" s="14" t="s">
        <v>8219</v>
      </c>
      <c r="E1224" s="15">
        <v>52</v>
      </c>
    </row>
    <row r="1225" spans="2:5" x14ac:dyDescent="0.25">
      <c r="B1225" s="14" t="s">
        <v>8221</v>
      </c>
      <c r="C1225" s="15">
        <v>1</v>
      </c>
      <c r="D1225" s="14" t="s">
        <v>8219</v>
      </c>
      <c r="E1225" s="15">
        <v>52</v>
      </c>
    </row>
    <row r="1226" spans="2:5" x14ac:dyDescent="0.25">
      <c r="B1226" s="14" t="s">
        <v>8221</v>
      </c>
      <c r="C1226" s="15">
        <v>1</v>
      </c>
      <c r="D1226" s="14" t="s">
        <v>8219</v>
      </c>
      <c r="E1226" s="15">
        <v>52</v>
      </c>
    </row>
    <row r="1227" spans="2:5" x14ac:dyDescent="0.25">
      <c r="B1227" s="14" t="s">
        <v>8221</v>
      </c>
      <c r="C1227" s="15">
        <v>1</v>
      </c>
      <c r="D1227" s="14" t="s">
        <v>8219</v>
      </c>
      <c r="E1227" s="15">
        <v>52</v>
      </c>
    </row>
    <row r="1228" spans="2:5" x14ac:dyDescent="0.25">
      <c r="B1228" s="14" t="s">
        <v>8221</v>
      </c>
      <c r="C1228" s="15">
        <v>1</v>
      </c>
      <c r="D1228" s="14" t="s">
        <v>8219</v>
      </c>
      <c r="E1228" s="15">
        <v>52</v>
      </c>
    </row>
    <row r="1229" spans="2:5" x14ac:dyDescent="0.25">
      <c r="B1229" s="14" t="s">
        <v>8221</v>
      </c>
      <c r="C1229" s="15">
        <v>1</v>
      </c>
      <c r="D1229" s="14" t="s">
        <v>8219</v>
      </c>
      <c r="E1229" s="15">
        <v>52</v>
      </c>
    </row>
    <row r="1230" spans="2:5" x14ac:dyDescent="0.25">
      <c r="B1230" s="14" t="s">
        <v>8221</v>
      </c>
      <c r="C1230" s="15">
        <v>1</v>
      </c>
      <c r="D1230" s="14" t="s">
        <v>8219</v>
      </c>
      <c r="E1230" s="15">
        <v>52</v>
      </c>
    </row>
    <row r="1231" spans="2:5" x14ac:dyDescent="0.25">
      <c r="B1231" s="14" t="s">
        <v>8221</v>
      </c>
      <c r="C1231" s="15">
        <v>1</v>
      </c>
      <c r="D1231" s="14" t="s">
        <v>8219</v>
      </c>
      <c r="E1231" s="15">
        <v>52</v>
      </c>
    </row>
    <row r="1232" spans="2:5" x14ac:dyDescent="0.25">
      <c r="B1232" s="14" t="s">
        <v>8221</v>
      </c>
      <c r="C1232" s="15">
        <v>1</v>
      </c>
      <c r="D1232" s="14" t="s">
        <v>8219</v>
      </c>
      <c r="E1232" s="15">
        <v>52</v>
      </c>
    </row>
    <row r="1233" spans="2:5" x14ac:dyDescent="0.25">
      <c r="B1233" s="14" t="s">
        <v>8221</v>
      </c>
      <c r="C1233" s="15">
        <v>1</v>
      </c>
      <c r="D1233" s="14" t="s">
        <v>8219</v>
      </c>
      <c r="E1233" s="15">
        <v>52</v>
      </c>
    </row>
    <row r="1234" spans="2:5" x14ac:dyDescent="0.25">
      <c r="B1234" s="14" t="s">
        <v>8221</v>
      </c>
      <c r="C1234" s="15">
        <v>1</v>
      </c>
      <c r="D1234" s="14" t="s">
        <v>8219</v>
      </c>
      <c r="E1234" s="15">
        <v>51</v>
      </c>
    </row>
    <row r="1235" spans="2:5" x14ac:dyDescent="0.25">
      <c r="B1235" s="14" t="s">
        <v>8221</v>
      </c>
      <c r="C1235" s="15">
        <v>1</v>
      </c>
      <c r="D1235" s="14" t="s">
        <v>8219</v>
      </c>
      <c r="E1235" s="15">
        <v>51</v>
      </c>
    </row>
    <row r="1236" spans="2:5" x14ac:dyDescent="0.25">
      <c r="B1236" s="14" t="s">
        <v>8221</v>
      </c>
      <c r="C1236" s="15">
        <v>1</v>
      </c>
      <c r="D1236" s="14" t="s">
        <v>8219</v>
      </c>
      <c r="E1236" s="15">
        <v>51</v>
      </c>
    </row>
    <row r="1237" spans="2:5" x14ac:dyDescent="0.25">
      <c r="B1237" s="14" t="s">
        <v>8221</v>
      </c>
      <c r="C1237" s="15">
        <v>1</v>
      </c>
      <c r="D1237" s="14" t="s">
        <v>8219</v>
      </c>
      <c r="E1237" s="15">
        <v>51</v>
      </c>
    </row>
    <row r="1238" spans="2:5" x14ac:dyDescent="0.25">
      <c r="B1238" s="14" t="s">
        <v>8221</v>
      </c>
      <c r="C1238" s="15">
        <v>1</v>
      </c>
      <c r="D1238" s="14" t="s">
        <v>8219</v>
      </c>
      <c r="E1238" s="15">
        <v>51</v>
      </c>
    </row>
    <row r="1239" spans="2:5" x14ac:dyDescent="0.25">
      <c r="B1239" s="14" t="s">
        <v>8221</v>
      </c>
      <c r="C1239" s="15">
        <v>1</v>
      </c>
      <c r="D1239" s="14" t="s">
        <v>8219</v>
      </c>
      <c r="E1239" s="15">
        <v>51</v>
      </c>
    </row>
    <row r="1240" spans="2:5" x14ac:dyDescent="0.25">
      <c r="B1240" s="14" t="s">
        <v>8221</v>
      </c>
      <c r="C1240" s="15">
        <v>1</v>
      </c>
      <c r="D1240" s="14" t="s">
        <v>8219</v>
      </c>
      <c r="E1240" s="15">
        <v>51</v>
      </c>
    </row>
    <row r="1241" spans="2:5" x14ac:dyDescent="0.25">
      <c r="B1241" s="14" t="s">
        <v>8221</v>
      </c>
      <c r="C1241" s="15">
        <v>1</v>
      </c>
      <c r="D1241" s="14" t="s">
        <v>8219</v>
      </c>
      <c r="E1241" s="15">
        <v>51</v>
      </c>
    </row>
    <row r="1242" spans="2:5" x14ac:dyDescent="0.25">
      <c r="B1242" s="14" t="s">
        <v>8221</v>
      </c>
      <c r="C1242" s="15">
        <v>1</v>
      </c>
      <c r="D1242" s="14" t="s">
        <v>8219</v>
      </c>
      <c r="E1242" s="15">
        <v>51</v>
      </c>
    </row>
    <row r="1243" spans="2:5" x14ac:dyDescent="0.25">
      <c r="B1243" s="14" t="s">
        <v>8221</v>
      </c>
      <c r="C1243" s="15">
        <v>1</v>
      </c>
      <c r="D1243" s="14" t="s">
        <v>8219</v>
      </c>
      <c r="E1243" s="15">
        <v>51</v>
      </c>
    </row>
    <row r="1244" spans="2:5" x14ac:dyDescent="0.25">
      <c r="B1244" s="14" t="s">
        <v>8221</v>
      </c>
      <c r="C1244" s="15">
        <v>1</v>
      </c>
      <c r="D1244" s="14" t="s">
        <v>8219</v>
      </c>
      <c r="E1244" s="15">
        <v>50</v>
      </c>
    </row>
    <row r="1245" spans="2:5" x14ac:dyDescent="0.25">
      <c r="B1245" s="14" t="s">
        <v>8221</v>
      </c>
      <c r="C1245" s="15">
        <v>0</v>
      </c>
      <c r="D1245" s="14" t="s">
        <v>8219</v>
      </c>
      <c r="E1245" s="15">
        <v>50</v>
      </c>
    </row>
    <row r="1246" spans="2:5" x14ac:dyDescent="0.25">
      <c r="B1246" s="14" t="s">
        <v>8221</v>
      </c>
      <c r="C1246" s="15">
        <v>0</v>
      </c>
      <c r="D1246" s="14" t="s">
        <v>8219</v>
      </c>
      <c r="E1246" s="15">
        <v>50</v>
      </c>
    </row>
    <row r="1247" spans="2:5" x14ac:dyDescent="0.25">
      <c r="B1247" s="14" t="s">
        <v>8221</v>
      </c>
      <c r="C1247" s="15">
        <v>0</v>
      </c>
      <c r="D1247" s="14" t="s">
        <v>8219</v>
      </c>
      <c r="E1247" s="15">
        <v>50</v>
      </c>
    </row>
    <row r="1248" spans="2:5" x14ac:dyDescent="0.25">
      <c r="B1248" s="14" t="s">
        <v>8221</v>
      </c>
      <c r="C1248" s="15">
        <v>0</v>
      </c>
      <c r="D1248" s="14" t="s">
        <v>8219</v>
      </c>
      <c r="E1248" s="15">
        <v>50</v>
      </c>
    </row>
    <row r="1249" spans="2:5" x14ac:dyDescent="0.25">
      <c r="B1249" s="14" t="s">
        <v>8221</v>
      </c>
      <c r="C1249" s="15">
        <v>0</v>
      </c>
      <c r="D1249" s="14" t="s">
        <v>8219</v>
      </c>
      <c r="E1249" s="15">
        <v>50</v>
      </c>
    </row>
    <row r="1250" spans="2:5" x14ac:dyDescent="0.25">
      <c r="B1250" s="14" t="s">
        <v>8221</v>
      </c>
      <c r="C1250" s="15">
        <v>0</v>
      </c>
      <c r="D1250" s="14" t="s">
        <v>8219</v>
      </c>
      <c r="E1250" s="15">
        <v>50</v>
      </c>
    </row>
    <row r="1251" spans="2:5" x14ac:dyDescent="0.25">
      <c r="B1251" s="14" t="s">
        <v>8221</v>
      </c>
      <c r="C1251" s="15">
        <v>0</v>
      </c>
      <c r="D1251" s="14" t="s">
        <v>8219</v>
      </c>
      <c r="E1251" s="15">
        <v>50</v>
      </c>
    </row>
    <row r="1252" spans="2:5" x14ac:dyDescent="0.25">
      <c r="B1252" s="14" t="s">
        <v>8221</v>
      </c>
      <c r="C1252" s="15">
        <v>0</v>
      </c>
      <c r="D1252" s="14" t="s">
        <v>8219</v>
      </c>
      <c r="E1252" s="15">
        <v>50</v>
      </c>
    </row>
    <row r="1253" spans="2:5" x14ac:dyDescent="0.25">
      <c r="B1253" s="14" t="s">
        <v>8221</v>
      </c>
      <c r="C1253" s="15">
        <v>0</v>
      </c>
      <c r="D1253" s="14" t="s">
        <v>8219</v>
      </c>
      <c r="E1253" s="15">
        <v>50</v>
      </c>
    </row>
    <row r="1254" spans="2:5" x14ac:dyDescent="0.25">
      <c r="B1254" s="14" t="s">
        <v>8221</v>
      </c>
      <c r="C1254" s="15">
        <v>0</v>
      </c>
      <c r="D1254" s="14" t="s">
        <v>8219</v>
      </c>
      <c r="E1254" s="15">
        <v>50</v>
      </c>
    </row>
    <row r="1255" spans="2:5" x14ac:dyDescent="0.25">
      <c r="B1255" s="14" t="s">
        <v>8221</v>
      </c>
      <c r="C1255" s="15">
        <v>0</v>
      </c>
      <c r="D1255" s="14" t="s">
        <v>8219</v>
      </c>
      <c r="E1255" s="15">
        <v>50</v>
      </c>
    </row>
    <row r="1256" spans="2:5" x14ac:dyDescent="0.25">
      <c r="B1256" s="14" t="s">
        <v>8221</v>
      </c>
      <c r="C1256" s="15">
        <v>0</v>
      </c>
      <c r="D1256" s="14" t="s">
        <v>8219</v>
      </c>
      <c r="E1256" s="15">
        <v>50</v>
      </c>
    </row>
    <row r="1257" spans="2:5" x14ac:dyDescent="0.25">
      <c r="B1257" s="14" t="s">
        <v>8221</v>
      </c>
      <c r="C1257" s="15">
        <v>0</v>
      </c>
      <c r="D1257" s="14" t="s">
        <v>8219</v>
      </c>
      <c r="E1257" s="15">
        <v>50</v>
      </c>
    </row>
    <row r="1258" spans="2:5" x14ac:dyDescent="0.25">
      <c r="B1258" s="14" t="s">
        <v>8221</v>
      </c>
      <c r="C1258" s="15">
        <v>0</v>
      </c>
      <c r="D1258" s="14" t="s">
        <v>8219</v>
      </c>
      <c r="E1258" s="15">
        <v>50</v>
      </c>
    </row>
    <row r="1259" spans="2:5" x14ac:dyDescent="0.25">
      <c r="B1259" s="14" t="s">
        <v>8221</v>
      </c>
      <c r="C1259" s="15">
        <v>0</v>
      </c>
      <c r="D1259" s="14" t="s">
        <v>8219</v>
      </c>
      <c r="E1259" s="15">
        <v>50</v>
      </c>
    </row>
    <row r="1260" spans="2:5" x14ac:dyDescent="0.25">
      <c r="B1260" s="14" t="s">
        <v>8221</v>
      </c>
      <c r="C1260" s="15">
        <v>0</v>
      </c>
      <c r="D1260" s="14" t="s">
        <v>8219</v>
      </c>
      <c r="E1260" s="15">
        <v>50</v>
      </c>
    </row>
    <row r="1261" spans="2:5" x14ac:dyDescent="0.25">
      <c r="B1261" s="14" t="s">
        <v>8221</v>
      </c>
      <c r="C1261" s="15">
        <v>0</v>
      </c>
      <c r="D1261" s="14" t="s">
        <v>8219</v>
      </c>
      <c r="E1261" s="15">
        <v>50</v>
      </c>
    </row>
    <row r="1262" spans="2:5" x14ac:dyDescent="0.25">
      <c r="B1262" s="14" t="s">
        <v>8221</v>
      </c>
      <c r="C1262" s="15">
        <v>0</v>
      </c>
      <c r="D1262" s="14" t="s">
        <v>8219</v>
      </c>
      <c r="E1262" s="15">
        <v>50</v>
      </c>
    </row>
    <row r="1263" spans="2:5" x14ac:dyDescent="0.25">
      <c r="B1263" s="14" t="s">
        <v>8221</v>
      </c>
      <c r="C1263" s="15">
        <v>0</v>
      </c>
      <c r="D1263" s="14" t="s">
        <v>8219</v>
      </c>
      <c r="E1263" s="15">
        <v>49</v>
      </c>
    </row>
    <row r="1264" spans="2:5" x14ac:dyDescent="0.25">
      <c r="B1264" s="14" t="s">
        <v>8221</v>
      </c>
      <c r="C1264" s="15">
        <v>0</v>
      </c>
      <c r="D1264" s="14" t="s">
        <v>8219</v>
      </c>
      <c r="E1264" s="15">
        <v>49</v>
      </c>
    </row>
    <row r="1265" spans="2:5" x14ac:dyDescent="0.25">
      <c r="B1265" s="14" t="s">
        <v>8221</v>
      </c>
      <c r="C1265" s="15">
        <v>0</v>
      </c>
      <c r="D1265" s="14" t="s">
        <v>8219</v>
      </c>
      <c r="E1265" s="15">
        <v>49</v>
      </c>
    </row>
    <row r="1266" spans="2:5" x14ac:dyDescent="0.25">
      <c r="B1266" s="14" t="s">
        <v>8221</v>
      </c>
      <c r="C1266" s="15">
        <v>0</v>
      </c>
      <c r="D1266" s="14" t="s">
        <v>8219</v>
      </c>
      <c r="E1266" s="15">
        <v>49</v>
      </c>
    </row>
    <row r="1267" spans="2:5" x14ac:dyDescent="0.25">
      <c r="B1267" s="14" t="s">
        <v>8221</v>
      </c>
      <c r="C1267" s="15">
        <v>0</v>
      </c>
      <c r="D1267" s="14" t="s">
        <v>8219</v>
      </c>
      <c r="E1267" s="15">
        <v>49</v>
      </c>
    </row>
    <row r="1268" spans="2:5" x14ac:dyDescent="0.25">
      <c r="B1268" s="14" t="s">
        <v>8221</v>
      </c>
      <c r="C1268" s="15">
        <v>0</v>
      </c>
      <c r="D1268" s="14" t="s">
        <v>8219</v>
      </c>
      <c r="E1268" s="15">
        <v>49</v>
      </c>
    </row>
    <row r="1269" spans="2:5" x14ac:dyDescent="0.25">
      <c r="B1269" s="14" t="s">
        <v>8221</v>
      </c>
      <c r="C1269" s="15">
        <v>0</v>
      </c>
      <c r="D1269" s="14" t="s">
        <v>8219</v>
      </c>
      <c r="E1269" s="15">
        <v>49</v>
      </c>
    </row>
    <row r="1270" spans="2:5" x14ac:dyDescent="0.25">
      <c r="B1270" s="14" t="s">
        <v>8221</v>
      </c>
      <c r="C1270" s="15">
        <v>0</v>
      </c>
      <c r="D1270" s="14" t="s">
        <v>8219</v>
      </c>
      <c r="E1270" s="15">
        <v>49</v>
      </c>
    </row>
    <row r="1271" spans="2:5" x14ac:dyDescent="0.25">
      <c r="B1271" s="14" t="s">
        <v>8221</v>
      </c>
      <c r="C1271" s="15">
        <v>0</v>
      </c>
      <c r="D1271" s="14" t="s">
        <v>8219</v>
      </c>
      <c r="E1271" s="15">
        <v>49</v>
      </c>
    </row>
    <row r="1272" spans="2:5" x14ac:dyDescent="0.25">
      <c r="B1272" s="14" t="s">
        <v>8221</v>
      </c>
      <c r="C1272" s="15">
        <v>0</v>
      </c>
      <c r="D1272" s="14" t="s">
        <v>8219</v>
      </c>
      <c r="E1272" s="15">
        <v>49</v>
      </c>
    </row>
    <row r="1273" spans="2:5" x14ac:dyDescent="0.25">
      <c r="B1273" s="14" t="s">
        <v>8221</v>
      </c>
      <c r="C1273" s="15">
        <v>0</v>
      </c>
      <c r="D1273" s="14" t="s">
        <v>8219</v>
      </c>
      <c r="E1273" s="15">
        <v>49</v>
      </c>
    </row>
    <row r="1274" spans="2:5" x14ac:dyDescent="0.25">
      <c r="B1274" s="14" t="s">
        <v>8221</v>
      </c>
      <c r="C1274" s="15">
        <v>0</v>
      </c>
      <c r="D1274" s="14" t="s">
        <v>8219</v>
      </c>
      <c r="E1274" s="15">
        <v>49</v>
      </c>
    </row>
    <row r="1275" spans="2:5" x14ac:dyDescent="0.25">
      <c r="B1275" s="14" t="s">
        <v>8221</v>
      </c>
      <c r="C1275" s="15">
        <v>0</v>
      </c>
      <c r="D1275" s="14" t="s">
        <v>8219</v>
      </c>
      <c r="E1275" s="15">
        <v>49</v>
      </c>
    </row>
    <row r="1276" spans="2:5" x14ac:dyDescent="0.25">
      <c r="B1276" s="14" t="s">
        <v>8221</v>
      </c>
      <c r="C1276" s="15">
        <v>0</v>
      </c>
      <c r="D1276" s="14" t="s">
        <v>8219</v>
      </c>
      <c r="E1276" s="15">
        <v>49</v>
      </c>
    </row>
    <row r="1277" spans="2:5" x14ac:dyDescent="0.25">
      <c r="B1277" s="14" t="s">
        <v>8221</v>
      </c>
      <c r="C1277" s="15">
        <v>0</v>
      </c>
      <c r="D1277" s="14" t="s">
        <v>8219</v>
      </c>
      <c r="E1277" s="15">
        <v>49</v>
      </c>
    </row>
    <row r="1278" spans="2:5" x14ac:dyDescent="0.25">
      <c r="B1278" s="14" t="s">
        <v>8221</v>
      </c>
      <c r="C1278" s="15">
        <v>0</v>
      </c>
      <c r="D1278" s="14" t="s">
        <v>8219</v>
      </c>
      <c r="E1278" s="15">
        <v>49</v>
      </c>
    </row>
    <row r="1279" spans="2:5" x14ac:dyDescent="0.25">
      <c r="B1279" s="14" t="s">
        <v>8221</v>
      </c>
      <c r="C1279" s="15">
        <v>0</v>
      </c>
      <c r="D1279" s="14" t="s">
        <v>8219</v>
      </c>
      <c r="E1279" s="15">
        <v>49</v>
      </c>
    </row>
    <row r="1280" spans="2:5" x14ac:dyDescent="0.25">
      <c r="B1280" s="14" t="s">
        <v>8221</v>
      </c>
      <c r="C1280" s="15">
        <v>0</v>
      </c>
      <c r="D1280" s="14" t="s">
        <v>8219</v>
      </c>
      <c r="E1280" s="15">
        <v>48</v>
      </c>
    </row>
    <row r="1281" spans="2:5" x14ac:dyDescent="0.25">
      <c r="B1281" s="14" t="s">
        <v>8221</v>
      </c>
      <c r="C1281" s="15">
        <v>0</v>
      </c>
      <c r="D1281" s="14" t="s">
        <v>8219</v>
      </c>
      <c r="E1281" s="15">
        <v>48</v>
      </c>
    </row>
    <row r="1282" spans="2:5" x14ac:dyDescent="0.25">
      <c r="B1282" s="14" t="s">
        <v>8221</v>
      </c>
      <c r="C1282" s="15">
        <v>0</v>
      </c>
      <c r="D1282" s="14" t="s">
        <v>8219</v>
      </c>
      <c r="E1282" s="15">
        <v>48</v>
      </c>
    </row>
    <row r="1283" spans="2:5" x14ac:dyDescent="0.25">
      <c r="B1283" s="14" t="s">
        <v>8221</v>
      </c>
      <c r="C1283" s="15">
        <v>0</v>
      </c>
      <c r="D1283" s="14" t="s">
        <v>8219</v>
      </c>
      <c r="E1283" s="15">
        <v>48</v>
      </c>
    </row>
    <row r="1284" spans="2:5" x14ac:dyDescent="0.25">
      <c r="B1284" s="14" t="s">
        <v>8221</v>
      </c>
      <c r="C1284" s="15">
        <v>0</v>
      </c>
      <c r="D1284" s="14" t="s">
        <v>8219</v>
      </c>
      <c r="E1284" s="15">
        <v>48</v>
      </c>
    </row>
    <row r="1285" spans="2:5" x14ac:dyDescent="0.25">
      <c r="B1285" s="14" t="s">
        <v>8221</v>
      </c>
      <c r="C1285" s="15">
        <v>0</v>
      </c>
      <c r="D1285" s="14" t="s">
        <v>8219</v>
      </c>
      <c r="E1285" s="15">
        <v>48</v>
      </c>
    </row>
    <row r="1286" spans="2:5" x14ac:dyDescent="0.25">
      <c r="B1286" s="14" t="s">
        <v>8221</v>
      </c>
      <c r="C1286" s="15">
        <v>0</v>
      </c>
      <c r="D1286" s="14" t="s">
        <v>8219</v>
      </c>
      <c r="E1286" s="15">
        <v>48</v>
      </c>
    </row>
    <row r="1287" spans="2:5" x14ac:dyDescent="0.25">
      <c r="B1287" s="14" t="s">
        <v>8221</v>
      </c>
      <c r="C1287" s="15">
        <v>0</v>
      </c>
      <c r="D1287" s="14" t="s">
        <v>8219</v>
      </c>
      <c r="E1287" s="15">
        <v>48</v>
      </c>
    </row>
    <row r="1288" spans="2:5" x14ac:dyDescent="0.25">
      <c r="B1288" s="14" t="s">
        <v>8221</v>
      </c>
      <c r="C1288" s="15">
        <v>0</v>
      </c>
      <c r="D1288" s="14" t="s">
        <v>8219</v>
      </c>
      <c r="E1288" s="15">
        <v>48</v>
      </c>
    </row>
    <row r="1289" spans="2:5" x14ac:dyDescent="0.25">
      <c r="B1289" s="14" t="s">
        <v>8221</v>
      </c>
      <c r="C1289" s="15">
        <v>0</v>
      </c>
      <c r="D1289" s="14" t="s">
        <v>8219</v>
      </c>
      <c r="E1289" s="15">
        <v>48</v>
      </c>
    </row>
    <row r="1290" spans="2:5" x14ac:dyDescent="0.25">
      <c r="B1290" s="14" t="s">
        <v>8221</v>
      </c>
      <c r="C1290" s="15">
        <v>0</v>
      </c>
      <c r="D1290" s="14" t="s">
        <v>8219</v>
      </c>
      <c r="E1290" s="15">
        <v>48</v>
      </c>
    </row>
    <row r="1291" spans="2:5" x14ac:dyDescent="0.25">
      <c r="B1291" s="14" t="s">
        <v>8221</v>
      </c>
      <c r="C1291" s="15">
        <v>0</v>
      </c>
      <c r="D1291" s="14" t="s">
        <v>8219</v>
      </c>
      <c r="E1291" s="15">
        <v>48</v>
      </c>
    </row>
    <row r="1292" spans="2:5" x14ac:dyDescent="0.25">
      <c r="B1292" s="14" t="s">
        <v>8221</v>
      </c>
      <c r="C1292" s="15">
        <v>0</v>
      </c>
      <c r="D1292" s="14" t="s">
        <v>8219</v>
      </c>
      <c r="E1292" s="15">
        <v>48</v>
      </c>
    </row>
    <row r="1293" spans="2:5" x14ac:dyDescent="0.25">
      <c r="B1293" s="14" t="s">
        <v>8221</v>
      </c>
      <c r="C1293" s="15">
        <v>0</v>
      </c>
      <c r="D1293" s="14" t="s">
        <v>8219</v>
      </c>
      <c r="E1293" s="15">
        <v>48</v>
      </c>
    </row>
    <row r="1294" spans="2:5" x14ac:dyDescent="0.25">
      <c r="B1294" s="14" t="s">
        <v>8221</v>
      </c>
      <c r="C1294" s="15">
        <v>0</v>
      </c>
      <c r="D1294" s="14" t="s">
        <v>8219</v>
      </c>
      <c r="E1294" s="15">
        <v>47</v>
      </c>
    </row>
    <row r="1295" spans="2:5" x14ac:dyDescent="0.25">
      <c r="B1295" s="14" t="s">
        <v>8221</v>
      </c>
      <c r="C1295" s="15">
        <v>0</v>
      </c>
      <c r="D1295" s="14" t="s">
        <v>8219</v>
      </c>
      <c r="E1295" s="15">
        <v>47</v>
      </c>
    </row>
    <row r="1296" spans="2:5" x14ac:dyDescent="0.25">
      <c r="B1296" s="14" t="s">
        <v>8221</v>
      </c>
      <c r="C1296" s="15">
        <v>0</v>
      </c>
      <c r="D1296" s="14" t="s">
        <v>8219</v>
      </c>
      <c r="E1296" s="15">
        <v>47</v>
      </c>
    </row>
    <row r="1297" spans="2:5" x14ac:dyDescent="0.25">
      <c r="B1297" s="14" t="s">
        <v>8221</v>
      </c>
      <c r="C1297" s="15">
        <v>0</v>
      </c>
      <c r="D1297" s="14" t="s">
        <v>8219</v>
      </c>
      <c r="E1297" s="15">
        <v>47</v>
      </c>
    </row>
    <row r="1298" spans="2:5" x14ac:dyDescent="0.25">
      <c r="B1298" s="14" t="s">
        <v>8221</v>
      </c>
      <c r="C1298" s="15">
        <v>0</v>
      </c>
      <c r="D1298" s="14" t="s">
        <v>8219</v>
      </c>
      <c r="E1298" s="15">
        <v>47</v>
      </c>
    </row>
    <row r="1299" spans="2:5" x14ac:dyDescent="0.25">
      <c r="B1299" s="14" t="s">
        <v>8221</v>
      </c>
      <c r="C1299" s="15">
        <v>0</v>
      </c>
      <c r="D1299" s="14" t="s">
        <v>8219</v>
      </c>
      <c r="E1299" s="15">
        <v>47</v>
      </c>
    </row>
    <row r="1300" spans="2:5" x14ac:dyDescent="0.25">
      <c r="B1300" s="14" t="s">
        <v>8221</v>
      </c>
      <c r="C1300" s="15">
        <v>0</v>
      </c>
      <c r="D1300" s="14" t="s">
        <v>8219</v>
      </c>
      <c r="E1300" s="15">
        <v>47</v>
      </c>
    </row>
    <row r="1301" spans="2:5" x14ac:dyDescent="0.25">
      <c r="B1301" s="14" t="s">
        <v>8221</v>
      </c>
      <c r="C1301" s="15">
        <v>0</v>
      </c>
      <c r="D1301" s="14" t="s">
        <v>8219</v>
      </c>
      <c r="E1301" s="15">
        <v>47</v>
      </c>
    </row>
    <row r="1302" spans="2:5" x14ac:dyDescent="0.25">
      <c r="B1302" s="14" t="s">
        <v>8221</v>
      </c>
      <c r="C1302" s="15">
        <v>0</v>
      </c>
      <c r="D1302" s="14" t="s">
        <v>8219</v>
      </c>
      <c r="E1302" s="15">
        <v>47</v>
      </c>
    </row>
    <row r="1303" spans="2:5" x14ac:dyDescent="0.25">
      <c r="B1303" s="14" t="s">
        <v>8221</v>
      </c>
      <c r="C1303" s="15">
        <v>0</v>
      </c>
      <c r="D1303" s="14" t="s">
        <v>8219</v>
      </c>
      <c r="E1303" s="15">
        <v>47</v>
      </c>
    </row>
    <row r="1304" spans="2:5" x14ac:dyDescent="0.25">
      <c r="B1304" s="14" t="s">
        <v>8221</v>
      </c>
      <c r="C1304" s="15">
        <v>0</v>
      </c>
      <c r="D1304" s="14" t="s">
        <v>8219</v>
      </c>
      <c r="E1304" s="15">
        <v>47</v>
      </c>
    </row>
    <row r="1305" spans="2:5" x14ac:dyDescent="0.25">
      <c r="B1305" s="14" t="s">
        <v>8221</v>
      </c>
      <c r="C1305" s="15">
        <v>0</v>
      </c>
      <c r="D1305" s="14" t="s">
        <v>8219</v>
      </c>
      <c r="E1305" s="15">
        <v>47</v>
      </c>
    </row>
    <row r="1306" spans="2:5" x14ac:dyDescent="0.25">
      <c r="B1306" s="14" t="s">
        <v>8221</v>
      </c>
      <c r="C1306" s="15">
        <v>0</v>
      </c>
      <c r="D1306" s="14" t="s">
        <v>8219</v>
      </c>
      <c r="E1306" s="15">
        <v>47</v>
      </c>
    </row>
    <row r="1307" spans="2:5" x14ac:dyDescent="0.25">
      <c r="B1307" s="14" t="s">
        <v>8221</v>
      </c>
      <c r="C1307" s="15">
        <v>0</v>
      </c>
      <c r="D1307" s="14" t="s">
        <v>8219</v>
      </c>
      <c r="E1307" s="15">
        <v>47</v>
      </c>
    </row>
    <row r="1308" spans="2:5" x14ac:dyDescent="0.25">
      <c r="B1308" s="14" t="s">
        <v>8221</v>
      </c>
      <c r="C1308" s="15">
        <v>0</v>
      </c>
      <c r="D1308" s="14" t="s">
        <v>8219</v>
      </c>
      <c r="E1308" s="15">
        <v>47</v>
      </c>
    </row>
    <row r="1309" spans="2:5" x14ac:dyDescent="0.25">
      <c r="B1309" s="14" t="s">
        <v>8221</v>
      </c>
      <c r="C1309" s="15">
        <v>0</v>
      </c>
      <c r="D1309" s="14" t="s">
        <v>8219</v>
      </c>
      <c r="E1309" s="15">
        <v>47</v>
      </c>
    </row>
    <row r="1310" spans="2:5" x14ac:dyDescent="0.25">
      <c r="B1310" s="14" t="s">
        <v>8221</v>
      </c>
      <c r="C1310" s="15">
        <v>0</v>
      </c>
      <c r="D1310" s="14" t="s">
        <v>8219</v>
      </c>
      <c r="E1310" s="15">
        <v>47</v>
      </c>
    </row>
    <row r="1311" spans="2:5" x14ac:dyDescent="0.25">
      <c r="B1311" s="14" t="s">
        <v>8221</v>
      </c>
      <c r="C1311" s="15">
        <v>0</v>
      </c>
      <c r="D1311" s="14" t="s">
        <v>8219</v>
      </c>
      <c r="E1311" s="15">
        <v>47</v>
      </c>
    </row>
    <row r="1312" spans="2:5" x14ac:dyDescent="0.25">
      <c r="B1312" s="14" t="s">
        <v>8221</v>
      </c>
      <c r="C1312" s="15">
        <v>0</v>
      </c>
      <c r="D1312" s="14" t="s">
        <v>8219</v>
      </c>
      <c r="E1312" s="15">
        <v>47</v>
      </c>
    </row>
    <row r="1313" spans="2:5" x14ac:dyDescent="0.25">
      <c r="B1313" s="14" t="s">
        <v>8221</v>
      </c>
      <c r="C1313" s="15">
        <v>0</v>
      </c>
      <c r="D1313" s="14" t="s">
        <v>8219</v>
      </c>
      <c r="E1313" s="15">
        <v>47</v>
      </c>
    </row>
    <row r="1314" spans="2:5" x14ac:dyDescent="0.25">
      <c r="B1314" s="14" t="s">
        <v>8221</v>
      </c>
      <c r="C1314" s="15">
        <v>0</v>
      </c>
      <c r="D1314" s="14" t="s">
        <v>8219</v>
      </c>
      <c r="E1314" s="15">
        <v>47</v>
      </c>
    </row>
    <row r="1315" spans="2:5" x14ac:dyDescent="0.25">
      <c r="B1315" s="14" t="s">
        <v>8221</v>
      </c>
      <c r="C1315" s="15">
        <v>0</v>
      </c>
      <c r="D1315" s="14" t="s">
        <v>8219</v>
      </c>
      <c r="E1315" s="15">
        <v>46</v>
      </c>
    </row>
    <row r="1316" spans="2:5" x14ac:dyDescent="0.25">
      <c r="B1316" s="14" t="s">
        <v>8221</v>
      </c>
      <c r="C1316" s="15">
        <v>0</v>
      </c>
      <c r="D1316" s="14" t="s">
        <v>8219</v>
      </c>
      <c r="E1316" s="15">
        <v>46</v>
      </c>
    </row>
    <row r="1317" spans="2:5" x14ac:dyDescent="0.25">
      <c r="B1317" s="14" t="s">
        <v>8221</v>
      </c>
      <c r="C1317" s="15">
        <v>0</v>
      </c>
      <c r="D1317" s="14" t="s">
        <v>8219</v>
      </c>
      <c r="E1317" s="15">
        <v>46</v>
      </c>
    </row>
    <row r="1318" spans="2:5" x14ac:dyDescent="0.25">
      <c r="B1318" s="14" t="s">
        <v>8221</v>
      </c>
      <c r="C1318" s="15">
        <v>0</v>
      </c>
      <c r="D1318" s="14" t="s">
        <v>8219</v>
      </c>
      <c r="E1318" s="15">
        <v>46</v>
      </c>
    </row>
    <row r="1319" spans="2:5" x14ac:dyDescent="0.25">
      <c r="B1319" s="14" t="s">
        <v>8221</v>
      </c>
      <c r="C1319" s="15">
        <v>0</v>
      </c>
      <c r="D1319" s="14" t="s">
        <v>8219</v>
      </c>
      <c r="E1319" s="15">
        <v>46</v>
      </c>
    </row>
    <row r="1320" spans="2:5" x14ac:dyDescent="0.25">
      <c r="B1320" s="14" t="s">
        <v>8221</v>
      </c>
      <c r="C1320" s="15">
        <v>0</v>
      </c>
      <c r="D1320" s="14" t="s">
        <v>8219</v>
      </c>
      <c r="E1320" s="15">
        <v>46</v>
      </c>
    </row>
    <row r="1321" spans="2:5" x14ac:dyDescent="0.25">
      <c r="B1321" s="14" t="s">
        <v>8221</v>
      </c>
      <c r="C1321" s="15">
        <v>0</v>
      </c>
      <c r="D1321" s="14" t="s">
        <v>8219</v>
      </c>
      <c r="E1321" s="15">
        <v>46</v>
      </c>
    </row>
    <row r="1322" spans="2:5" x14ac:dyDescent="0.25">
      <c r="B1322" s="14" t="s">
        <v>8221</v>
      </c>
      <c r="C1322" s="15">
        <v>0</v>
      </c>
      <c r="D1322" s="14" t="s">
        <v>8219</v>
      </c>
      <c r="E1322" s="15">
        <v>46</v>
      </c>
    </row>
    <row r="1323" spans="2:5" x14ac:dyDescent="0.25">
      <c r="B1323" s="14" t="s">
        <v>8221</v>
      </c>
      <c r="C1323" s="15">
        <v>0</v>
      </c>
      <c r="D1323" s="14" t="s">
        <v>8219</v>
      </c>
      <c r="E1323" s="15">
        <v>46</v>
      </c>
    </row>
    <row r="1324" spans="2:5" x14ac:dyDescent="0.25">
      <c r="B1324" s="14" t="s">
        <v>8221</v>
      </c>
      <c r="C1324" s="15">
        <v>0</v>
      </c>
      <c r="D1324" s="14" t="s">
        <v>8219</v>
      </c>
      <c r="E1324" s="15">
        <v>46</v>
      </c>
    </row>
    <row r="1325" spans="2:5" x14ac:dyDescent="0.25">
      <c r="B1325" s="14" t="s">
        <v>8221</v>
      </c>
      <c r="C1325" s="15">
        <v>0</v>
      </c>
      <c r="D1325" s="14" t="s">
        <v>8219</v>
      </c>
      <c r="E1325" s="15">
        <v>46</v>
      </c>
    </row>
    <row r="1326" spans="2:5" x14ac:dyDescent="0.25">
      <c r="B1326" s="14" t="s">
        <v>8221</v>
      </c>
      <c r="C1326" s="15">
        <v>0</v>
      </c>
      <c r="D1326" s="14" t="s">
        <v>8219</v>
      </c>
      <c r="E1326" s="15">
        <v>46</v>
      </c>
    </row>
    <row r="1327" spans="2:5" x14ac:dyDescent="0.25">
      <c r="B1327" s="14" t="s">
        <v>8221</v>
      </c>
      <c r="C1327" s="15">
        <v>0</v>
      </c>
      <c r="D1327" s="14" t="s">
        <v>8219</v>
      </c>
      <c r="E1327" s="15">
        <v>46</v>
      </c>
    </row>
    <row r="1328" spans="2:5" x14ac:dyDescent="0.25">
      <c r="B1328" s="14" t="s">
        <v>8221</v>
      </c>
      <c r="C1328" s="15">
        <v>0</v>
      </c>
      <c r="D1328" s="14" t="s">
        <v>8219</v>
      </c>
      <c r="E1328" s="15">
        <v>46</v>
      </c>
    </row>
    <row r="1329" spans="2:5" x14ac:dyDescent="0.25">
      <c r="B1329" s="14" t="s">
        <v>8221</v>
      </c>
      <c r="C1329" s="15">
        <v>0</v>
      </c>
      <c r="D1329" s="14" t="s">
        <v>8219</v>
      </c>
      <c r="E1329" s="15">
        <v>46</v>
      </c>
    </row>
    <row r="1330" spans="2:5" x14ac:dyDescent="0.25">
      <c r="B1330" s="14" t="s">
        <v>8221</v>
      </c>
      <c r="C1330" s="15">
        <v>0</v>
      </c>
      <c r="D1330" s="14" t="s">
        <v>8219</v>
      </c>
      <c r="E1330" s="15">
        <v>46</v>
      </c>
    </row>
    <row r="1331" spans="2:5" x14ac:dyDescent="0.25">
      <c r="B1331" s="14" t="s">
        <v>8221</v>
      </c>
      <c r="C1331" s="15">
        <v>0</v>
      </c>
      <c r="D1331" s="14" t="s">
        <v>8219</v>
      </c>
      <c r="E1331" s="15">
        <v>46</v>
      </c>
    </row>
    <row r="1332" spans="2:5" x14ac:dyDescent="0.25">
      <c r="B1332" s="14" t="s">
        <v>8221</v>
      </c>
      <c r="C1332" s="15">
        <v>0</v>
      </c>
      <c r="D1332" s="14" t="s">
        <v>8219</v>
      </c>
      <c r="E1332" s="15">
        <v>46</v>
      </c>
    </row>
    <row r="1333" spans="2:5" x14ac:dyDescent="0.25">
      <c r="B1333" s="14" t="s">
        <v>8221</v>
      </c>
      <c r="C1333" s="15">
        <v>0</v>
      </c>
      <c r="D1333" s="14" t="s">
        <v>8219</v>
      </c>
      <c r="E1333" s="15">
        <v>46</v>
      </c>
    </row>
    <row r="1334" spans="2:5" x14ac:dyDescent="0.25">
      <c r="B1334" s="14" t="s">
        <v>8221</v>
      </c>
      <c r="C1334" s="15">
        <v>0</v>
      </c>
      <c r="D1334" s="14" t="s">
        <v>8219</v>
      </c>
      <c r="E1334" s="15">
        <v>46</v>
      </c>
    </row>
    <row r="1335" spans="2:5" x14ac:dyDescent="0.25">
      <c r="B1335" s="14" t="s">
        <v>8221</v>
      </c>
      <c r="C1335" s="15">
        <v>0</v>
      </c>
      <c r="D1335" s="14" t="s">
        <v>8219</v>
      </c>
      <c r="E1335" s="15">
        <v>46</v>
      </c>
    </row>
    <row r="1336" spans="2:5" x14ac:dyDescent="0.25">
      <c r="B1336" s="14" t="s">
        <v>8221</v>
      </c>
      <c r="C1336" s="15">
        <v>0</v>
      </c>
      <c r="D1336" s="14" t="s">
        <v>8219</v>
      </c>
      <c r="E1336" s="15">
        <v>45</v>
      </c>
    </row>
    <row r="1337" spans="2:5" x14ac:dyDescent="0.25">
      <c r="B1337" s="14" t="s">
        <v>8221</v>
      </c>
      <c r="C1337" s="15">
        <v>0</v>
      </c>
      <c r="D1337" s="14" t="s">
        <v>8219</v>
      </c>
      <c r="E1337" s="15">
        <v>45</v>
      </c>
    </row>
    <row r="1338" spans="2:5" x14ac:dyDescent="0.25">
      <c r="B1338" s="14" t="s">
        <v>8221</v>
      </c>
      <c r="C1338" s="15">
        <v>0</v>
      </c>
      <c r="D1338" s="14" t="s">
        <v>8219</v>
      </c>
      <c r="E1338" s="15">
        <v>45</v>
      </c>
    </row>
    <row r="1339" spans="2:5" x14ac:dyDescent="0.25">
      <c r="B1339" s="14" t="s">
        <v>8221</v>
      </c>
      <c r="C1339" s="15">
        <v>0</v>
      </c>
      <c r="D1339" s="14" t="s">
        <v>8219</v>
      </c>
      <c r="E1339" s="15">
        <v>45</v>
      </c>
    </row>
    <row r="1340" spans="2:5" x14ac:dyDescent="0.25">
      <c r="B1340" s="14" t="s">
        <v>8221</v>
      </c>
      <c r="C1340" s="15">
        <v>0</v>
      </c>
      <c r="D1340" s="14" t="s">
        <v>8219</v>
      </c>
      <c r="E1340" s="15">
        <v>45</v>
      </c>
    </row>
    <row r="1341" spans="2:5" x14ac:dyDescent="0.25">
      <c r="B1341" s="14" t="s">
        <v>8221</v>
      </c>
      <c r="C1341" s="15">
        <v>0</v>
      </c>
      <c r="D1341" s="14" t="s">
        <v>8219</v>
      </c>
      <c r="E1341" s="15">
        <v>45</v>
      </c>
    </row>
    <row r="1342" spans="2:5" x14ac:dyDescent="0.25">
      <c r="B1342" s="14" t="s">
        <v>8221</v>
      </c>
      <c r="C1342" s="15">
        <v>0</v>
      </c>
      <c r="D1342" s="14" t="s">
        <v>8219</v>
      </c>
      <c r="E1342" s="15">
        <v>45</v>
      </c>
    </row>
    <row r="1343" spans="2:5" x14ac:dyDescent="0.25">
      <c r="B1343" s="14" t="s">
        <v>8221</v>
      </c>
      <c r="C1343" s="15">
        <v>0</v>
      </c>
      <c r="D1343" s="14" t="s">
        <v>8219</v>
      </c>
      <c r="E1343" s="15">
        <v>45</v>
      </c>
    </row>
    <row r="1344" spans="2:5" x14ac:dyDescent="0.25">
      <c r="B1344" s="14" t="s">
        <v>8221</v>
      </c>
      <c r="C1344" s="15">
        <v>0</v>
      </c>
      <c r="D1344" s="14" t="s">
        <v>8219</v>
      </c>
      <c r="E1344" s="15">
        <v>45</v>
      </c>
    </row>
    <row r="1345" spans="2:5" x14ac:dyDescent="0.25">
      <c r="B1345" s="14" t="s">
        <v>8221</v>
      </c>
      <c r="C1345" s="15">
        <v>0</v>
      </c>
      <c r="D1345" s="14" t="s">
        <v>8219</v>
      </c>
      <c r="E1345" s="15">
        <v>45</v>
      </c>
    </row>
    <row r="1346" spans="2:5" x14ac:dyDescent="0.25">
      <c r="B1346" s="14" t="s">
        <v>8221</v>
      </c>
      <c r="C1346" s="15">
        <v>0</v>
      </c>
      <c r="D1346" s="14" t="s">
        <v>8219</v>
      </c>
      <c r="E1346" s="15">
        <v>45</v>
      </c>
    </row>
    <row r="1347" spans="2:5" x14ac:dyDescent="0.25">
      <c r="B1347" s="14" t="s">
        <v>8221</v>
      </c>
      <c r="C1347" s="15">
        <v>0</v>
      </c>
      <c r="D1347" s="14" t="s">
        <v>8219</v>
      </c>
      <c r="E1347" s="15">
        <v>45</v>
      </c>
    </row>
    <row r="1348" spans="2:5" x14ac:dyDescent="0.25">
      <c r="B1348" s="14" t="s">
        <v>8221</v>
      </c>
      <c r="C1348" s="15">
        <v>0</v>
      </c>
      <c r="D1348" s="14" t="s">
        <v>8219</v>
      </c>
      <c r="E1348" s="15">
        <v>45</v>
      </c>
    </row>
    <row r="1349" spans="2:5" x14ac:dyDescent="0.25">
      <c r="B1349" s="14" t="s">
        <v>8221</v>
      </c>
      <c r="C1349" s="15">
        <v>0</v>
      </c>
      <c r="D1349" s="14" t="s">
        <v>8219</v>
      </c>
      <c r="E1349" s="15">
        <v>45</v>
      </c>
    </row>
    <row r="1350" spans="2:5" x14ac:dyDescent="0.25">
      <c r="B1350" s="14" t="s">
        <v>8221</v>
      </c>
      <c r="C1350" s="15">
        <v>0</v>
      </c>
      <c r="D1350" s="14" t="s">
        <v>8219</v>
      </c>
      <c r="E1350" s="15">
        <v>45</v>
      </c>
    </row>
    <row r="1351" spans="2:5" x14ac:dyDescent="0.25">
      <c r="B1351" s="14" t="s">
        <v>8221</v>
      </c>
      <c r="C1351" s="15">
        <v>0</v>
      </c>
      <c r="D1351" s="14" t="s">
        <v>8219</v>
      </c>
      <c r="E1351" s="15">
        <v>44</v>
      </c>
    </row>
    <row r="1352" spans="2:5" x14ac:dyDescent="0.25">
      <c r="B1352" s="14" t="s">
        <v>8221</v>
      </c>
      <c r="C1352" s="15">
        <v>0</v>
      </c>
      <c r="D1352" s="14" t="s">
        <v>8219</v>
      </c>
      <c r="E1352" s="15">
        <v>44</v>
      </c>
    </row>
    <row r="1353" spans="2:5" x14ac:dyDescent="0.25">
      <c r="B1353" s="14" t="s">
        <v>8221</v>
      </c>
      <c r="C1353" s="15">
        <v>0</v>
      </c>
      <c r="D1353" s="14" t="s">
        <v>8219</v>
      </c>
      <c r="E1353" s="15">
        <v>44</v>
      </c>
    </row>
    <row r="1354" spans="2:5" x14ac:dyDescent="0.25">
      <c r="B1354" s="14" t="s">
        <v>8221</v>
      </c>
      <c r="C1354" s="15">
        <v>0</v>
      </c>
      <c r="D1354" s="14" t="s">
        <v>8219</v>
      </c>
      <c r="E1354" s="15">
        <v>44</v>
      </c>
    </row>
    <row r="1355" spans="2:5" x14ac:dyDescent="0.25">
      <c r="B1355" s="14" t="s">
        <v>8221</v>
      </c>
      <c r="C1355" s="15">
        <v>0</v>
      </c>
      <c r="D1355" s="14" t="s">
        <v>8219</v>
      </c>
      <c r="E1355" s="15">
        <v>44</v>
      </c>
    </row>
    <row r="1356" spans="2:5" x14ac:dyDescent="0.25">
      <c r="B1356" s="14" t="s">
        <v>8221</v>
      </c>
      <c r="C1356" s="15">
        <v>0</v>
      </c>
      <c r="D1356" s="14" t="s">
        <v>8219</v>
      </c>
      <c r="E1356" s="15">
        <v>44</v>
      </c>
    </row>
    <row r="1357" spans="2:5" x14ac:dyDescent="0.25">
      <c r="B1357" s="14" t="s">
        <v>8221</v>
      </c>
      <c r="C1357" s="15">
        <v>0</v>
      </c>
      <c r="D1357" s="14" t="s">
        <v>8219</v>
      </c>
      <c r="E1357" s="15">
        <v>44</v>
      </c>
    </row>
    <row r="1358" spans="2:5" x14ac:dyDescent="0.25">
      <c r="B1358" s="14" t="s">
        <v>8221</v>
      </c>
      <c r="C1358" s="15">
        <v>0</v>
      </c>
      <c r="D1358" s="14" t="s">
        <v>8219</v>
      </c>
      <c r="E1358" s="15">
        <v>44</v>
      </c>
    </row>
    <row r="1359" spans="2:5" x14ac:dyDescent="0.25">
      <c r="B1359" s="14" t="s">
        <v>8221</v>
      </c>
      <c r="C1359" s="15">
        <v>0</v>
      </c>
      <c r="D1359" s="14" t="s">
        <v>8219</v>
      </c>
      <c r="E1359" s="15">
        <v>44</v>
      </c>
    </row>
    <row r="1360" spans="2:5" x14ac:dyDescent="0.25">
      <c r="B1360" s="14" t="s">
        <v>8221</v>
      </c>
      <c r="C1360" s="15">
        <v>0</v>
      </c>
      <c r="D1360" s="14" t="s">
        <v>8219</v>
      </c>
      <c r="E1360" s="15">
        <v>44</v>
      </c>
    </row>
    <row r="1361" spans="2:5" x14ac:dyDescent="0.25">
      <c r="B1361" s="14" t="s">
        <v>8221</v>
      </c>
      <c r="C1361" s="15">
        <v>0</v>
      </c>
      <c r="D1361" s="14" t="s">
        <v>8219</v>
      </c>
      <c r="E1361" s="15">
        <v>44</v>
      </c>
    </row>
    <row r="1362" spans="2:5" x14ac:dyDescent="0.25">
      <c r="B1362" s="14" t="s">
        <v>8221</v>
      </c>
      <c r="C1362" s="15">
        <v>0</v>
      </c>
      <c r="D1362" s="14" t="s">
        <v>8219</v>
      </c>
      <c r="E1362" s="15">
        <v>44</v>
      </c>
    </row>
    <row r="1363" spans="2:5" x14ac:dyDescent="0.25">
      <c r="B1363" s="14" t="s">
        <v>8221</v>
      </c>
      <c r="C1363" s="15">
        <v>0</v>
      </c>
      <c r="D1363" s="14" t="s">
        <v>8219</v>
      </c>
      <c r="E1363" s="15">
        <v>44</v>
      </c>
    </row>
    <row r="1364" spans="2:5" x14ac:dyDescent="0.25">
      <c r="B1364" s="14" t="s">
        <v>8221</v>
      </c>
      <c r="C1364" s="15">
        <v>0</v>
      </c>
      <c r="D1364" s="14" t="s">
        <v>8219</v>
      </c>
      <c r="E1364" s="15">
        <v>44</v>
      </c>
    </row>
    <row r="1365" spans="2:5" x14ac:dyDescent="0.25">
      <c r="B1365" s="14" t="s">
        <v>8221</v>
      </c>
      <c r="C1365" s="15">
        <v>0</v>
      </c>
      <c r="D1365" s="14" t="s">
        <v>8219</v>
      </c>
      <c r="E1365" s="15">
        <v>44</v>
      </c>
    </row>
    <row r="1366" spans="2:5" x14ac:dyDescent="0.25">
      <c r="B1366" s="14" t="s">
        <v>8221</v>
      </c>
      <c r="C1366" s="15">
        <v>0</v>
      </c>
      <c r="D1366" s="14" t="s">
        <v>8219</v>
      </c>
      <c r="E1366" s="15">
        <v>43</v>
      </c>
    </row>
    <row r="1367" spans="2:5" x14ac:dyDescent="0.25">
      <c r="B1367" s="14" t="s">
        <v>8221</v>
      </c>
      <c r="C1367" s="15">
        <v>0</v>
      </c>
      <c r="D1367" s="14" t="s">
        <v>8219</v>
      </c>
      <c r="E1367" s="15">
        <v>43</v>
      </c>
    </row>
    <row r="1368" spans="2:5" x14ac:dyDescent="0.25">
      <c r="B1368" s="14" t="s">
        <v>8221</v>
      </c>
      <c r="C1368" s="15">
        <v>0</v>
      </c>
      <c r="D1368" s="14" t="s">
        <v>8219</v>
      </c>
      <c r="E1368" s="15">
        <v>43</v>
      </c>
    </row>
    <row r="1369" spans="2:5" x14ac:dyDescent="0.25">
      <c r="B1369" s="14" t="s">
        <v>8221</v>
      </c>
      <c r="C1369" s="15">
        <v>0</v>
      </c>
      <c r="D1369" s="14" t="s">
        <v>8219</v>
      </c>
      <c r="E1369" s="15">
        <v>43</v>
      </c>
    </row>
    <row r="1370" spans="2:5" x14ac:dyDescent="0.25">
      <c r="B1370" s="14" t="s">
        <v>8221</v>
      </c>
      <c r="C1370" s="15">
        <v>0</v>
      </c>
      <c r="D1370" s="14" t="s">
        <v>8219</v>
      </c>
      <c r="E1370" s="15">
        <v>43</v>
      </c>
    </row>
    <row r="1371" spans="2:5" x14ac:dyDescent="0.25">
      <c r="B1371" s="14" t="s">
        <v>8221</v>
      </c>
      <c r="C1371" s="15">
        <v>0</v>
      </c>
      <c r="D1371" s="14" t="s">
        <v>8219</v>
      </c>
      <c r="E1371" s="15">
        <v>43</v>
      </c>
    </row>
    <row r="1372" spans="2:5" x14ac:dyDescent="0.25">
      <c r="B1372" s="14" t="s">
        <v>8221</v>
      </c>
      <c r="C1372" s="15">
        <v>0</v>
      </c>
      <c r="D1372" s="14" t="s">
        <v>8219</v>
      </c>
      <c r="E1372" s="15">
        <v>43</v>
      </c>
    </row>
    <row r="1373" spans="2:5" x14ac:dyDescent="0.25">
      <c r="B1373" s="14" t="s">
        <v>8221</v>
      </c>
      <c r="C1373" s="15">
        <v>0</v>
      </c>
      <c r="D1373" s="14" t="s">
        <v>8219</v>
      </c>
      <c r="E1373" s="15">
        <v>43</v>
      </c>
    </row>
    <row r="1374" spans="2:5" x14ac:dyDescent="0.25">
      <c r="B1374" s="14" t="s">
        <v>8221</v>
      </c>
      <c r="C1374" s="15">
        <v>0</v>
      </c>
      <c r="D1374" s="14" t="s">
        <v>8219</v>
      </c>
      <c r="E1374" s="15">
        <v>43</v>
      </c>
    </row>
    <row r="1375" spans="2:5" x14ac:dyDescent="0.25">
      <c r="B1375" s="14" t="s">
        <v>8221</v>
      </c>
      <c r="C1375" s="15">
        <v>0</v>
      </c>
      <c r="D1375" s="14" t="s">
        <v>8219</v>
      </c>
      <c r="E1375" s="15">
        <v>43</v>
      </c>
    </row>
    <row r="1376" spans="2:5" x14ac:dyDescent="0.25">
      <c r="B1376" s="14" t="s">
        <v>8221</v>
      </c>
      <c r="C1376" s="15">
        <v>0</v>
      </c>
      <c r="D1376" s="14" t="s">
        <v>8219</v>
      </c>
      <c r="E1376" s="15">
        <v>43</v>
      </c>
    </row>
    <row r="1377" spans="2:5" x14ac:dyDescent="0.25">
      <c r="B1377" s="14" t="s">
        <v>8221</v>
      </c>
      <c r="C1377" s="15">
        <v>0</v>
      </c>
      <c r="D1377" s="14" t="s">
        <v>8219</v>
      </c>
      <c r="E1377" s="15">
        <v>43</v>
      </c>
    </row>
    <row r="1378" spans="2:5" x14ac:dyDescent="0.25">
      <c r="B1378" s="14" t="s">
        <v>8221</v>
      </c>
      <c r="C1378" s="15">
        <v>0</v>
      </c>
      <c r="D1378" s="14" t="s">
        <v>8219</v>
      </c>
      <c r="E1378" s="15">
        <v>43</v>
      </c>
    </row>
    <row r="1379" spans="2:5" x14ac:dyDescent="0.25">
      <c r="B1379" s="14" t="s">
        <v>8221</v>
      </c>
      <c r="C1379" s="15">
        <v>0</v>
      </c>
      <c r="D1379" s="14" t="s">
        <v>8219</v>
      </c>
      <c r="E1379" s="15">
        <v>42</v>
      </c>
    </row>
    <row r="1380" spans="2:5" x14ac:dyDescent="0.25">
      <c r="B1380" s="14" t="s">
        <v>8221</v>
      </c>
      <c r="C1380" s="15">
        <v>0</v>
      </c>
      <c r="D1380" s="14" t="s">
        <v>8219</v>
      </c>
      <c r="E1380" s="15">
        <v>42</v>
      </c>
    </row>
    <row r="1381" spans="2:5" x14ac:dyDescent="0.25">
      <c r="B1381" s="14" t="s">
        <v>8221</v>
      </c>
      <c r="C1381" s="15">
        <v>0</v>
      </c>
      <c r="D1381" s="14" t="s">
        <v>8219</v>
      </c>
      <c r="E1381" s="15">
        <v>42</v>
      </c>
    </row>
    <row r="1382" spans="2:5" x14ac:dyDescent="0.25">
      <c r="B1382" s="14" t="s">
        <v>8221</v>
      </c>
      <c r="C1382" s="15">
        <v>0</v>
      </c>
      <c r="D1382" s="14" t="s">
        <v>8219</v>
      </c>
      <c r="E1382" s="15">
        <v>42</v>
      </c>
    </row>
    <row r="1383" spans="2:5" x14ac:dyDescent="0.25">
      <c r="B1383" s="14" t="s">
        <v>8221</v>
      </c>
      <c r="C1383" s="15">
        <v>0</v>
      </c>
      <c r="D1383" s="14" t="s">
        <v>8219</v>
      </c>
      <c r="E1383" s="15">
        <v>42</v>
      </c>
    </row>
    <row r="1384" spans="2:5" x14ac:dyDescent="0.25">
      <c r="B1384" s="14" t="s">
        <v>8221</v>
      </c>
      <c r="C1384" s="15">
        <v>0</v>
      </c>
      <c r="D1384" s="14" t="s">
        <v>8219</v>
      </c>
      <c r="E1384" s="15">
        <v>42</v>
      </c>
    </row>
    <row r="1385" spans="2:5" x14ac:dyDescent="0.25">
      <c r="B1385" s="14" t="s">
        <v>8221</v>
      </c>
      <c r="C1385" s="15">
        <v>0</v>
      </c>
      <c r="D1385" s="14" t="s">
        <v>8219</v>
      </c>
      <c r="E1385" s="15">
        <v>42</v>
      </c>
    </row>
    <row r="1386" spans="2:5" x14ac:dyDescent="0.25">
      <c r="B1386" s="14" t="s">
        <v>8221</v>
      </c>
      <c r="C1386" s="15">
        <v>0</v>
      </c>
      <c r="D1386" s="14" t="s">
        <v>8219</v>
      </c>
      <c r="E1386" s="15">
        <v>42</v>
      </c>
    </row>
    <row r="1387" spans="2:5" x14ac:dyDescent="0.25">
      <c r="B1387" s="14" t="s">
        <v>8221</v>
      </c>
      <c r="C1387" s="15">
        <v>0</v>
      </c>
      <c r="D1387" s="14" t="s">
        <v>8219</v>
      </c>
      <c r="E1387" s="15">
        <v>42</v>
      </c>
    </row>
    <row r="1388" spans="2:5" x14ac:dyDescent="0.25">
      <c r="B1388" s="14" t="s">
        <v>8221</v>
      </c>
      <c r="C1388" s="15">
        <v>0</v>
      </c>
      <c r="D1388" s="14" t="s">
        <v>8219</v>
      </c>
      <c r="E1388" s="15">
        <v>42</v>
      </c>
    </row>
    <row r="1389" spans="2:5" x14ac:dyDescent="0.25">
      <c r="B1389" s="14" t="s">
        <v>8221</v>
      </c>
      <c r="C1389" s="15">
        <v>0</v>
      </c>
      <c r="D1389" s="14" t="s">
        <v>8219</v>
      </c>
      <c r="E1389" s="15">
        <v>42</v>
      </c>
    </row>
    <row r="1390" spans="2:5" x14ac:dyDescent="0.25">
      <c r="B1390" s="14" t="s">
        <v>8221</v>
      </c>
      <c r="C1390" s="15">
        <v>0</v>
      </c>
      <c r="D1390" s="14" t="s">
        <v>8219</v>
      </c>
      <c r="E1390" s="15">
        <v>42</v>
      </c>
    </row>
    <row r="1391" spans="2:5" x14ac:dyDescent="0.25">
      <c r="B1391" s="14" t="s">
        <v>8221</v>
      </c>
      <c r="C1391" s="15">
        <v>0</v>
      </c>
      <c r="D1391" s="14" t="s">
        <v>8219</v>
      </c>
      <c r="E1391" s="15">
        <v>42</v>
      </c>
    </row>
    <row r="1392" spans="2:5" x14ac:dyDescent="0.25">
      <c r="B1392" s="14" t="s">
        <v>8221</v>
      </c>
      <c r="C1392" s="15">
        <v>0</v>
      </c>
      <c r="D1392" s="14" t="s">
        <v>8219</v>
      </c>
      <c r="E1392" s="15">
        <v>42</v>
      </c>
    </row>
    <row r="1393" spans="2:5" x14ac:dyDescent="0.25">
      <c r="B1393" s="14" t="s">
        <v>8221</v>
      </c>
      <c r="C1393" s="15">
        <v>0</v>
      </c>
      <c r="D1393" s="14" t="s">
        <v>8219</v>
      </c>
      <c r="E1393" s="15">
        <v>41</v>
      </c>
    </row>
    <row r="1394" spans="2:5" x14ac:dyDescent="0.25">
      <c r="B1394" s="14" t="s">
        <v>8221</v>
      </c>
      <c r="C1394" s="15">
        <v>0</v>
      </c>
      <c r="D1394" s="14" t="s">
        <v>8219</v>
      </c>
      <c r="E1394" s="15">
        <v>41</v>
      </c>
    </row>
    <row r="1395" spans="2:5" x14ac:dyDescent="0.25">
      <c r="B1395" s="14" t="s">
        <v>8221</v>
      </c>
      <c r="C1395" s="15">
        <v>0</v>
      </c>
      <c r="D1395" s="14" t="s">
        <v>8219</v>
      </c>
      <c r="E1395" s="15">
        <v>41</v>
      </c>
    </row>
    <row r="1396" spans="2:5" x14ac:dyDescent="0.25">
      <c r="B1396" s="14" t="s">
        <v>8221</v>
      </c>
      <c r="C1396" s="15">
        <v>0</v>
      </c>
      <c r="D1396" s="14" t="s">
        <v>8219</v>
      </c>
      <c r="E1396" s="15">
        <v>41</v>
      </c>
    </row>
    <row r="1397" spans="2:5" x14ac:dyDescent="0.25">
      <c r="B1397" s="14" t="s">
        <v>8221</v>
      </c>
      <c r="C1397" s="15">
        <v>0</v>
      </c>
      <c r="D1397" s="14" t="s">
        <v>8219</v>
      </c>
      <c r="E1397" s="15">
        <v>41</v>
      </c>
    </row>
    <row r="1398" spans="2:5" x14ac:dyDescent="0.25">
      <c r="B1398" s="14" t="s">
        <v>8221</v>
      </c>
      <c r="C1398" s="15">
        <v>0</v>
      </c>
      <c r="D1398" s="14" t="s">
        <v>8219</v>
      </c>
      <c r="E1398" s="15">
        <v>41</v>
      </c>
    </row>
    <row r="1399" spans="2:5" x14ac:dyDescent="0.25">
      <c r="B1399" s="14" t="s">
        <v>8221</v>
      </c>
      <c r="C1399" s="15">
        <v>0</v>
      </c>
      <c r="D1399" s="14" t="s">
        <v>8219</v>
      </c>
      <c r="E1399" s="15">
        <v>41</v>
      </c>
    </row>
    <row r="1400" spans="2:5" x14ac:dyDescent="0.25">
      <c r="B1400" s="14" t="s">
        <v>8221</v>
      </c>
      <c r="C1400" s="15">
        <v>0</v>
      </c>
      <c r="D1400" s="14" t="s">
        <v>8219</v>
      </c>
      <c r="E1400" s="15">
        <v>41</v>
      </c>
    </row>
    <row r="1401" spans="2:5" x14ac:dyDescent="0.25">
      <c r="B1401" s="14" t="s">
        <v>8221</v>
      </c>
      <c r="C1401" s="15">
        <v>0</v>
      </c>
      <c r="D1401" s="14" t="s">
        <v>8219</v>
      </c>
      <c r="E1401" s="15">
        <v>41</v>
      </c>
    </row>
    <row r="1402" spans="2:5" x14ac:dyDescent="0.25">
      <c r="B1402" s="14" t="s">
        <v>8221</v>
      </c>
      <c r="C1402" s="15">
        <v>0</v>
      </c>
      <c r="D1402" s="14" t="s">
        <v>8219</v>
      </c>
      <c r="E1402" s="15">
        <v>41</v>
      </c>
    </row>
    <row r="1403" spans="2:5" x14ac:dyDescent="0.25">
      <c r="B1403" s="14" t="s">
        <v>8221</v>
      </c>
      <c r="C1403" s="15">
        <v>0</v>
      </c>
      <c r="D1403" s="14" t="s">
        <v>8219</v>
      </c>
      <c r="E1403" s="15">
        <v>41</v>
      </c>
    </row>
    <row r="1404" spans="2:5" x14ac:dyDescent="0.25">
      <c r="B1404" s="14" t="s">
        <v>8221</v>
      </c>
      <c r="C1404" s="15">
        <v>0</v>
      </c>
      <c r="D1404" s="14" t="s">
        <v>8219</v>
      </c>
      <c r="E1404" s="15">
        <v>41</v>
      </c>
    </row>
    <row r="1405" spans="2:5" x14ac:dyDescent="0.25">
      <c r="B1405" s="14" t="s">
        <v>8221</v>
      </c>
      <c r="C1405" s="15">
        <v>0</v>
      </c>
      <c r="D1405" s="14" t="s">
        <v>8219</v>
      </c>
      <c r="E1405" s="15">
        <v>41</v>
      </c>
    </row>
    <row r="1406" spans="2:5" x14ac:dyDescent="0.25">
      <c r="B1406" s="14" t="s">
        <v>8221</v>
      </c>
      <c r="C1406" s="15">
        <v>0</v>
      </c>
      <c r="D1406" s="14" t="s">
        <v>8219</v>
      </c>
      <c r="E1406" s="15">
        <v>41</v>
      </c>
    </row>
    <row r="1407" spans="2:5" x14ac:dyDescent="0.25">
      <c r="B1407" s="14" t="s">
        <v>8221</v>
      </c>
      <c r="C1407" s="15">
        <v>0</v>
      </c>
      <c r="D1407" s="14" t="s">
        <v>8219</v>
      </c>
      <c r="E1407" s="15">
        <v>41</v>
      </c>
    </row>
    <row r="1408" spans="2:5" x14ac:dyDescent="0.25">
      <c r="B1408" s="14" t="s">
        <v>8221</v>
      </c>
      <c r="C1408" s="15">
        <v>0</v>
      </c>
      <c r="D1408" s="14" t="s">
        <v>8219</v>
      </c>
      <c r="E1408" s="15">
        <v>41</v>
      </c>
    </row>
    <row r="1409" spans="2:5" x14ac:dyDescent="0.25">
      <c r="B1409" s="14" t="s">
        <v>8221</v>
      </c>
      <c r="C1409" s="15">
        <v>0</v>
      </c>
      <c r="D1409" s="14" t="s">
        <v>8219</v>
      </c>
      <c r="E1409" s="15">
        <v>41</v>
      </c>
    </row>
    <row r="1410" spans="2:5" x14ac:dyDescent="0.25">
      <c r="B1410" s="14" t="s">
        <v>8221</v>
      </c>
      <c r="C1410" s="15">
        <v>0</v>
      </c>
      <c r="D1410" s="14" t="s">
        <v>8219</v>
      </c>
      <c r="E1410" s="15">
        <v>41</v>
      </c>
    </row>
    <row r="1411" spans="2:5" x14ac:dyDescent="0.25">
      <c r="B1411" s="14" t="s">
        <v>8221</v>
      </c>
      <c r="C1411" s="15">
        <v>0</v>
      </c>
      <c r="D1411" s="14" t="s">
        <v>8219</v>
      </c>
      <c r="E1411" s="15">
        <v>41</v>
      </c>
    </row>
    <row r="1412" spans="2:5" x14ac:dyDescent="0.25">
      <c r="B1412" s="14" t="s">
        <v>8221</v>
      </c>
      <c r="C1412" s="15">
        <v>0</v>
      </c>
      <c r="D1412" s="14" t="s">
        <v>8219</v>
      </c>
      <c r="E1412" s="15">
        <v>40</v>
      </c>
    </row>
    <row r="1413" spans="2:5" x14ac:dyDescent="0.25">
      <c r="B1413" s="14" t="s">
        <v>8221</v>
      </c>
      <c r="C1413" s="15">
        <v>0</v>
      </c>
      <c r="D1413" s="14" t="s">
        <v>8219</v>
      </c>
      <c r="E1413" s="15">
        <v>40</v>
      </c>
    </row>
    <row r="1414" spans="2:5" x14ac:dyDescent="0.25">
      <c r="B1414" s="14" t="s">
        <v>8221</v>
      </c>
      <c r="C1414" s="15">
        <v>0</v>
      </c>
      <c r="D1414" s="14" t="s">
        <v>8219</v>
      </c>
      <c r="E1414" s="15">
        <v>40</v>
      </c>
    </row>
    <row r="1415" spans="2:5" x14ac:dyDescent="0.25">
      <c r="B1415" s="14" t="s">
        <v>8221</v>
      </c>
      <c r="C1415" s="15">
        <v>0</v>
      </c>
      <c r="D1415" s="14" t="s">
        <v>8219</v>
      </c>
      <c r="E1415" s="15">
        <v>40</v>
      </c>
    </row>
    <row r="1416" spans="2:5" x14ac:dyDescent="0.25">
      <c r="B1416" s="14" t="s">
        <v>8221</v>
      </c>
      <c r="C1416" s="15">
        <v>0</v>
      </c>
      <c r="D1416" s="14" t="s">
        <v>8219</v>
      </c>
      <c r="E1416" s="15">
        <v>40</v>
      </c>
    </row>
    <row r="1417" spans="2:5" x14ac:dyDescent="0.25">
      <c r="B1417" s="14" t="s">
        <v>8221</v>
      </c>
      <c r="C1417" s="15">
        <v>0</v>
      </c>
      <c r="D1417" s="14" t="s">
        <v>8219</v>
      </c>
      <c r="E1417" s="15">
        <v>40</v>
      </c>
    </row>
    <row r="1418" spans="2:5" x14ac:dyDescent="0.25">
      <c r="B1418" s="14" t="s">
        <v>8221</v>
      </c>
      <c r="C1418" s="15">
        <v>0</v>
      </c>
      <c r="D1418" s="14" t="s">
        <v>8219</v>
      </c>
      <c r="E1418" s="15">
        <v>40</v>
      </c>
    </row>
    <row r="1419" spans="2:5" x14ac:dyDescent="0.25">
      <c r="B1419" s="14" t="s">
        <v>8221</v>
      </c>
      <c r="C1419" s="15">
        <v>0</v>
      </c>
      <c r="D1419" s="14" t="s">
        <v>8219</v>
      </c>
      <c r="E1419" s="15">
        <v>40</v>
      </c>
    </row>
    <row r="1420" spans="2:5" x14ac:dyDescent="0.25">
      <c r="B1420" s="14" t="s">
        <v>8221</v>
      </c>
      <c r="C1420" s="15">
        <v>0</v>
      </c>
      <c r="D1420" s="14" t="s">
        <v>8219</v>
      </c>
      <c r="E1420" s="15">
        <v>40</v>
      </c>
    </row>
    <row r="1421" spans="2:5" x14ac:dyDescent="0.25">
      <c r="B1421" s="14" t="s">
        <v>8221</v>
      </c>
      <c r="C1421" s="15">
        <v>0</v>
      </c>
      <c r="D1421" s="14" t="s">
        <v>8219</v>
      </c>
      <c r="E1421" s="15">
        <v>40</v>
      </c>
    </row>
    <row r="1422" spans="2:5" x14ac:dyDescent="0.25">
      <c r="B1422" s="14" t="s">
        <v>8221</v>
      </c>
      <c r="C1422" s="15">
        <v>0</v>
      </c>
      <c r="D1422" s="14" t="s">
        <v>8219</v>
      </c>
      <c r="E1422" s="15">
        <v>40</v>
      </c>
    </row>
    <row r="1423" spans="2:5" x14ac:dyDescent="0.25">
      <c r="B1423" s="14" t="s">
        <v>8221</v>
      </c>
      <c r="C1423" s="15">
        <v>0</v>
      </c>
      <c r="D1423" s="14" t="s">
        <v>8219</v>
      </c>
      <c r="E1423" s="15">
        <v>39</v>
      </c>
    </row>
    <row r="1424" spans="2:5" x14ac:dyDescent="0.25">
      <c r="B1424" s="14" t="s">
        <v>8221</v>
      </c>
      <c r="C1424" s="15">
        <v>0</v>
      </c>
      <c r="D1424" s="14" t="s">
        <v>8219</v>
      </c>
      <c r="E1424" s="15">
        <v>39</v>
      </c>
    </row>
    <row r="1425" spans="2:5" x14ac:dyDescent="0.25">
      <c r="B1425" s="14" t="s">
        <v>8221</v>
      </c>
      <c r="C1425" s="15">
        <v>0</v>
      </c>
      <c r="D1425" s="14" t="s">
        <v>8219</v>
      </c>
      <c r="E1425" s="15">
        <v>39</v>
      </c>
    </row>
    <row r="1426" spans="2:5" x14ac:dyDescent="0.25">
      <c r="B1426" s="14" t="s">
        <v>8221</v>
      </c>
      <c r="C1426" s="15">
        <v>0</v>
      </c>
      <c r="D1426" s="14" t="s">
        <v>8219</v>
      </c>
      <c r="E1426" s="15">
        <v>39</v>
      </c>
    </row>
    <row r="1427" spans="2:5" x14ac:dyDescent="0.25">
      <c r="B1427" s="14" t="s">
        <v>8221</v>
      </c>
      <c r="C1427" s="15">
        <v>0</v>
      </c>
      <c r="D1427" s="14" t="s">
        <v>8219</v>
      </c>
      <c r="E1427" s="15">
        <v>39</v>
      </c>
    </row>
    <row r="1428" spans="2:5" x14ac:dyDescent="0.25">
      <c r="B1428" s="14" t="s">
        <v>8221</v>
      </c>
      <c r="C1428" s="15">
        <v>0</v>
      </c>
      <c r="D1428" s="14" t="s">
        <v>8219</v>
      </c>
      <c r="E1428" s="15">
        <v>39</v>
      </c>
    </row>
    <row r="1429" spans="2:5" x14ac:dyDescent="0.25">
      <c r="B1429" s="14" t="s">
        <v>8221</v>
      </c>
      <c r="C1429" s="15">
        <v>0</v>
      </c>
      <c r="D1429" s="14" t="s">
        <v>8219</v>
      </c>
      <c r="E1429" s="15">
        <v>39</v>
      </c>
    </row>
    <row r="1430" spans="2:5" x14ac:dyDescent="0.25">
      <c r="B1430" s="14" t="s">
        <v>8221</v>
      </c>
      <c r="C1430" s="15">
        <v>0</v>
      </c>
      <c r="D1430" s="14" t="s">
        <v>8219</v>
      </c>
      <c r="E1430" s="15">
        <v>39</v>
      </c>
    </row>
    <row r="1431" spans="2:5" x14ac:dyDescent="0.25">
      <c r="B1431" s="14" t="s">
        <v>8221</v>
      </c>
      <c r="C1431" s="15">
        <v>0</v>
      </c>
      <c r="D1431" s="14" t="s">
        <v>8219</v>
      </c>
      <c r="E1431" s="15">
        <v>39</v>
      </c>
    </row>
    <row r="1432" spans="2:5" x14ac:dyDescent="0.25">
      <c r="B1432" s="14" t="s">
        <v>8221</v>
      </c>
      <c r="C1432" s="15">
        <v>0</v>
      </c>
      <c r="D1432" s="14" t="s">
        <v>8219</v>
      </c>
      <c r="E1432" s="15">
        <v>39</v>
      </c>
    </row>
    <row r="1433" spans="2:5" x14ac:dyDescent="0.25">
      <c r="B1433" s="14" t="s">
        <v>8221</v>
      </c>
      <c r="C1433" s="15">
        <v>0</v>
      </c>
      <c r="D1433" s="14" t="s">
        <v>8219</v>
      </c>
      <c r="E1433" s="15">
        <v>39</v>
      </c>
    </row>
    <row r="1434" spans="2:5" x14ac:dyDescent="0.25">
      <c r="B1434" s="14" t="s">
        <v>8221</v>
      </c>
      <c r="C1434" s="15">
        <v>0</v>
      </c>
      <c r="D1434" s="14" t="s">
        <v>8219</v>
      </c>
      <c r="E1434" s="15">
        <v>39</v>
      </c>
    </row>
    <row r="1435" spans="2:5" x14ac:dyDescent="0.25">
      <c r="B1435" s="14" t="s">
        <v>8221</v>
      </c>
      <c r="C1435" s="15">
        <v>0</v>
      </c>
      <c r="D1435" s="14" t="s">
        <v>8219</v>
      </c>
      <c r="E1435" s="15">
        <v>39</v>
      </c>
    </row>
    <row r="1436" spans="2:5" x14ac:dyDescent="0.25">
      <c r="B1436" s="14" t="s">
        <v>8221</v>
      </c>
      <c r="C1436" s="15">
        <v>0</v>
      </c>
      <c r="D1436" s="14" t="s">
        <v>8219</v>
      </c>
      <c r="E1436" s="15">
        <v>39</v>
      </c>
    </row>
    <row r="1437" spans="2:5" x14ac:dyDescent="0.25">
      <c r="B1437" s="14" t="s">
        <v>8221</v>
      </c>
      <c r="C1437" s="15">
        <v>0</v>
      </c>
      <c r="D1437" s="14" t="s">
        <v>8219</v>
      </c>
      <c r="E1437" s="15">
        <v>39</v>
      </c>
    </row>
    <row r="1438" spans="2:5" x14ac:dyDescent="0.25">
      <c r="B1438" s="14" t="s">
        <v>8221</v>
      </c>
      <c r="C1438" s="15">
        <v>0</v>
      </c>
      <c r="D1438" s="14" t="s">
        <v>8219</v>
      </c>
      <c r="E1438" s="15">
        <v>39</v>
      </c>
    </row>
    <row r="1439" spans="2:5" x14ac:dyDescent="0.25">
      <c r="B1439" s="14" t="s">
        <v>8221</v>
      </c>
      <c r="C1439" s="15">
        <v>0</v>
      </c>
      <c r="D1439" s="14" t="s">
        <v>8219</v>
      </c>
      <c r="E1439" s="15">
        <v>39</v>
      </c>
    </row>
    <row r="1440" spans="2:5" x14ac:dyDescent="0.25">
      <c r="B1440" s="14" t="s">
        <v>8221</v>
      </c>
      <c r="C1440" s="15">
        <v>0</v>
      </c>
      <c r="D1440" s="14" t="s">
        <v>8219</v>
      </c>
      <c r="E1440" s="15">
        <v>38</v>
      </c>
    </row>
    <row r="1441" spans="2:5" x14ac:dyDescent="0.25">
      <c r="B1441" s="14" t="s">
        <v>8221</v>
      </c>
      <c r="C1441" s="15">
        <v>0</v>
      </c>
      <c r="D1441" s="14" t="s">
        <v>8219</v>
      </c>
      <c r="E1441" s="15">
        <v>38</v>
      </c>
    </row>
    <row r="1442" spans="2:5" x14ac:dyDescent="0.25">
      <c r="B1442" s="14" t="s">
        <v>8221</v>
      </c>
      <c r="C1442" s="15">
        <v>0</v>
      </c>
      <c r="D1442" s="14" t="s">
        <v>8219</v>
      </c>
      <c r="E1442" s="15">
        <v>38</v>
      </c>
    </row>
    <row r="1443" spans="2:5" x14ac:dyDescent="0.25">
      <c r="B1443" s="14" t="s">
        <v>8221</v>
      </c>
      <c r="C1443" s="15">
        <v>0</v>
      </c>
      <c r="D1443" s="14" t="s">
        <v>8219</v>
      </c>
      <c r="E1443" s="15">
        <v>38</v>
      </c>
    </row>
    <row r="1444" spans="2:5" x14ac:dyDescent="0.25">
      <c r="B1444" s="14" t="s">
        <v>8221</v>
      </c>
      <c r="C1444" s="15">
        <v>0</v>
      </c>
      <c r="D1444" s="14" t="s">
        <v>8219</v>
      </c>
      <c r="E1444" s="15">
        <v>38</v>
      </c>
    </row>
    <row r="1445" spans="2:5" x14ac:dyDescent="0.25">
      <c r="B1445" s="14" t="s">
        <v>8221</v>
      </c>
      <c r="C1445" s="15">
        <v>0</v>
      </c>
      <c r="D1445" s="14" t="s">
        <v>8219</v>
      </c>
      <c r="E1445" s="15">
        <v>38</v>
      </c>
    </row>
    <row r="1446" spans="2:5" x14ac:dyDescent="0.25">
      <c r="B1446" s="14" t="s">
        <v>8221</v>
      </c>
      <c r="C1446" s="15">
        <v>0</v>
      </c>
      <c r="D1446" s="14" t="s">
        <v>8219</v>
      </c>
      <c r="E1446" s="15">
        <v>38</v>
      </c>
    </row>
    <row r="1447" spans="2:5" x14ac:dyDescent="0.25">
      <c r="B1447" s="14" t="s">
        <v>8221</v>
      </c>
      <c r="C1447" s="15">
        <v>0</v>
      </c>
      <c r="D1447" s="14" t="s">
        <v>8219</v>
      </c>
      <c r="E1447" s="15">
        <v>38</v>
      </c>
    </row>
    <row r="1448" spans="2:5" x14ac:dyDescent="0.25">
      <c r="B1448" s="14" t="s">
        <v>8221</v>
      </c>
      <c r="C1448" s="15">
        <v>0</v>
      </c>
      <c r="D1448" s="14" t="s">
        <v>8219</v>
      </c>
      <c r="E1448" s="15">
        <v>38</v>
      </c>
    </row>
    <row r="1449" spans="2:5" x14ac:dyDescent="0.25">
      <c r="B1449" s="14" t="s">
        <v>8221</v>
      </c>
      <c r="C1449" s="15">
        <v>0</v>
      </c>
      <c r="D1449" s="14" t="s">
        <v>8219</v>
      </c>
      <c r="E1449" s="15">
        <v>38</v>
      </c>
    </row>
    <row r="1450" spans="2:5" x14ac:dyDescent="0.25">
      <c r="B1450" s="14" t="s">
        <v>8221</v>
      </c>
      <c r="C1450" s="15">
        <v>0</v>
      </c>
      <c r="D1450" s="14" t="s">
        <v>8219</v>
      </c>
      <c r="E1450" s="15">
        <v>38</v>
      </c>
    </row>
    <row r="1451" spans="2:5" x14ac:dyDescent="0.25">
      <c r="B1451" s="14" t="s">
        <v>8221</v>
      </c>
      <c r="C1451" s="15">
        <v>0</v>
      </c>
      <c r="D1451" s="14" t="s">
        <v>8219</v>
      </c>
      <c r="E1451" s="15">
        <v>38</v>
      </c>
    </row>
    <row r="1452" spans="2:5" x14ac:dyDescent="0.25">
      <c r="B1452" s="14" t="s">
        <v>8221</v>
      </c>
      <c r="C1452" s="15">
        <v>0</v>
      </c>
      <c r="D1452" s="14" t="s">
        <v>8219</v>
      </c>
      <c r="E1452" s="15">
        <v>38</v>
      </c>
    </row>
    <row r="1453" spans="2:5" x14ac:dyDescent="0.25">
      <c r="B1453" s="14" t="s">
        <v>8221</v>
      </c>
      <c r="C1453" s="15">
        <v>0</v>
      </c>
      <c r="D1453" s="14" t="s">
        <v>8219</v>
      </c>
      <c r="E1453" s="15">
        <v>38</v>
      </c>
    </row>
    <row r="1454" spans="2:5" x14ac:dyDescent="0.25">
      <c r="B1454" s="14" t="s">
        <v>8221</v>
      </c>
      <c r="C1454" s="15">
        <v>0</v>
      </c>
      <c r="D1454" s="14" t="s">
        <v>8219</v>
      </c>
      <c r="E1454" s="15">
        <v>38</v>
      </c>
    </row>
    <row r="1455" spans="2:5" x14ac:dyDescent="0.25">
      <c r="B1455" s="14" t="s">
        <v>8221</v>
      </c>
      <c r="C1455" s="15">
        <v>0</v>
      </c>
      <c r="D1455" s="14" t="s">
        <v>8219</v>
      </c>
      <c r="E1455" s="15">
        <v>38</v>
      </c>
    </row>
    <row r="1456" spans="2:5" x14ac:dyDescent="0.25">
      <c r="B1456" s="14" t="s">
        <v>8221</v>
      </c>
      <c r="C1456" s="15">
        <v>0</v>
      </c>
      <c r="D1456" s="14" t="s">
        <v>8219</v>
      </c>
      <c r="E1456" s="15">
        <v>38</v>
      </c>
    </row>
    <row r="1457" spans="2:5" x14ac:dyDescent="0.25">
      <c r="B1457" s="14" t="s">
        <v>8221</v>
      </c>
      <c r="C1457" s="15">
        <v>0</v>
      </c>
      <c r="D1457" s="14" t="s">
        <v>8219</v>
      </c>
      <c r="E1457" s="15">
        <v>38</v>
      </c>
    </row>
    <row r="1458" spans="2:5" x14ac:dyDescent="0.25">
      <c r="B1458" s="14" t="s">
        <v>8221</v>
      </c>
      <c r="C1458" s="15">
        <v>0</v>
      </c>
      <c r="D1458" s="14" t="s">
        <v>8219</v>
      </c>
      <c r="E1458" s="15">
        <v>38</v>
      </c>
    </row>
    <row r="1459" spans="2:5" x14ac:dyDescent="0.25">
      <c r="B1459" s="14" t="s">
        <v>8221</v>
      </c>
      <c r="C1459" s="15">
        <v>0</v>
      </c>
      <c r="D1459" s="14" t="s">
        <v>8219</v>
      </c>
      <c r="E1459" s="15">
        <v>38</v>
      </c>
    </row>
    <row r="1460" spans="2:5" x14ac:dyDescent="0.25">
      <c r="B1460" s="14" t="s">
        <v>8221</v>
      </c>
      <c r="C1460" s="15">
        <v>0</v>
      </c>
      <c r="D1460" s="14" t="s">
        <v>8219</v>
      </c>
      <c r="E1460" s="15">
        <v>38</v>
      </c>
    </row>
    <row r="1461" spans="2:5" x14ac:dyDescent="0.25">
      <c r="B1461" s="14" t="s">
        <v>8221</v>
      </c>
      <c r="C1461" s="15">
        <v>0</v>
      </c>
      <c r="D1461" s="14" t="s">
        <v>8219</v>
      </c>
      <c r="E1461" s="15">
        <v>38</v>
      </c>
    </row>
    <row r="1462" spans="2:5" x14ac:dyDescent="0.25">
      <c r="B1462" s="14" t="s">
        <v>8221</v>
      </c>
      <c r="C1462" s="15">
        <v>0</v>
      </c>
      <c r="D1462" s="14" t="s">
        <v>8219</v>
      </c>
      <c r="E1462" s="15">
        <v>38</v>
      </c>
    </row>
    <row r="1463" spans="2:5" x14ac:dyDescent="0.25">
      <c r="B1463" s="14" t="s">
        <v>8221</v>
      </c>
      <c r="C1463" s="15">
        <v>0</v>
      </c>
      <c r="D1463" s="14" t="s">
        <v>8219</v>
      </c>
      <c r="E1463" s="15">
        <v>38</v>
      </c>
    </row>
    <row r="1464" spans="2:5" x14ac:dyDescent="0.25">
      <c r="B1464" s="14" t="s">
        <v>8221</v>
      </c>
      <c r="C1464" s="15">
        <v>0</v>
      </c>
      <c r="D1464" s="14" t="s">
        <v>8219</v>
      </c>
      <c r="E1464" s="15">
        <v>38</v>
      </c>
    </row>
    <row r="1465" spans="2:5" x14ac:dyDescent="0.25">
      <c r="B1465" s="14" t="s">
        <v>8221</v>
      </c>
      <c r="C1465" s="15">
        <v>0</v>
      </c>
      <c r="D1465" s="14" t="s">
        <v>8219</v>
      </c>
      <c r="E1465" s="15">
        <v>38</v>
      </c>
    </row>
    <row r="1466" spans="2:5" x14ac:dyDescent="0.25">
      <c r="B1466" s="14" t="s">
        <v>8221</v>
      </c>
      <c r="C1466" s="15">
        <v>0</v>
      </c>
      <c r="D1466" s="14" t="s">
        <v>8219</v>
      </c>
      <c r="E1466" s="15">
        <v>38</v>
      </c>
    </row>
    <row r="1467" spans="2:5" x14ac:dyDescent="0.25">
      <c r="B1467" s="14" t="s">
        <v>8221</v>
      </c>
      <c r="C1467" s="15">
        <v>0</v>
      </c>
      <c r="D1467" s="14" t="s">
        <v>8219</v>
      </c>
      <c r="E1467" s="15">
        <v>38</v>
      </c>
    </row>
    <row r="1468" spans="2:5" x14ac:dyDescent="0.25">
      <c r="B1468" s="14" t="s">
        <v>8221</v>
      </c>
      <c r="C1468" s="15">
        <v>0</v>
      </c>
      <c r="D1468" s="14" t="s">
        <v>8219</v>
      </c>
      <c r="E1468" s="15">
        <v>38</v>
      </c>
    </row>
    <row r="1469" spans="2:5" x14ac:dyDescent="0.25">
      <c r="B1469" s="14" t="s">
        <v>8221</v>
      </c>
      <c r="C1469" s="15">
        <v>0</v>
      </c>
      <c r="D1469" s="14" t="s">
        <v>8219</v>
      </c>
      <c r="E1469" s="15">
        <v>37</v>
      </c>
    </row>
    <row r="1470" spans="2:5" x14ac:dyDescent="0.25">
      <c r="B1470" s="14" t="s">
        <v>8221</v>
      </c>
      <c r="C1470" s="15">
        <v>0</v>
      </c>
      <c r="D1470" s="14" t="s">
        <v>8219</v>
      </c>
      <c r="E1470" s="15">
        <v>37</v>
      </c>
    </row>
    <row r="1471" spans="2:5" x14ac:dyDescent="0.25">
      <c r="B1471" s="14" t="s">
        <v>8221</v>
      </c>
      <c r="C1471" s="15">
        <v>0</v>
      </c>
      <c r="D1471" s="14" t="s">
        <v>8219</v>
      </c>
      <c r="E1471" s="15">
        <v>37</v>
      </c>
    </row>
    <row r="1472" spans="2:5" x14ac:dyDescent="0.25">
      <c r="B1472" s="14" t="s">
        <v>8221</v>
      </c>
      <c r="C1472" s="15">
        <v>0</v>
      </c>
      <c r="D1472" s="14" t="s">
        <v>8219</v>
      </c>
      <c r="E1472" s="15">
        <v>37</v>
      </c>
    </row>
    <row r="1473" spans="2:5" x14ac:dyDescent="0.25">
      <c r="B1473" s="14" t="s">
        <v>8221</v>
      </c>
      <c r="C1473" s="15">
        <v>0</v>
      </c>
      <c r="D1473" s="14" t="s">
        <v>8219</v>
      </c>
      <c r="E1473" s="15">
        <v>37</v>
      </c>
    </row>
    <row r="1474" spans="2:5" x14ac:dyDescent="0.25">
      <c r="B1474" s="14" t="s">
        <v>8221</v>
      </c>
      <c r="C1474" s="15">
        <v>0</v>
      </c>
      <c r="D1474" s="14" t="s">
        <v>8219</v>
      </c>
      <c r="E1474" s="15">
        <v>37</v>
      </c>
    </row>
    <row r="1475" spans="2:5" x14ac:dyDescent="0.25">
      <c r="B1475" s="14" t="s">
        <v>8221</v>
      </c>
      <c r="C1475" s="15">
        <v>0</v>
      </c>
      <c r="D1475" s="14" t="s">
        <v>8219</v>
      </c>
      <c r="E1475" s="15">
        <v>37</v>
      </c>
    </row>
    <row r="1476" spans="2:5" x14ac:dyDescent="0.25">
      <c r="B1476" s="14" t="s">
        <v>8221</v>
      </c>
      <c r="C1476" s="15">
        <v>0</v>
      </c>
      <c r="D1476" s="14" t="s">
        <v>8219</v>
      </c>
      <c r="E1476" s="15">
        <v>37</v>
      </c>
    </row>
    <row r="1477" spans="2:5" x14ac:dyDescent="0.25">
      <c r="B1477" s="14" t="s">
        <v>8221</v>
      </c>
      <c r="C1477" s="15">
        <v>0</v>
      </c>
      <c r="D1477" s="14" t="s">
        <v>8219</v>
      </c>
      <c r="E1477" s="15">
        <v>37</v>
      </c>
    </row>
    <row r="1478" spans="2:5" x14ac:dyDescent="0.25">
      <c r="B1478" s="14" t="s">
        <v>8221</v>
      </c>
      <c r="C1478" s="15">
        <v>0</v>
      </c>
      <c r="D1478" s="14" t="s">
        <v>8219</v>
      </c>
      <c r="E1478" s="15">
        <v>37</v>
      </c>
    </row>
    <row r="1479" spans="2:5" x14ac:dyDescent="0.25">
      <c r="B1479" s="14" t="s">
        <v>8221</v>
      </c>
      <c r="C1479" s="15">
        <v>0</v>
      </c>
      <c r="D1479" s="14" t="s">
        <v>8219</v>
      </c>
      <c r="E1479" s="15">
        <v>37</v>
      </c>
    </row>
    <row r="1480" spans="2:5" x14ac:dyDescent="0.25">
      <c r="B1480" s="14" t="s">
        <v>8221</v>
      </c>
      <c r="C1480" s="15">
        <v>0</v>
      </c>
      <c r="D1480" s="14" t="s">
        <v>8219</v>
      </c>
      <c r="E1480" s="15">
        <v>37</v>
      </c>
    </row>
    <row r="1481" spans="2:5" x14ac:dyDescent="0.25">
      <c r="B1481" s="14" t="s">
        <v>8221</v>
      </c>
      <c r="C1481" s="15">
        <v>0</v>
      </c>
      <c r="D1481" s="14" t="s">
        <v>8219</v>
      </c>
      <c r="E1481" s="15">
        <v>37</v>
      </c>
    </row>
    <row r="1482" spans="2:5" x14ac:dyDescent="0.25">
      <c r="B1482" s="14" t="s">
        <v>8221</v>
      </c>
      <c r="C1482" s="15">
        <v>0</v>
      </c>
      <c r="D1482" s="14" t="s">
        <v>8219</v>
      </c>
      <c r="E1482" s="15">
        <v>37</v>
      </c>
    </row>
    <row r="1483" spans="2:5" x14ac:dyDescent="0.25">
      <c r="B1483" s="14" t="s">
        <v>8221</v>
      </c>
      <c r="C1483" s="15">
        <v>0</v>
      </c>
      <c r="D1483" s="14" t="s">
        <v>8219</v>
      </c>
      <c r="E1483" s="15">
        <v>37</v>
      </c>
    </row>
    <row r="1484" spans="2:5" x14ac:dyDescent="0.25">
      <c r="B1484" s="14" t="s">
        <v>8221</v>
      </c>
      <c r="C1484" s="15">
        <v>0</v>
      </c>
      <c r="D1484" s="14" t="s">
        <v>8219</v>
      </c>
      <c r="E1484" s="15">
        <v>37</v>
      </c>
    </row>
    <row r="1485" spans="2:5" x14ac:dyDescent="0.25">
      <c r="B1485" s="14" t="s">
        <v>8221</v>
      </c>
      <c r="C1485" s="15">
        <v>0</v>
      </c>
      <c r="D1485" s="14" t="s">
        <v>8219</v>
      </c>
      <c r="E1485" s="15">
        <v>37</v>
      </c>
    </row>
    <row r="1486" spans="2:5" x14ac:dyDescent="0.25">
      <c r="B1486" s="14" t="s">
        <v>8221</v>
      </c>
      <c r="C1486" s="15">
        <v>0</v>
      </c>
      <c r="D1486" s="14" t="s">
        <v>8219</v>
      </c>
      <c r="E1486" s="15">
        <v>36</v>
      </c>
    </row>
    <row r="1487" spans="2:5" x14ac:dyDescent="0.25">
      <c r="B1487" s="14" t="s">
        <v>8221</v>
      </c>
      <c r="C1487" s="15">
        <v>0</v>
      </c>
      <c r="D1487" s="14" t="s">
        <v>8219</v>
      </c>
      <c r="E1487" s="15">
        <v>36</v>
      </c>
    </row>
    <row r="1488" spans="2:5" x14ac:dyDescent="0.25">
      <c r="B1488" s="14" t="s">
        <v>8221</v>
      </c>
      <c r="C1488" s="15">
        <v>0</v>
      </c>
      <c r="D1488" s="14" t="s">
        <v>8219</v>
      </c>
      <c r="E1488" s="15">
        <v>36</v>
      </c>
    </row>
    <row r="1489" spans="2:5" x14ac:dyDescent="0.25">
      <c r="B1489" s="14" t="s">
        <v>8221</v>
      </c>
      <c r="C1489" s="15">
        <v>0</v>
      </c>
      <c r="D1489" s="14" t="s">
        <v>8219</v>
      </c>
      <c r="E1489" s="15">
        <v>36</v>
      </c>
    </row>
    <row r="1490" spans="2:5" x14ac:dyDescent="0.25">
      <c r="B1490" s="14" t="s">
        <v>8221</v>
      </c>
      <c r="C1490" s="15">
        <v>0</v>
      </c>
      <c r="D1490" s="14" t="s">
        <v>8219</v>
      </c>
      <c r="E1490" s="15">
        <v>36</v>
      </c>
    </row>
    <row r="1491" spans="2:5" x14ac:dyDescent="0.25">
      <c r="B1491" s="14" t="s">
        <v>8221</v>
      </c>
      <c r="C1491" s="15">
        <v>0</v>
      </c>
      <c r="D1491" s="14" t="s">
        <v>8219</v>
      </c>
      <c r="E1491" s="15">
        <v>36</v>
      </c>
    </row>
    <row r="1492" spans="2:5" x14ac:dyDescent="0.25">
      <c r="B1492" s="14" t="s">
        <v>8221</v>
      </c>
      <c r="C1492" s="15">
        <v>0</v>
      </c>
      <c r="D1492" s="14" t="s">
        <v>8219</v>
      </c>
      <c r="E1492" s="15">
        <v>36</v>
      </c>
    </row>
    <row r="1493" spans="2:5" x14ac:dyDescent="0.25">
      <c r="B1493" s="14" t="s">
        <v>8221</v>
      </c>
      <c r="C1493" s="15">
        <v>0</v>
      </c>
      <c r="D1493" s="14" t="s">
        <v>8219</v>
      </c>
      <c r="E1493" s="15">
        <v>36</v>
      </c>
    </row>
    <row r="1494" spans="2:5" x14ac:dyDescent="0.25">
      <c r="B1494" s="14" t="s">
        <v>8221</v>
      </c>
      <c r="C1494" s="15">
        <v>0</v>
      </c>
      <c r="D1494" s="14" t="s">
        <v>8219</v>
      </c>
      <c r="E1494" s="15">
        <v>36</v>
      </c>
    </row>
    <row r="1495" spans="2:5" x14ac:dyDescent="0.25">
      <c r="B1495" s="14" t="s">
        <v>8221</v>
      </c>
      <c r="C1495" s="15">
        <v>0</v>
      </c>
      <c r="D1495" s="14" t="s">
        <v>8219</v>
      </c>
      <c r="E1495" s="15">
        <v>36</v>
      </c>
    </row>
    <row r="1496" spans="2:5" x14ac:dyDescent="0.25">
      <c r="B1496" s="14" t="s">
        <v>8221</v>
      </c>
      <c r="C1496" s="15">
        <v>0</v>
      </c>
      <c r="D1496" s="14" t="s">
        <v>8219</v>
      </c>
      <c r="E1496" s="15">
        <v>36</v>
      </c>
    </row>
    <row r="1497" spans="2:5" x14ac:dyDescent="0.25">
      <c r="B1497" s="14" t="s">
        <v>8221</v>
      </c>
      <c r="C1497" s="15">
        <v>0</v>
      </c>
      <c r="D1497" s="14" t="s">
        <v>8219</v>
      </c>
      <c r="E1497" s="15">
        <v>36</v>
      </c>
    </row>
    <row r="1498" spans="2:5" x14ac:dyDescent="0.25">
      <c r="B1498" s="14" t="s">
        <v>8221</v>
      </c>
      <c r="C1498" s="15">
        <v>0</v>
      </c>
      <c r="D1498" s="14" t="s">
        <v>8219</v>
      </c>
      <c r="E1498" s="15">
        <v>36</v>
      </c>
    </row>
    <row r="1499" spans="2:5" x14ac:dyDescent="0.25">
      <c r="B1499" s="14" t="s">
        <v>8221</v>
      </c>
      <c r="C1499" s="15">
        <v>0</v>
      </c>
      <c r="D1499" s="14" t="s">
        <v>8219</v>
      </c>
      <c r="E1499" s="15">
        <v>36</v>
      </c>
    </row>
    <row r="1500" spans="2:5" x14ac:dyDescent="0.25">
      <c r="B1500" s="14" t="s">
        <v>8221</v>
      </c>
      <c r="C1500" s="15">
        <v>0</v>
      </c>
      <c r="D1500" s="14" t="s">
        <v>8219</v>
      </c>
      <c r="E1500" s="15">
        <v>36</v>
      </c>
    </row>
    <row r="1501" spans="2:5" x14ac:dyDescent="0.25">
      <c r="B1501" s="14" t="s">
        <v>8221</v>
      </c>
      <c r="C1501" s="15">
        <v>0</v>
      </c>
      <c r="D1501" s="14" t="s">
        <v>8219</v>
      </c>
      <c r="E1501" s="15">
        <v>35</v>
      </c>
    </row>
    <row r="1502" spans="2:5" x14ac:dyDescent="0.25">
      <c r="B1502" s="14" t="s">
        <v>8221</v>
      </c>
      <c r="C1502" s="15">
        <v>0</v>
      </c>
      <c r="D1502" s="14" t="s">
        <v>8219</v>
      </c>
      <c r="E1502" s="15">
        <v>35</v>
      </c>
    </row>
    <row r="1503" spans="2:5" x14ac:dyDescent="0.25">
      <c r="B1503" s="14" t="s">
        <v>8221</v>
      </c>
      <c r="C1503" s="15">
        <v>0</v>
      </c>
      <c r="D1503" s="14" t="s">
        <v>8219</v>
      </c>
      <c r="E1503" s="15">
        <v>35</v>
      </c>
    </row>
    <row r="1504" spans="2:5" x14ac:dyDescent="0.25">
      <c r="B1504" s="14" t="s">
        <v>8221</v>
      </c>
      <c r="C1504" s="15">
        <v>0</v>
      </c>
      <c r="D1504" s="14" t="s">
        <v>8219</v>
      </c>
      <c r="E1504" s="15">
        <v>35</v>
      </c>
    </row>
    <row r="1505" spans="2:5" x14ac:dyDescent="0.25">
      <c r="B1505" s="14" t="s">
        <v>8221</v>
      </c>
      <c r="C1505" s="15">
        <v>0</v>
      </c>
      <c r="D1505" s="14" t="s">
        <v>8219</v>
      </c>
      <c r="E1505" s="15">
        <v>35</v>
      </c>
    </row>
    <row r="1506" spans="2:5" x14ac:dyDescent="0.25">
      <c r="B1506" s="14" t="s">
        <v>8221</v>
      </c>
      <c r="C1506" s="15">
        <v>0</v>
      </c>
      <c r="D1506" s="14" t="s">
        <v>8219</v>
      </c>
      <c r="E1506" s="15">
        <v>35</v>
      </c>
    </row>
    <row r="1507" spans="2:5" x14ac:dyDescent="0.25">
      <c r="B1507" s="14" t="s">
        <v>8221</v>
      </c>
      <c r="C1507" s="15">
        <v>0</v>
      </c>
      <c r="D1507" s="14" t="s">
        <v>8219</v>
      </c>
      <c r="E1507" s="15">
        <v>35</v>
      </c>
    </row>
    <row r="1508" spans="2:5" x14ac:dyDescent="0.25">
      <c r="B1508" s="14" t="s">
        <v>8221</v>
      </c>
      <c r="C1508" s="15">
        <v>0</v>
      </c>
      <c r="D1508" s="14" t="s">
        <v>8219</v>
      </c>
      <c r="E1508" s="15">
        <v>35</v>
      </c>
    </row>
    <row r="1509" spans="2:5" x14ac:dyDescent="0.25">
      <c r="B1509" s="14" t="s">
        <v>8221</v>
      </c>
      <c r="C1509" s="15">
        <v>0</v>
      </c>
      <c r="D1509" s="14" t="s">
        <v>8219</v>
      </c>
      <c r="E1509" s="15">
        <v>35</v>
      </c>
    </row>
    <row r="1510" spans="2:5" x14ac:dyDescent="0.25">
      <c r="B1510" s="14" t="s">
        <v>8221</v>
      </c>
      <c r="C1510" s="15">
        <v>0</v>
      </c>
      <c r="D1510" s="14" t="s">
        <v>8219</v>
      </c>
      <c r="E1510" s="15">
        <v>35</v>
      </c>
    </row>
    <row r="1511" spans="2:5" x14ac:dyDescent="0.25">
      <c r="B1511" s="14" t="s">
        <v>8221</v>
      </c>
      <c r="C1511" s="15">
        <v>0</v>
      </c>
      <c r="D1511" s="14" t="s">
        <v>8219</v>
      </c>
      <c r="E1511" s="15">
        <v>35</v>
      </c>
    </row>
    <row r="1512" spans="2:5" x14ac:dyDescent="0.25">
      <c r="B1512" s="14" t="s">
        <v>8221</v>
      </c>
      <c r="C1512" s="15">
        <v>0</v>
      </c>
      <c r="D1512" s="14" t="s">
        <v>8219</v>
      </c>
      <c r="E1512" s="15">
        <v>35</v>
      </c>
    </row>
    <row r="1513" spans="2:5" x14ac:dyDescent="0.25">
      <c r="B1513" s="14" t="s">
        <v>8221</v>
      </c>
      <c r="C1513" s="15">
        <v>0</v>
      </c>
      <c r="D1513" s="14" t="s">
        <v>8219</v>
      </c>
      <c r="E1513" s="15">
        <v>35</v>
      </c>
    </row>
    <row r="1514" spans="2:5" x14ac:dyDescent="0.25">
      <c r="B1514" s="14" t="s">
        <v>8221</v>
      </c>
      <c r="C1514" s="15">
        <v>0</v>
      </c>
      <c r="D1514" s="14" t="s">
        <v>8219</v>
      </c>
      <c r="E1514" s="15">
        <v>35</v>
      </c>
    </row>
    <row r="1515" spans="2:5" x14ac:dyDescent="0.25">
      <c r="B1515" s="14" t="s">
        <v>8221</v>
      </c>
      <c r="C1515" s="15">
        <v>0</v>
      </c>
      <c r="D1515" s="14" t="s">
        <v>8219</v>
      </c>
      <c r="E1515" s="15">
        <v>35</v>
      </c>
    </row>
    <row r="1516" spans="2:5" x14ac:dyDescent="0.25">
      <c r="B1516" s="14" t="s">
        <v>8221</v>
      </c>
      <c r="C1516" s="15">
        <v>0</v>
      </c>
      <c r="D1516" s="14" t="s">
        <v>8219</v>
      </c>
      <c r="E1516" s="15">
        <v>35</v>
      </c>
    </row>
    <row r="1517" spans="2:5" x14ac:dyDescent="0.25">
      <c r="B1517" s="14" t="s">
        <v>8221</v>
      </c>
      <c r="C1517" s="15">
        <v>0</v>
      </c>
      <c r="D1517" s="14" t="s">
        <v>8219</v>
      </c>
      <c r="E1517" s="15">
        <v>35</v>
      </c>
    </row>
    <row r="1518" spans="2:5" x14ac:dyDescent="0.25">
      <c r="B1518" s="14" t="s">
        <v>8221</v>
      </c>
      <c r="C1518" s="15">
        <v>0</v>
      </c>
      <c r="D1518" s="14" t="s">
        <v>8219</v>
      </c>
      <c r="E1518" s="15">
        <v>35</v>
      </c>
    </row>
    <row r="1519" spans="2:5" x14ac:dyDescent="0.25">
      <c r="B1519" s="14" t="s">
        <v>8221</v>
      </c>
      <c r="C1519" s="15">
        <v>0</v>
      </c>
      <c r="D1519" s="14" t="s">
        <v>8219</v>
      </c>
      <c r="E1519" s="15">
        <v>35</v>
      </c>
    </row>
    <row r="1520" spans="2:5" x14ac:dyDescent="0.25">
      <c r="B1520" s="14" t="s">
        <v>8221</v>
      </c>
      <c r="C1520" s="15">
        <v>0</v>
      </c>
      <c r="D1520" s="14" t="s">
        <v>8219</v>
      </c>
      <c r="E1520" s="15">
        <v>35</v>
      </c>
    </row>
    <row r="1521" spans="2:5" x14ac:dyDescent="0.25">
      <c r="B1521" s="14" t="s">
        <v>8221</v>
      </c>
      <c r="C1521" s="15">
        <v>0</v>
      </c>
      <c r="D1521" s="14" t="s">
        <v>8219</v>
      </c>
      <c r="E1521" s="15">
        <v>35</v>
      </c>
    </row>
    <row r="1522" spans="2:5" x14ac:dyDescent="0.25">
      <c r="B1522" s="14" t="s">
        <v>8221</v>
      </c>
      <c r="C1522" s="15">
        <v>0</v>
      </c>
      <c r="D1522" s="14" t="s">
        <v>8219</v>
      </c>
      <c r="E1522" s="15">
        <v>35</v>
      </c>
    </row>
    <row r="1523" spans="2:5" x14ac:dyDescent="0.25">
      <c r="B1523" s="14" t="s">
        <v>8221</v>
      </c>
      <c r="C1523" s="15">
        <v>0</v>
      </c>
      <c r="D1523" s="14" t="s">
        <v>8219</v>
      </c>
      <c r="E1523" s="15">
        <v>35</v>
      </c>
    </row>
    <row r="1524" spans="2:5" x14ac:dyDescent="0.25">
      <c r="B1524" s="14" t="s">
        <v>8221</v>
      </c>
      <c r="C1524" s="15">
        <v>0</v>
      </c>
      <c r="D1524" s="14" t="s">
        <v>8219</v>
      </c>
      <c r="E1524" s="15">
        <v>34</v>
      </c>
    </row>
    <row r="1525" spans="2:5" x14ac:dyDescent="0.25">
      <c r="B1525" s="14" t="s">
        <v>8221</v>
      </c>
      <c r="C1525" s="15">
        <v>0</v>
      </c>
      <c r="D1525" s="14" t="s">
        <v>8219</v>
      </c>
      <c r="E1525" s="15">
        <v>34</v>
      </c>
    </row>
    <row r="1526" spans="2:5" x14ac:dyDescent="0.25">
      <c r="B1526" s="14" t="s">
        <v>8221</v>
      </c>
      <c r="C1526" s="15">
        <v>0</v>
      </c>
      <c r="D1526" s="14" t="s">
        <v>8219</v>
      </c>
      <c r="E1526" s="15">
        <v>34</v>
      </c>
    </row>
    <row r="1527" spans="2:5" x14ac:dyDescent="0.25">
      <c r="B1527" s="14" t="s">
        <v>8221</v>
      </c>
      <c r="C1527" s="15">
        <v>0</v>
      </c>
      <c r="D1527" s="14" t="s">
        <v>8219</v>
      </c>
      <c r="E1527" s="15">
        <v>34</v>
      </c>
    </row>
    <row r="1528" spans="2:5" x14ac:dyDescent="0.25">
      <c r="B1528" s="14" t="s">
        <v>8221</v>
      </c>
      <c r="C1528" s="15">
        <v>0</v>
      </c>
      <c r="D1528" s="14" t="s">
        <v>8219</v>
      </c>
      <c r="E1528" s="15">
        <v>34</v>
      </c>
    </row>
    <row r="1529" spans="2:5" x14ac:dyDescent="0.25">
      <c r="B1529" s="14" t="s">
        <v>8221</v>
      </c>
      <c r="C1529" s="15">
        <v>0</v>
      </c>
      <c r="D1529" s="14" t="s">
        <v>8219</v>
      </c>
      <c r="E1529" s="15">
        <v>34</v>
      </c>
    </row>
    <row r="1530" spans="2:5" x14ac:dyDescent="0.25">
      <c r="B1530" s="14" t="s">
        <v>8221</v>
      </c>
      <c r="C1530" s="15">
        <v>0</v>
      </c>
      <c r="D1530" s="14" t="s">
        <v>8219</v>
      </c>
      <c r="E1530" s="15">
        <v>34</v>
      </c>
    </row>
    <row r="1531" spans="2:5" x14ac:dyDescent="0.25">
      <c r="B1531" s="14" t="s">
        <v>8221</v>
      </c>
      <c r="C1531" s="15">
        <v>0</v>
      </c>
      <c r="D1531" s="14" t="s">
        <v>8219</v>
      </c>
      <c r="E1531" s="15">
        <v>34</v>
      </c>
    </row>
    <row r="1532" spans="2:5" x14ac:dyDescent="0.25">
      <c r="D1532" s="14" t="s">
        <v>8219</v>
      </c>
      <c r="E1532" s="15">
        <v>34</v>
      </c>
    </row>
    <row r="1533" spans="2:5" x14ac:dyDescent="0.25">
      <c r="D1533" s="14" t="s">
        <v>8219</v>
      </c>
      <c r="E1533" s="15">
        <v>34</v>
      </c>
    </row>
    <row r="1534" spans="2:5" x14ac:dyDescent="0.25">
      <c r="D1534" s="14" t="s">
        <v>8219</v>
      </c>
      <c r="E1534" s="15">
        <v>34</v>
      </c>
    </row>
    <row r="1535" spans="2:5" x14ac:dyDescent="0.25">
      <c r="D1535" s="14" t="s">
        <v>8219</v>
      </c>
      <c r="E1535" s="15">
        <v>34</v>
      </c>
    </row>
    <row r="1536" spans="2:5" x14ac:dyDescent="0.25">
      <c r="D1536" s="14" t="s">
        <v>8219</v>
      </c>
      <c r="E1536" s="15">
        <v>34</v>
      </c>
    </row>
    <row r="1537" spans="4:5" x14ac:dyDescent="0.25">
      <c r="D1537" s="14" t="s">
        <v>8219</v>
      </c>
      <c r="E1537" s="15">
        <v>34</v>
      </c>
    </row>
    <row r="1538" spans="4:5" x14ac:dyDescent="0.25">
      <c r="D1538" s="14" t="s">
        <v>8219</v>
      </c>
      <c r="E1538" s="15">
        <v>34</v>
      </c>
    </row>
    <row r="1539" spans="4:5" x14ac:dyDescent="0.25">
      <c r="D1539" s="14" t="s">
        <v>8219</v>
      </c>
      <c r="E1539" s="15">
        <v>34</v>
      </c>
    </row>
    <row r="1540" spans="4:5" x14ac:dyDescent="0.25">
      <c r="D1540" s="14" t="s">
        <v>8219</v>
      </c>
      <c r="E1540" s="15">
        <v>34</v>
      </c>
    </row>
    <row r="1541" spans="4:5" x14ac:dyDescent="0.25">
      <c r="D1541" s="14" t="s">
        <v>8219</v>
      </c>
      <c r="E1541" s="15">
        <v>34</v>
      </c>
    </row>
    <row r="1542" spans="4:5" x14ac:dyDescent="0.25">
      <c r="D1542" s="14" t="s">
        <v>8219</v>
      </c>
      <c r="E1542" s="15">
        <v>34</v>
      </c>
    </row>
    <row r="1543" spans="4:5" x14ac:dyDescent="0.25">
      <c r="D1543" s="14" t="s">
        <v>8219</v>
      </c>
      <c r="E1543" s="15">
        <v>34</v>
      </c>
    </row>
    <row r="1544" spans="4:5" x14ac:dyDescent="0.25">
      <c r="D1544" s="14" t="s">
        <v>8219</v>
      </c>
      <c r="E1544" s="15">
        <v>34</v>
      </c>
    </row>
    <row r="1545" spans="4:5" x14ac:dyDescent="0.25">
      <c r="D1545" s="14" t="s">
        <v>8219</v>
      </c>
      <c r="E1545" s="15">
        <v>34</v>
      </c>
    </row>
    <row r="1546" spans="4:5" x14ac:dyDescent="0.25">
      <c r="D1546" s="14" t="s">
        <v>8219</v>
      </c>
      <c r="E1546" s="15">
        <v>34</v>
      </c>
    </row>
    <row r="1547" spans="4:5" x14ac:dyDescent="0.25">
      <c r="D1547" s="14" t="s">
        <v>8219</v>
      </c>
      <c r="E1547" s="15">
        <v>34</v>
      </c>
    </row>
    <row r="1548" spans="4:5" x14ac:dyDescent="0.25">
      <c r="D1548" s="14" t="s">
        <v>8219</v>
      </c>
      <c r="E1548" s="15">
        <v>34</v>
      </c>
    </row>
    <row r="1549" spans="4:5" x14ac:dyDescent="0.25">
      <c r="D1549" s="14" t="s">
        <v>8219</v>
      </c>
      <c r="E1549" s="15">
        <v>34</v>
      </c>
    </row>
    <row r="1550" spans="4:5" x14ac:dyDescent="0.25">
      <c r="D1550" s="14" t="s">
        <v>8219</v>
      </c>
      <c r="E1550" s="15">
        <v>33</v>
      </c>
    </row>
    <row r="1551" spans="4:5" x14ac:dyDescent="0.25">
      <c r="D1551" s="14" t="s">
        <v>8219</v>
      </c>
      <c r="E1551" s="15">
        <v>33</v>
      </c>
    </row>
    <row r="1552" spans="4:5" x14ac:dyDescent="0.25">
      <c r="D1552" s="14" t="s">
        <v>8219</v>
      </c>
      <c r="E1552" s="15">
        <v>33</v>
      </c>
    </row>
    <row r="1553" spans="4:5" x14ac:dyDescent="0.25">
      <c r="D1553" s="14" t="s">
        <v>8219</v>
      </c>
      <c r="E1553" s="15">
        <v>33</v>
      </c>
    </row>
    <row r="1554" spans="4:5" x14ac:dyDescent="0.25">
      <c r="D1554" s="14" t="s">
        <v>8219</v>
      </c>
      <c r="E1554" s="15">
        <v>33</v>
      </c>
    </row>
    <row r="1555" spans="4:5" x14ac:dyDescent="0.25">
      <c r="D1555" s="14" t="s">
        <v>8219</v>
      </c>
      <c r="E1555" s="15">
        <v>33</v>
      </c>
    </row>
    <row r="1556" spans="4:5" x14ac:dyDescent="0.25">
      <c r="D1556" s="14" t="s">
        <v>8219</v>
      </c>
      <c r="E1556" s="15">
        <v>33</v>
      </c>
    </row>
    <row r="1557" spans="4:5" x14ac:dyDescent="0.25">
      <c r="D1557" s="14" t="s">
        <v>8219</v>
      </c>
      <c r="E1557" s="15">
        <v>33</v>
      </c>
    </row>
    <row r="1558" spans="4:5" x14ac:dyDescent="0.25">
      <c r="D1558" s="14" t="s">
        <v>8219</v>
      </c>
      <c r="E1558" s="15">
        <v>33</v>
      </c>
    </row>
    <row r="1559" spans="4:5" x14ac:dyDescent="0.25">
      <c r="D1559" s="14" t="s">
        <v>8219</v>
      </c>
      <c r="E1559" s="15">
        <v>33</v>
      </c>
    </row>
    <row r="1560" spans="4:5" x14ac:dyDescent="0.25">
      <c r="D1560" s="14" t="s">
        <v>8219</v>
      </c>
      <c r="E1560" s="15">
        <v>33</v>
      </c>
    </row>
    <row r="1561" spans="4:5" x14ac:dyDescent="0.25">
      <c r="D1561" s="14" t="s">
        <v>8219</v>
      </c>
      <c r="E1561" s="15">
        <v>33</v>
      </c>
    </row>
    <row r="1562" spans="4:5" x14ac:dyDescent="0.25">
      <c r="D1562" s="14" t="s">
        <v>8219</v>
      </c>
      <c r="E1562" s="15">
        <v>33</v>
      </c>
    </row>
    <row r="1563" spans="4:5" x14ac:dyDescent="0.25">
      <c r="D1563" s="14" t="s">
        <v>8219</v>
      </c>
      <c r="E1563" s="15">
        <v>33</v>
      </c>
    </row>
    <row r="1564" spans="4:5" x14ac:dyDescent="0.25">
      <c r="D1564" s="14" t="s">
        <v>8219</v>
      </c>
      <c r="E1564" s="15">
        <v>33</v>
      </c>
    </row>
    <row r="1565" spans="4:5" x14ac:dyDescent="0.25">
      <c r="D1565" s="14" t="s">
        <v>8219</v>
      </c>
      <c r="E1565" s="15">
        <v>33</v>
      </c>
    </row>
    <row r="1566" spans="4:5" x14ac:dyDescent="0.25">
      <c r="D1566" s="14" t="s">
        <v>8219</v>
      </c>
      <c r="E1566" s="15">
        <v>33</v>
      </c>
    </row>
    <row r="1567" spans="4:5" x14ac:dyDescent="0.25">
      <c r="D1567" s="14" t="s">
        <v>8219</v>
      </c>
      <c r="E1567" s="15">
        <v>33</v>
      </c>
    </row>
    <row r="1568" spans="4:5" x14ac:dyDescent="0.25">
      <c r="D1568" s="14" t="s">
        <v>8219</v>
      </c>
      <c r="E1568" s="15">
        <v>33</v>
      </c>
    </row>
    <row r="1569" spans="4:5" x14ac:dyDescent="0.25">
      <c r="D1569" s="14" t="s">
        <v>8219</v>
      </c>
      <c r="E1569" s="15">
        <v>33</v>
      </c>
    </row>
    <row r="1570" spans="4:5" x14ac:dyDescent="0.25">
      <c r="D1570" s="14" t="s">
        <v>8219</v>
      </c>
      <c r="E1570" s="15">
        <v>33</v>
      </c>
    </row>
    <row r="1571" spans="4:5" x14ac:dyDescent="0.25">
      <c r="D1571" s="14" t="s">
        <v>8219</v>
      </c>
      <c r="E1571" s="15">
        <v>33</v>
      </c>
    </row>
    <row r="1572" spans="4:5" x14ac:dyDescent="0.25">
      <c r="D1572" s="14" t="s">
        <v>8219</v>
      </c>
      <c r="E1572" s="15">
        <v>33</v>
      </c>
    </row>
    <row r="1573" spans="4:5" x14ac:dyDescent="0.25">
      <c r="D1573" s="14" t="s">
        <v>8219</v>
      </c>
      <c r="E1573" s="15">
        <v>33</v>
      </c>
    </row>
    <row r="1574" spans="4:5" x14ac:dyDescent="0.25">
      <c r="D1574" s="14" t="s">
        <v>8219</v>
      </c>
      <c r="E1574" s="15">
        <v>32</v>
      </c>
    </row>
    <row r="1575" spans="4:5" x14ac:dyDescent="0.25">
      <c r="D1575" s="14" t="s">
        <v>8219</v>
      </c>
      <c r="E1575" s="15">
        <v>32</v>
      </c>
    </row>
    <row r="1576" spans="4:5" x14ac:dyDescent="0.25">
      <c r="D1576" s="14" t="s">
        <v>8219</v>
      </c>
      <c r="E1576" s="15">
        <v>32</v>
      </c>
    </row>
    <row r="1577" spans="4:5" x14ac:dyDescent="0.25">
      <c r="D1577" s="14" t="s">
        <v>8219</v>
      </c>
      <c r="E1577" s="15">
        <v>32</v>
      </c>
    </row>
    <row r="1578" spans="4:5" x14ac:dyDescent="0.25">
      <c r="D1578" s="14" t="s">
        <v>8219</v>
      </c>
      <c r="E1578" s="15">
        <v>32</v>
      </c>
    </row>
    <row r="1579" spans="4:5" x14ac:dyDescent="0.25">
      <c r="D1579" s="14" t="s">
        <v>8219</v>
      </c>
      <c r="E1579" s="15">
        <v>32</v>
      </c>
    </row>
    <row r="1580" spans="4:5" x14ac:dyDescent="0.25">
      <c r="D1580" s="14" t="s">
        <v>8219</v>
      </c>
      <c r="E1580" s="15">
        <v>32</v>
      </c>
    </row>
    <row r="1581" spans="4:5" x14ac:dyDescent="0.25">
      <c r="D1581" s="14" t="s">
        <v>8219</v>
      </c>
      <c r="E1581" s="15">
        <v>32</v>
      </c>
    </row>
    <row r="1582" spans="4:5" x14ac:dyDescent="0.25">
      <c r="D1582" s="14" t="s">
        <v>8219</v>
      </c>
      <c r="E1582" s="15">
        <v>32</v>
      </c>
    </row>
    <row r="1583" spans="4:5" x14ac:dyDescent="0.25">
      <c r="D1583" s="14" t="s">
        <v>8219</v>
      </c>
      <c r="E1583" s="15">
        <v>32</v>
      </c>
    </row>
    <row r="1584" spans="4:5" x14ac:dyDescent="0.25">
      <c r="D1584" s="14" t="s">
        <v>8219</v>
      </c>
      <c r="E1584" s="15">
        <v>32</v>
      </c>
    </row>
    <row r="1585" spans="4:5" x14ac:dyDescent="0.25">
      <c r="D1585" s="14" t="s">
        <v>8219</v>
      </c>
      <c r="E1585" s="15">
        <v>32</v>
      </c>
    </row>
    <row r="1586" spans="4:5" x14ac:dyDescent="0.25">
      <c r="D1586" s="14" t="s">
        <v>8219</v>
      </c>
      <c r="E1586" s="15">
        <v>32</v>
      </c>
    </row>
    <row r="1587" spans="4:5" x14ac:dyDescent="0.25">
      <c r="D1587" s="14" t="s">
        <v>8219</v>
      </c>
      <c r="E1587" s="15">
        <v>32</v>
      </c>
    </row>
    <row r="1588" spans="4:5" x14ac:dyDescent="0.25">
      <c r="D1588" s="14" t="s">
        <v>8219</v>
      </c>
      <c r="E1588" s="15">
        <v>32</v>
      </c>
    </row>
    <row r="1589" spans="4:5" x14ac:dyDescent="0.25">
      <c r="D1589" s="14" t="s">
        <v>8219</v>
      </c>
      <c r="E1589" s="15">
        <v>32</v>
      </c>
    </row>
    <row r="1590" spans="4:5" x14ac:dyDescent="0.25">
      <c r="D1590" s="14" t="s">
        <v>8219</v>
      </c>
      <c r="E1590" s="15">
        <v>32</v>
      </c>
    </row>
    <row r="1591" spans="4:5" x14ac:dyDescent="0.25">
      <c r="D1591" s="14" t="s">
        <v>8219</v>
      </c>
      <c r="E1591" s="15">
        <v>32</v>
      </c>
    </row>
    <row r="1592" spans="4:5" x14ac:dyDescent="0.25">
      <c r="D1592" s="14" t="s">
        <v>8219</v>
      </c>
      <c r="E1592" s="15">
        <v>32</v>
      </c>
    </row>
    <row r="1593" spans="4:5" x14ac:dyDescent="0.25">
      <c r="D1593" s="14" t="s">
        <v>8219</v>
      </c>
      <c r="E1593" s="15">
        <v>31</v>
      </c>
    </row>
    <row r="1594" spans="4:5" x14ac:dyDescent="0.25">
      <c r="D1594" s="14" t="s">
        <v>8219</v>
      </c>
      <c r="E1594" s="15">
        <v>31</v>
      </c>
    </row>
    <row r="1595" spans="4:5" x14ac:dyDescent="0.25">
      <c r="D1595" s="14" t="s">
        <v>8219</v>
      </c>
      <c r="E1595" s="15">
        <v>31</v>
      </c>
    </row>
    <row r="1596" spans="4:5" x14ac:dyDescent="0.25">
      <c r="D1596" s="14" t="s">
        <v>8219</v>
      </c>
      <c r="E1596" s="15">
        <v>31</v>
      </c>
    </row>
    <row r="1597" spans="4:5" x14ac:dyDescent="0.25">
      <c r="D1597" s="14" t="s">
        <v>8219</v>
      </c>
      <c r="E1597" s="15">
        <v>31</v>
      </c>
    </row>
    <row r="1598" spans="4:5" x14ac:dyDescent="0.25">
      <c r="D1598" s="14" t="s">
        <v>8219</v>
      </c>
      <c r="E1598" s="15">
        <v>31</v>
      </c>
    </row>
    <row r="1599" spans="4:5" x14ac:dyDescent="0.25">
      <c r="D1599" s="14" t="s">
        <v>8219</v>
      </c>
      <c r="E1599" s="15">
        <v>31</v>
      </c>
    </row>
    <row r="1600" spans="4:5" x14ac:dyDescent="0.25">
      <c r="D1600" s="14" t="s">
        <v>8219</v>
      </c>
      <c r="E1600" s="15">
        <v>31</v>
      </c>
    </row>
    <row r="1601" spans="4:5" x14ac:dyDescent="0.25">
      <c r="D1601" s="14" t="s">
        <v>8219</v>
      </c>
      <c r="E1601" s="15">
        <v>31</v>
      </c>
    </row>
    <row r="1602" spans="4:5" x14ac:dyDescent="0.25">
      <c r="D1602" s="14" t="s">
        <v>8219</v>
      </c>
      <c r="E1602" s="15">
        <v>31</v>
      </c>
    </row>
    <row r="1603" spans="4:5" x14ac:dyDescent="0.25">
      <c r="D1603" s="14" t="s">
        <v>8219</v>
      </c>
      <c r="E1603" s="15">
        <v>31</v>
      </c>
    </row>
    <row r="1604" spans="4:5" x14ac:dyDescent="0.25">
      <c r="D1604" s="14" t="s">
        <v>8219</v>
      </c>
      <c r="E1604" s="15">
        <v>31</v>
      </c>
    </row>
    <row r="1605" spans="4:5" x14ac:dyDescent="0.25">
      <c r="D1605" s="14" t="s">
        <v>8219</v>
      </c>
      <c r="E1605" s="15">
        <v>31</v>
      </c>
    </row>
    <row r="1606" spans="4:5" x14ac:dyDescent="0.25">
      <c r="D1606" s="14" t="s">
        <v>8219</v>
      </c>
      <c r="E1606" s="15">
        <v>31</v>
      </c>
    </row>
    <row r="1607" spans="4:5" x14ac:dyDescent="0.25">
      <c r="D1607" s="14" t="s">
        <v>8219</v>
      </c>
      <c r="E1607" s="15">
        <v>31</v>
      </c>
    </row>
    <row r="1608" spans="4:5" x14ac:dyDescent="0.25">
      <c r="D1608" s="14" t="s">
        <v>8219</v>
      </c>
      <c r="E1608" s="15">
        <v>31</v>
      </c>
    </row>
    <row r="1609" spans="4:5" x14ac:dyDescent="0.25">
      <c r="D1609" s="14" t="s">
        <v>8219</v>
      </c>
      <c r="E1609" s="15">
        <v>31</v>
      </c>
    </row>
    <row r="1610" spans="4:5" x14ac:dyDescent="0.25">
      <c r="D1610" s="14" t="s">
        <v>8219</v>
      </c>
      <c r="E1610" s="15">
        <v>31</v>
      </c>
    </row>
    <row r="1611" spans="4:5" x14ac:dyDescent="0.25">
      <c r="D1611" s="14" t="s">
        <v>8219</v>
      </c>
      <c r="E1611" s="15">
        <v>31</v>
      </c>
    </row>
    <row r="1612" spans="4:5" x14ac:dyDescent="0.25">
      <c r="D1612" s="14" t="s">
        <v>8219</v>
      </c>
      <c r="E1612" s="15">
        <v>31</v>
      </c>
    </row>
    <row r="1613" spans="4:5" x14ac:dyDescent="0.25">
      <c r="D1613" s="14" t="s">
        <v>8219</v>
      </c>
      <c r="E1613" s="15">
        <v>30</v>
      </c>
    </row>
    <row r="1614" spans="4:5" x14ac:dyDescent="0.25">
      <c r="D1614" s="14" t="s">
        <v>8219</v>
      </c>
      <c r="E1614" s="15">
        <v>30</v>
      </c>
    </row>
    <row r="1615" spans="4:5" x14ac:dyDescent="0.25">
      <c r="D1615" s="14" t="s">
        <v>8219</v>
      </c>
      <c r="E1615" s="15">
        <v>30</v>
      </c>
    </row>
    <row r="1616" spans="4:5" x14ac:dyDescent="0.25">
      <c r="D1616" s="14" t="s">
        <v>8219</v>
      </c>
      <c r="E1616" s="15">
        <v>30</v>
      </c>
    </row>
    <row r="1617" spans="4:5" x14ac:dyDescent="0.25">
      <c r="D1617" s="14" t="s">
        <v>8219</v>
      </c>
      <c r="E1617" s="15">
        <v>30</v>
      </c>
    </row>
    <row r="1618" spans="4:5" x14ac:dyDescent="0.25">
      <c r="D1618" s="14" t="s">
        <v>8219</v>
      </c>
      <c r="E1618" s="15">
        <v>30</v>
      </c>
    </row>
    <row r="1619" spans="4:5" x14ac:dyDescent="0.25">
      <c r="D1619" s="14" t="s">
        <v>8219</v>
      </c>
      <c r="E1619" s="15">
        <v>30</v>
      </c>
    </row>
    <row r="1620" spans="4:5" x14ac:dyDescent="0.25">
      <c r="D1620" s="14" t="s">
        <v>8219</v>
      </c>
      <c r="E1620" s="15">
        <v>30</v>
      </c>
    </row>
    <row r="1621" spans="4:5" x14ac:dyDescent="0.25">
      <c r="D1621" s="14" t="s">
        <v>8219</v>
      </c>
      <c r="E1621" s="15">
        <v>30</v>
      </c>
    </row>
    <row r="1622" spans="4:5" x14ac:dyDescent="0.25">
      <c r="D1622" s="14" t="s">
        <v>8219</v>
      </c>
      <c r="E1622" s="15">
        <v>30</v>
      </c>
    </row>
    <row r="1623" spans="4:5" x14ac:dyDescent="0.25">
      <c r="D1623" s="14" t="s">
        <v>8219</v>
      </c>
      <c r="E1623" s="15">
        <v>30</v>
      </c>
    </row>
    <row r="1624" spans="4:5" x14ac:dyDescent="0.25">
      <c r="D1624" s="14" t="s">
        <v>8219</v>
      </c>
      <c r="E1624" s="15">
        <v>30</v>
      </c>
    </row>
    <row r="1625" spans="4:5" x14ac:dyDescent="0.25">
      <c r="D1625" s="14" t="s">
        <v>8219</v>
      </c>
      <c r="E1625" s="15">
        <v>30</v>
      </c>
    </row>
    <row r="1626" spans="4:5" x14ac:dyDescent="0.25">
      <c r="D1626" s="14" t="s">
        <v>8219</v>
      </c>
      <c r="E1626" s="15">
        <v>30</v>
      </c>
    </row>
    <row r="1627" spans="4:5" x14ac:dyDescent="0.25">
      <c r="D1627" s="14" t="s">
        <v>8219</v>
      </c>
      <c r="E1627" s="15">
        <v>30</v>
      </c>
    </row>
    <row r="1628" spans="4:5" x14ac:dyDescent="0.25">
      <c r="D1628" s="14" t="s">
        <v>8219</v>
      </c>
      <c r="E1628" s="15">
        <v>30</v>
      </c>
    </row>
    <row r="1629" spans="4:5" x14ac:dyDescent="0.25">
      <c r="D1629" s="14" t="s">
        <v>8219</v>
      </c>
      <c r="E1629" s="15">
        <v>30</v>
      </c>
    </row>
    <row r="1630" spans="4:5" x14ac:dyDescent="0.25">
      <c r="D1630" s="14" t="s">
        <v>8219</v>
      </c>
      <c r="E1630" s="15">
        <v>30</v>
      </c>
    </row>
    <row r="1631" spans="4:5" x14ac:dyDescent="0.25">
      <c r="D1631" s="14" t="s">
        <v>8219</v>
      </c>
      <c r="E1631" s="15">
        <v>30</v>
      </c>
    </row>
    <row r="1632" spans="4:5" x14ac:dyDescent="0.25">
      <c r="D1632" s="14" t="s">
        <v>8219</v>
      </c>
      <c r="E1632" s="15">
        <v>30</v>
      </c>
    </row>
    <row r="1633" spans="4:5" x14ac:dyDescent="0.25">
      <c r="D1633" s="14" t="s">
        <v>8219</v>
      </c>
      <c r="E1633" s="15">
        <v>30</v>
      </c>
    </row>
    <row r="1634" spans="4:5" x14ac:dyDescent="0.25">
      <c r="D1634" s="14" t="s">
        <v>8219</v>
      </c>
      <c r="E1634" s="15">
        <v>30</v>
      </c>
    </row>
    <row r="1635" spans="4:5" x14ac:dyDescent="0.25">
      <c r="D1635" s="14" t="s">
        <v>8219</v>
      </c>
      <c r="E1635" s="15">
        <v>30</v>
      </c>
    </row>
    <row r="1636" spans="4:5" x14ac:dyDescent="0.25">
      <c r="D1636" s="14" t="s">
        <v>8219</v>
      </c>
      <c r="E1636" s="15">
        <v>30</v>
      </c>
    </row>
    <row r="1637" spans="4:5" x14ac:dyDescent="0.25">
      <c r="D1637" s="14" t="s">
        <v>8219</v>
      </c>
      <c r="E1637" s="15">
        <v>29</v>
      </c>
    </row>
    <row r="1638" spans="4:5" x14ac:dyDescent="0.25">
      <c r="D1638" s="14" t="s">
        <v>8219</v>
      </c>
      <c r="E1638" s="15">
        <v>29</v>
      </c>
    </row>
    <row r="1639" spans="4:5" x14ac:dyDescent="0.25">
      <c r="D1639" s="14" t="s">
        <v>8219</v>
      </c>
      <c r="E1639" s="15">
        <v>29</v>
      </c>
    </row>
    <row r="1640" spans="4:5" x14ac:dyDescent="0.25">
      <c r="D1640" s="14" t="s">
        <v>8219</v>
      </c>
      <c r="E1640" s="15">
        <v>29</v>
      </c>
    </row>
    <row r="1641" spans="4:5" x14ac:dyDescent="0.25">
      <c r="D1641" s="14" t="s">
        <v>8219</v>
      </c>
      <c r="E1641" s="15">
        <v>29</v>
      </c>
    </row>
    <row r="1642" spans="4:5" x14ac:dyDescent="0.25">
      <c r="D1642" s="14" t="s">
        <v>8219</v>
      </c>
      <c r="E1642" s="15">
        <v>29</v>
      </c>
    </row>
    <row r="1643" spans="4:5" x14ac:dyDescent="0.25">
      <c r="D1643" s="14" t="s">
        <v>8219</v>
      </c>
      <c r="E1643" s="15">
        <v>29</v>
      </c>
    </row>
    <row r="1644" spans="4:5" x14ac:dyDescent="0.25">
      <c r="D1644" s="14" t="s">
        <v>8219</v>
      </c>
      <c r="E1644" s="15">
        <v>29</v>
      </c>
    </row>
    <row r="1645" spans="4:5" x14ac:dyDescent="0.25">
      <c r="D1645" s="14" t="s">
        <v>8219</v>
      </c>
      <c r="E1645" s="15">
        <v>29</v>
      </c>
    </row>
    <row r="1646" spans="4:5" x14ac:dyDescent="0.25">
      <c r="D1646" s="14" t="s">
        <v>8219</v>
      </c>
      <c r="E1646" s="15">
        <v>29</v>
      </c>
    </row>
    <row r="1647" spans="4:5" x14ac:dyDescent="0.25">
      <c r="D1647" s="14" t="s">
        <v>8219</v>
      </c>
      <c r="E1647" s="15">
        <v>29</v>
      </c>
    </row>
    <row r="1648" spans="4:5" x14ac:dyDescent="0.25">
      <c r="D1648" s="14" t="s">
        <v>8219</v>
      </c>
      <c r="E1648" s="15">
        <v>29</v>
      </c>
    </row>
    <row r="1649" spans="4:5" x14ac:dyDescent="0.25">
      <c r="D1649" s="14" t="s">
        <v>8219</v>
      </c>
      <c r="E1649" s="15">
        <v>29</v>
      </c>
    </row>
    <row r="1650" spans="4:5" x14ac:dyDescent="0.25">
      <c r="D1650" s="14" t="s">
        <v>8219</v>
      </c>
      <c r="E1650" s="15">
        <v>29</v>
      </c>
    </row>
    <row r="1651" spans="4:5" x14ac:dyDescent="0.25">
      <c r="D1651" s="14" t="s">
        <v>8219</v>
      </c>
      <c r="E1651" s="15">
        <v>29</v>
      </c>
    </row>
    <row r="1652" spans="4:5" x14ac:dyDescent="0.25">
      <c r="D1652" s="14" t="s">
        <v>8219</v>
      </c>
      <c r="E1652" s="15">
        <v>29</v>
      </c>
    </row>
    <row r="1653" spans="4:5" x14ac:dyDescent="0.25">
      <c r="D1653" s="14" t="s">
        <v>8219</v>
      </c>
      <c r="E1653" s="15">
        <v>29</v>
      </c>
    </row>
    <row r="1654" spans="4:5" x14ac:dyDescent="0.25">
      <c r="D1654" s="14" t="s">
        <v>8219</v>
      </c>
      <c r="E1654" s="15">
        <v>29</v>
      </c>
    </row>
    <row r="1655" spans="4:5" x14ac:dyDescent="0.25">
      <c r="D1655" s="14" t="s">
        <v>8219</v>
      </c>
      <c r="E1655" s="15">
        <v>28</v>
      </c>
    </row>
    <row r="1656" spans="4:5" x14ac:dyDescent="0.25">
      <c r="D1656" s="14" t="s">
        <v>8219</v>
      </c>
      <c r="E1656" s="15">
        <v>28</v>
      </c>
    </row>
    <row r="1657" spans="4:5" x14ac:dyDescent="0.25">
      <c r="D1657" s="14" t="s">
        <v>8219</v>
      </c>
      <c r="E1657" s="15">
        <v>28</v>
      </c>
    </row>
    <row r="1658" spans="4:5" x14ac:dyDescent="0.25">
      <c r="D1658" s="14" t="s">
        <v>8219</v>
      </c>
      <c r="E1658" s="15">
        <v>28</v>
      </c>
    </row>
    <row r="1659" spans="4:5" x14ac:dyDescent="0.25">
      <c r="D1659" s="14" t="s">
        <v>8219</v>
      </c>
      <c r="E1659" s="15">
        <v>28</v>
      </c>
    </row>
    <row r="1660" spans="4:5" x14ac:dyDescent="0.25">
      <c r="D1660" s="14" t="s">
        <v>8219</v>
      </c>
      <c r="E1660" s="15">
        <v>28</v>
      </c>
    </row>
    <row r="1661" spans="4:5" x14ac:dyDescent="0.25">
      <c r="D1661" s="14" t="s">
        <v>8219</v>
      </c>
      <c r="E1661" s="15">
        <v>28</v>
      </c>
    </row>
    <row r="1662" spans="4:5" x14ac:dyDescent="0.25">
      <c r="D1662" s="14" t="s">
        <v>8219</v>
      </c>
      <c r="E1662" s="15">
        <v>28</v>
      </c>
    </row>
    <row r="1663" spans="4:5" x14ac:dyDescent="0.25">
      <c r="D1663" s="14" t="s">
        <v>8219</v>
      </c>
      <c r="E1663" s="15">
        <v>28</v>
      </c>
    </row>
    <row r="1664" spans="4:5" x14ac:dyDescent="0.25">
      <c r="D1664" s="14" t="s">
        <v>8219</v>
      </c>
      <c r="E1664" s="15">
        <v>28</v>
      </c>
    </row>
    <row r="1665" spans="4:5" x14ac:dyDescent="0.25">
      <c r="D1665" s="14" t="s">
        <v>8219</v>
      </c>
      <c r="E1665" s="15">
        <v>28</v>
      </c>
    </row>
    <row r="1666" spans="4:5" x14ac:dyDescent="0.25">
      <c r="D1666" s="14" t="s">
        <v>8219</v>
      </c>
      <c r="E1666" s="15">
        <v>28</v>
      </c>
    </row>
    <row r="1667" spans="4:5" x14ac:dyDescent="0.25">
      <c r="D1667" s="14" t="s">
        <v>8219</v>
      </c>
      <c r="E1667" s="15">
        <v>28</v>
      </c>
    </row>
    <row r="1668" spans="4:5" x14ac:dyDescent="0.25">
      <c r="D1668" s="14" t="s">
        <v>8219</v>
      </c>
      <c r="E1668" s="15">
        <v>28</v>
      </c>
    </row>
    <row r="1669" spans="4:5" x14ac:dyDescent="0.25">
      <c r="D1669" s="14" t="s">
        <v>8219</v>
      </c>
      <c r="E1669" s="15">
        <v>28</v>
      </c>
    </row>
    <row r="1670" spans="4:5" x14ac:dyDescent="0.25">
      <c r="D1670" s="14" t="s">
        <v>8219</v>
      </c>
      <c r="E1670" s="15">
        <v>28</v>
      </c>
    </row>
    <row r="1671" spans="4:5" x14ac:dyDescent="0.25">
      <c r="D1671" s="14" t="s">
        <v>8219</v>
      </c>
      <c r="E1671" s="15">
        <v>28</v>
      </c>
    </row>
    <row r="1672" spans="4:5" x14ac:dyDescent="0.25">
      <c r="D1672" s="14" t="s">
        <v>8219</v>
      </c>
      <c r="E1672" s="15">
        <v>28</v>
      </c>
    </row>
    <row r="1673" spans="4:5" x14ac:dyDescent="0.25">
      <c r="D1673" s="14" t="s">
        <v>8219</v>
      </c>
      <c r="E1673" s="15">
        <v>28</v>
      </c>
    </row>
    <row r="1674" spans="4:5" x14ac:dyDescent="0.25">
      <c r="D1674" s="14" t="s">
        <v>8219</v>
      </c>
      <c r="E1674" s="15">
        <v>28</v>
      </c>
    </row>
    <row r="1675" spans="4:5" x14ac:dyDescent="0.25">
      <c r="D1675" s="14" t="s">
        <v>8219</v>
      </c>
      <c r="E1675" s="15">
        <v>28</v>
      </c>
    </row>
    <row r="1676" spans="4:5" x14ac:dyDescent="0.25">
      <c r="D1676" s="14" t="s">
        <v>8219</v>
      </c>
      <c r="E1676" s="15">
        <v>28</v>
      </c>
    </row>
    <row r="1677" spans="4:5" x14ac:dyDescent="0.25">
      <c r="D1677" s="14" t="s">
        <v>8219</v>
      </c>
      <c r="E1677" s="15">
        <v>28</v>
      </c>
    </row>
    <row r="1678" spans="4:5" x14ac:dyDescent="0.25">
      <c r="D1678" s="14" t="s">
        <v>8219</v>
      </c>
      <c r="E1678" s="15">
        <v>28</v>
      </c>
    </row>
    <row r="1679" spans="4:5" x14ac:dyDescent="0.25">
      <c r="D1679" s="14" t="s">
        <v>8219</v>
      </c>
      <c r="E1679" s="15">
        <v>28</v>
      </c>
    </row>
    <row r="1680" spans="4:5" x14ac:dyDescent="0.25">
      <c r="D1680" s="14" t="s">
        <v>8219</v>
      </c>
      <c r="E1680" s="15">
        <v>28</v>
      </c>
    </row>
    <row r="1681" spans="4:5" x14ac:dyDescent="0.25">
      <c r="D1681" s="14" t="s">
        <v>8219</v>
      </c>
      <c r="E1681" s="15">
        <v>28</v>
      </c>
    </row>
    <row r="1682" spans="4:5" x14ac:dyDescent="0.25">
      <c r="D1682" s="14" t="s">
        <v>8219</v>
      </c>
      <c r="E1682" s="15">
        <v>28</v>
      </c>
    </row>
    <row r="1683" spans="4:5" x14ac:dyDescent="0.25">
      <c r="D1683" s="14" t="s">
        <v>8219</v>
      </c>
      <c r="E1683" s="15">
        <v>28</v>
      </c>
    </row>
    <row r="1684" spans="4:5" x14ac:dyDescent="0.25">
      <c r="D1684" s="14" t="s">
        <v>8219</v>
      </c>
      <c r="E1684" s="15">
        <v>27</v>
      </c>
    </row>
    <row r="1685" spans="4:5" x14ac:dyDescent="0.25">
      <c r="D1685" s="14" t="s">
        <v>8219</v>
      </c>
      <c r="E1685" s="15">
        <v>27</v>
      </c>
    </row>
    <row r="1686" spans="4:5" x14ac:dyDescent="0.25">
      <c r="D1686" s="14" t="s">
        <v>8219</v>
      </c>
      <c r="E1686" s="15">
        <v>27</v>
      </c>
    </row>
    <row r="1687" spans="4:5" x14ac:dyDescent="0.25">
      <c r="D1687" s="14" t="s">
        <v>8219</v>
      </c>
      <c r="E1687" s="15">
        <v>27</v>
      </c>
    </row>
    <row r="1688" spans="4:5" x14ac:dyDescent="0.25">
      <c r="D1688" s="14" t="s">
        <v>8219</v>
      </c>
      <c r="E1688" s="15">
        <v>27</v>
      </c>
    </row>
    <row r="1689" spans="4:5" x14ac:dyDescent="0.25">
      <c r="D1689" s="14" t="s">
        <v>8219</v>
      </c>
      <c r="E1689" s="15">
        <v>27</v>
      </c>
    </row>
    <row r="1690" spans="4:5" x14ac:dyDescent="0.25">
      <c r="D1690" s="14" t="s">
        <v>8219</v>
      </c>
      <c r="E1690" s="15">
        <v>27</v>
      </c>
    </row>
    <row r="1691" spans="4:5" x14ac:dyDescent="0.25">
      <c r="D1691" s="14" t="s">
        <v>8219</v>
      </c>
      <c r="E1691" s="15">
        <v>27</v>
      </c>
    </row>
    <row r="1692" spans="4:5" x14ac:dyDescent="0.25">
      <c r="D1692" s="14" t="s">
        <v>8219</v>
      </c>
      <c r="E1692" s="15">
        <v>27</v>
      </c>
    </row>
    <row r="1693" spans="4:5" x14ac:dyDescent="0.25">
      <c r="D1693" s="14" t="s">
        <v>8219</v>
      </c>
      <c r="E1693" s="15">
        <v>27</v>
      </c>
    </row>
    <row r="1694" spans="4:5" x14ac:dyDescent="0.25">
      <c r="D1694" s="14" t="s">
        <v>8219</v>
      </c>
      <c r="E1694" s="15">
        <v>27</v>
      </c>
    </row>
    <row r="1695" spans="4:5" x14ac:dyDescent="0.25">
      <c r="D1695" s="14" t="s">
        <v>8219</v>
      </c>
      <c r="E1695" s="15">
        <v>27</v>
      </c>
    </row>
    <row r="1696" spans="4:5" x14ac:dyDescent="0.25">
      <c r="D1696" s="14" t="s">
        <v>8219</v>
      </c>
      <c r="E1696" s="15">
        <v>27</v>
      </c>
    </row>
    <row r="1697" spans="4:5" x14ac:dyDescent="0.25">
      <c r="D1697" s="14" t="s">
        <v>8219</v>
      </c>
      <c r="E1697" s="15">
        <v>27</v>
      </c>
    </row>
    <row r="1698" spans="4:5" x14ac:dyDescent="0.25">
      <c r="D1698" s="14" t="s">
        <v>8219</v>
      </c>
      <c r="E1698" s="15">
        <v>27</v>
      </c>
    </row>
    <row r="1699" spans="4:5" x14ac:dyDescent="0.25">
      <c r="D1699" s="14" t="s">
        <v>8219</v>
      </c>
      <c r="E1699" s="15">
        <v>27</v>
      </c>
    </row>
    <row r="1700" spans="4:5" x14ac:dyDescent="0.25">
      <c r="D1700" s="14" t="s">
        <v>8219</v>
      </c>
      <c r="E1700" s="15">
        <v>27</v>
      </c>
    </row>
    <row r="1701" spans="4:5" x14ac:dyDescent="0.25">
      <c r="D1701" s="14" t="s">
        <v>8219</v>
      </c>
      <c r="E1701" s="15">
        <v>27</v>
      </c>
    </row>
    <row r="1702" spans="4:5" x14ac:dyDescent="0.25">
      <c r="D1702" s="14" t="s">
        <v>8219</v>
      </c>
      <c r="E1702" s="15">
        <v>27</v>
      </c>
    </row>
    <row r="1703" spans="4:5" x14ac:dyDescent="0.25">
      <c r="D1703" s="14" t="s">
        <v>8219</v>
      </c>
      <c r="E1703" s="15">
        <v>27</v>
      </c>
    </row>
    <row r="1704" spans="4:5" x14ac:dyDescent="0.25">
      <c r="D1704" s="14" t="s">
        <v>8219</v>
      </c>
      <c r="E1704" s="15">
        <v>27</v>
      </c>
    </row>
    <row r="1705" spans="4:5" x14ac:dyDescent="0.25">
      <c r="D1705" s="14" t="s">
        <v>8219</v>
      </c>
      <c r="E1705" s="15">
        <v>27</v>
      </c>
    </row>
    <row r="1706" spans="4:5" x14ac:dyDescent="0.25">
      <c r="D1706" s="14" t="s">
        <v>8219</v>
      </c>
      <c r="E1706" s="15">
        <v>27</v>
      </c>
    </row>
    <row r="1707" spans="4:5" x14ac:dyDescent="0.25">
      <c r="D1707" s="14" t="s">
        <v>8219</v>
      </c>
      <c r="E1707" s="15">
        <v>27</v>
      </c>
    </row>
    <row r="1708" spans="4:5" x14ac:dyDescent="0.25">
      <c r="D1708" s="14" t="s">
        <v>8219</v>
      </c>
      <c r="E1708" s="15">
        <v>27</v>
      </c>
    </row>
    <row r="1709" spans="4:5" x14ac:dyDescent="0.25">
      <c r="D1709" s="14" t="s">
        <v>8219</v>
      </c>
      <c r="E1709" s="15">
        <v>27</v>
      </c>
    </row>
    <row r="1710" spans="4:5" x14ac:dyDescent="0.25">
      <c r="D1710" s="14" t="s">
        <v>8219</v>
      </c>
      <c r="E1710" s="15">
        <v>27</v>
      </c>
    </row>
    <row r="1711" spans="4:5" x14ac:dyDescent="0.25">
      <c r="D1711" s="14" t="s">
        <v>8219</v>
      </c>
      <c r="E1711" s="15">
        <v>27</v>
      </c>
    </row>
    <row r="1712" spans="4:5" x14ac:dyDescent="0.25">
      <c r="D1712" s="14" t="s">
        <v>8219</v>
      </c>
      <c r="E1712" s="15">
        <v>27</v>
      </c>
    </row>
    <row r="1713" spans="4:5" x14ac:dyDescent="0.25">
      <c r="D1713" s="14" t="s">
        <v>8219</v>
      </c>
      <c r="E1713" s="15">
        <v>27</v>
      </c>
    </row>
    <row r="1714" spans="4:5" x14ac:dyDescent="0.25">
      <c r="D1714" s="14" t="s">
        <v>8219</v>
      </c>
      <c r="E1714" s="15">
        <v>27</v>
      </c>
    </row>
    <row r="1715" spans="4:5" x14ac:dyDescent="0.25">
      <c r="D1715" s="14" t="s">
        <v>8219</v>
      </c>
      <c r="E1715" s="15">
        <v>27</v>
      </c>
    </row>
    <row r="1716" spans="4:5" x14ac:dyDescent="0.25">
      <c r="D1716" s="14" t="s">
        <v>8219</v>
      </c>
      <c r="E1716" s="15">
        <v>27</v>
      </c>
    </row>
    <row r="1717" spans="4:5" x14ac:dyDescent="0.25">
      <c r="D1717" s="14" t="s">
        <v>8219</v>
      </c>
      <c r="E1717" s="15">
        <v>27</v>
      </c>
    </row>
    <row r="1718" spans="4:5" x14ac:dyDescent="0.25">
      <c r="D1718" s="14" t="s">
        <v>8219</v>
      </c>
      <c r="E1718" s="15">
        <v>27</v>
      </c>
    </row>
    <row r="1719" spans="4:5" x14ac:dyDescent="0.25">
      <c r="D1719" s="14" t="s">
        <v>8219</v>
      </c>
      <c r="E1719" s="15">
        <v>27</v>
      </c>
    </row>
    <row r="1720" spans="4:5" x14ac:dyDescent="0.25">
      <c r="D1720" s="14" t="s">
        <v>8219</v>
      </c>
      <c r="E1720" s="15">
        <v>27</v>
      </c>
    </row>
    <row r="1721" spans="4:5" x14ac:dyDescent="0.25">
      <c r="D1721" s="14" t="s">
        <v>8219</v>
      </c>
      <c r="E1721" s="15">
        <v>26</v>
      </c>
    </row>
    <row r="1722" spans="4:5" x14ac:dyDescent="0.25">
      <c r="D1722" s="14" t="s">
        <v>8219</v>
      </c>
      <c r="E1722" s="15">
        <v>26</v>
      </c>
    </row>
    <row r="1723" spans="4:5" x14ac:dyDescent="0.25">
      <c r="D1723" s="14" t="s">
        <v>8219</v>
      </c>
      <c r="E1723" s="15">
        <v>26</v>
      </c>
    </row>
    <row r="1724" spans="4:5" x14ac:dyDescent="0.25">
      <c r="D1724" s="14" t="s">
        <v>8219</v>
      </c>
      <c r="E1724" s="15">
        <v>26</v>
      </c>
    </row>
    <row r="1725" spans="4:5" x14ac:dyDescent="0.25">
      <c r="D1725" s="14" t="s">
        <v>8219</v>
      </c>
      <c r="E1725" s="15">
        <v>26</v>
      </c>
    </row>
    <row r="1726" spans="4:5" x14ac:dyDescent="0.25">
      <c r="D1726" s="14" t="s">
        <v>8219</v>
      </c>
      <c r="E1726" s="15">
        <v>26</v>
      </c>
    </row>
    <row r="1727" spans="4:5" x14ac:dyDescent="0.25">
      <c r="D1727" s="14" t="s">
        <v>8219</v>
      </c>
      <c r="E1727" s="15">
        <v>26</v>
      </c>
    </row>
    <row r="1728" spans="4:5" x14ac:dyDescent="0.25">
      <c r="D1728" s="14" t="s">
        <v>8219</v>
      </c>
      <c r="E1728" s="15">
        <v>26</v>
      </c>
    </row>
    <row r="1729" spans="4:5" x14ac:dyDescent="0.25">
      <c r="D1729" s="14" t="s">
        <v>8219</v>
      </c>
      <c r="E1729" s="15">
        <v>26</v>
      </c>
    </row>
    <row r="1730" spans="4:5" x14ac:dyDescent="0.25">
      <c r="D1730" s="14" t="s">
        <v>8219</v>
      </c>
      <c r="E1730" s="15">
        <v>26</v>
      </c>
    </row>
    <row r="1731" spans="4:5" x14ac:dyDescent="0.25">
      <c r="D1731" s="14" t="s">
        <v>8219</v>
      </c>
      <c r="E1731" s="15">
        <v>26</v>
      </c>
    </row>
    <row r="1732" spans="4:5" x14ac:dyDescent="0.25">
      <c r="D1732" s="14" t="s">
        <v>8219</v>
      </c>
      <c r="E1732" s="15">
        <v>26</v>
      </c>
    </row>
    <row r="1733" spans="4:5" x14ac:dyDescent="0.25">
      <c r="D1733" s="14" t="s">
        <v>8219</v>
      </c>
      <c r="E1733" s="15">
        <v>26</v>
      </c>
    </row>
    <row r="1734" spans="4:5" x14ac:dyDescent="0.25">
      <c r="D1734" s="14" t="s">
        <v>8219</v>
      </c>
      <c r="E1734" s="15">
        <v>26</v>
      </c>
    </row>
    <row r="1735" spans="4:5" x14ac:dyDescent="0.25">
      <c r="D1735" s="14" t="s">
        <v>8219</v>
      </c>
      <c r="E1735" s="15">
        <v>26</v>
      </c>
    </row>
    <row r="1736" spans="4:5" x14ac:dyDescent="0.25">
      <c r="D1736" s="14" t="s">
        <v>8219</v>
      </c>
      <c r="E1736" s="15">
        <v>26</v>
      </c>
    </row>
    <row r="1737" spans="4:5" x14ac:dyDescent="0.25">
      <c r="D1737" s="14" t="s">
        <v>8219</v>
      </c>
      <c r="E1737" s="15">
        <v>26</v>
      </c>
    </row>
    <row r="1738" spans="4:5" x14ac:dyDescent="0.25">
      <c r="D1738" s="14" t="s">
        <v>8219</v>
      </c>
      <c r="E1738" s="15">
        <v>26</v>
      </c>
    </row>
    <row r="1739" spans="4:5" x14ac:dyDescent="0.25">
      <c r="D1739" s="14" t="s">
        <v>8219</v>
      </c>
      <c r="E1739" s="15">
        <v>26</v>
      </c>
    </row>
    <row r="1740" spans="4:5" x14ac:dyDescent="0.25">
      <c r="D1740" s="14" t="s">
        <v>8219</v>
      </c>
      <c r="E1740" s="15">
        <v>26</v>
      </c>
    </row>
    <row r="1741" spans="4:5" x14ac:dyDescent="0.25">
      <c r="D1741" s="14" t="s">
        <v>8219</v>
      </c>
      <c r="E1741" s="15">
        <v>26</v>
      </c>
    </row>
    <row r="1742" spans="4:5" x14ac:dyDescent="0.25">
      <c r="D1742" s="14" t="s">
        <v>8219</v>
      </c>
      <c r="E1742" s="15">
        <v>26</v>
      </c>
    </row>
    <row r="1743" spans="4:5" x14ac:dyDescent="0.25">
      <c r="D1743" s="14" t="s">
        <v>8219</v>
      </c>
      <c r="E1743" s="15">
        <v>26</v>
      </c>
    </row>
    <row r="1744" spans="4:5" x14ac:dyDescent="0.25">
      <c r="D1744" s="14" t="s">
        <v>8219</v>
      </c>
      <c r="E1744" s="15">
        <v>26</v>
      </c>
    </row>
    <row r="1745" spans="4:5" x14ac:dyDescent="0.25">
      <c r="D1745" s="14" t="s">
        <v>8219</v>
      </c>
      <c r="E1745" s="15">
        <v>26</v>
      </c>
    </row>
    <row r="1746" spans="4:5" x14ac:dyDescent="0.25">
      <c r="D1746" s="14" t="s">
        <v>8219</v>
      </c>
      <c r="E1746" s="15">
        <v>26</v>
      </c>
    </row>
    <row r="1747" spans="4:5" x14ac:dyDescent="0.25">
      <c r="D1747" s="14" t="s">
        <v>8219</v>
      </c>
      <c r="E1747" s="15">
        <v>26</v>
      </c>
    </row>
    <row r="1748" spans="4:5" x14ac:dyDescent="0.25">
      <c r="D1748" s="14" t="s">
        <v>8219</v>
      </c>
      <c r="E1748" s="15">
        <v>26</v>
      </c>
    </row>
    <row r="1749" spans="4:5" x14ac:dyDescent="0.25">
      <c r="D1749" s="14" t="s">
        <v>8219</v>
      </c>
      <c r="E1749" s="15">
        <v>25</v>
      </c>
    </row>
    <row r="1750" spans="4:5" x14ac:dyDescent="0.25">
      <c r="D1750" s="14" t="s">
        <v>8219</v>
      </c>
      <c r="E1750" s="15">
        <v>25</v>
      </c>
    </row>
    <row r="1751" spans="4:5" x14ac:dyDescent="0.25">
      <c r="D1751" s="14" t="s">
        <v>8219</v>
      </c>
      <c r="E1751" s="15">
        <v>25</v>
      </c>
    </row>
    <row r="1752" spans="4:5" x14ac:dyDescent="0.25">
      <c r="D1752" s="14" t="s">
        <v>8219</v>
      </c>
      <c r="E1752" s="15">
        <v>25</v>
      </c>
    </row>
    <row r="1753" spans="4:5" x14ac:dyDescent="0.25">
      <c r="D1753" s="14" t="s">
        <v>8219</v>
      </c>
      <c r="E1753" s="15">
        <v>25</v>
      </c>
    </row>
    <row r="1754" spans="4:5" x14ac:dyDescent="0.25">
      <c r="D1754" s="14" t="s">
        <v>8219</v>
      </c>
      <c r="E1754" s="15">
        <v>25</v>
      </c>
    </row>
    <row r="1755" spans="4:5" x14ac:dyDescent="0.25">
      <c r="D1755" s="14" t="s">
        <v>8219</v>
      </c>
      <c r="E1755" s="15">
        <v>25</v>
      </c>
    </row>
    <row r="1756" spans="4:5" x14ac:dyDescent="0.25">
      <c r="D1756" s="14" t="s">
        <v>8219</v>
      </c>
      <c r="E1756" s="15">
        <v>25</v>
      </c>
    </row>
    <row r="1757" spans="4:5" x14ac:dyDescent="0.25">
      <c r="D1757" s="14" t="s">
        <v>8219</v>
      </c>
      <c r="E1757" s="15">
        <v>25</v>
      </c>
    </row>
    <row r="1758" spans="4:5" x14ac:dyDescent="0.25">
      <c r="D1758" s="14" t="s">
        <v>8219</v>
      </c>
      <c r="E1758" s="15">
        <v>25</v>
      </c>
    </row>
    <row r="1759" spans="4:5" x14ac:dyDescent="0.25">
      <c r="D1759" s="14" t="s">
        <v>8219</v>
      </c>
      <c r="E1759" s="15">
        <v>25</v>
      </c>
    </row>
    <row r="1760" spans="4:5" x14ac:dyDescent="0.25">
      <c r="D1760" s="14" t="s">
        <v>8219</v>
      </c>
      <c r="E1760" s="15">
        <v>25</v>
      </c>
    </row>
    <row r="1761" spans="4:5" x14ac:dyDescent="0.25">
      <c r="D1761" s="14" t="s">
        <v>8219</v>
      </c>
      <c r="E1761" s="15">
        <v>25</v>
      </c>
    </row>
    <row r="1762" spans="4:5" x14ac:dyDescent="0.25">
      <c r="D1762" s="14" t="s">
        <v>8219</v>
      </c>
      <c r="E1762" s="15">
        <v>25</v>
      </c>
    </row>
    <row r="1763" spans="4:5" x14ac:dyDescent="0.25">
      <c r="D1763" s="14" t="s">
        <v>8219</v>
      </c>
      <c r="E1763" s="15">
        <v>25</v>
      </c>
    </row>
    <row r="1764" spans="4:5" x14ac:dyDescent="0.25">
      <c r="D1764" s="14" t="s">
        <v>8219</v>
      </c>
      <c r="E1764" s="15">
        <v>25</v>
      </c>
    </row>
    <row r="1765" spans="4:5" x14ac:dyDescent="0.25">
      <c r="D1765" s="14" t="s">
        <v>8219</v>
      </c>
      <c r="E1765" s="15">
        <v>25</v>
      </c>
    </row>
    <row r="1766" spans="4:5" x14ac:dyDescent="0.25">
      <c r="D1766" s="14" t="s">
        <v>8219</v>
      </c>
      <c r="E1766" s="15">
        <v>25</v>
      </c>
    </row>
    <row r="1767" spans="4:5" x14ac:dyDescent="0.25">
      <c r="D1767" s="14" t="s">
        <v>8219</v>
      </c>
      <c r="E1767" s="15">
        <v>25</v>
      </c>
    </row>
    <row r="1768" spans="4:5" x14ac:dyDescent="0.25">
      <c r="D1768" s="14" t="s">
        <v>8219</v>
      </c>
      <c r="E1768" s="15">
        <v>25</v>
      </c>
    </row>
    <row r="1769" spans="4:5" x14ac:dyDescent="0.25">
      <c r="D1769" s="14" t="s">
        <v>8219</v>
      </c>
      <c r="E1769" s="15">
        <v>25</v>
      </c>
    </row>
    <row r="1770" spans="4:5" x14ac:dyDescent="0.25">
      <c r="D1770" s="14" t="s">
        <v>8219</v>
      </c>
      <c r="E1770" s="15">
        <v>25</v>
      </c>
    </row>
    <row r="1771" spans="4:5" x14ac:dyDescent="0.25">
      <c r="D1771" s="14" t="s">
        <v>8219</v>
      </c>
      <c r="E1771" s="15">
        <v>25</v>
      </c>
    </row>
    <row r="1772" spans="4:5" x14ac:dyDescent="0.25">
      <c r="D1772" s="14" t="s">
        <v>8219</v>
      </c>
      <c r="E1772" s="15">
        <v>25</v>
      </c>
    </row>
    <row r="1773" spans="4:5" x14ac:dyDescent="0.25">
      <c r="D1773" s="14" t="s">
        <v>8219</v>
      </c>
      <c r="E1773" s="15">
        <v>25</v>
      </c>
    </row>
    <row r="1774" spans="4:5" x14ac:dyDescent="0.25">
      <c r="D1774" s="14" t="s">
        <v>8219</v>
      </c>
      <c r="E1774" s="15">
        <v>25</v>
      </c>
    </row>
    <row r="1775" spans="4:5" x14ac:dyDescent="0.25">
      <c r="D1775" s="14" t="s">
        <v>8219</v>
      </c>
      <c r="E1775" s="15">
        <v>25</v>
      </c>
    </row>
    <row r="1776" spans="4:5" x14ac:dyDescent="0.25">
      <c r="D1776" s="14" t="s">
        <v>8219</v>
      </c>
      <c r="E1776" s="15">
        <v>25</v>
      </c>
    </row>
    <row r="1777" spans="4:5" x14ac:dyDescent="0.25">
      <c r="D1777" s="14" t="s">
        <v>8219</v>
      </c>
      <c r="E1777" s="15">
        <v>25</v>
      </c>
    </row>
    <row r="1778" spans="4:5" x14ac:dyDescent="0.25">
      <c r="D1778" s="14" t="s">
        <v>8219</v>
      </c>
      <c r="E1778" s="15">
        <v>25</v>
      </c>
    </row>
    <row r="1779" spans="4:5" x14ac:dyDescent="0.25">
      <c r="D1779" s="14" t="s">
        <v>8219</v>
      </c>
      <c r="E1779" s="15">
        <v>25</v>
      </c>
    </row>
    <row r="1780" spans="4:5" x14ac:dyDescent="0.25">
      <c r="D1780" s="14" t="s">
        <v>8219</v>
      </c>
      <c r="E1780" s="15">
        <v>25</v>
      </c>
    </row>
    <row r="1781" spans="4:5" x14ac:dyDescent="0.25">
      <c r="D1781" s="14" t="s">
        <v>8219</v>
      </c>
      <c r="E1781" s="15">
        <v>24</v>
      </c>
    </row>
    <row r="1782" spans="4:5" x14ac:dyDescent="0.25">
      <c r="D1782" s="14" t="s">
        <v>8219</v>
      </c>
      <c r="E1782" s="15">
        <v>24</v>
      </c>
    </row>
    <row r="1783" spans="4:5" x14ac:dyDescent="0.25">
      <c r="D1783" s="14" t="s">
        <v>8219</v>
      </c>
      <c r="E1783" s="15">
        <v>24</v>
      </c>
    </row>
    <row r="1784" spans="4:5" x14ac:dyDescent="0.25">
      <c r="D1784" s="14" t="s">
        <v>8219</v>
      </c>
      <c r="E1784" s="15">
        <v>24</v>
      </c>
    </row>
    <row r="1785" spans="4:5" x14ac:dyDescent="0.25">
      <c r="D1785" s="14" t="s">
        <v>8219</v>
      </c>
      <c r="E1785" s="15">
        <v>24</v>
      </c>
    </row>
    <row r="1786" spans="4:5" x14ac:dyDescent="0.25">
      <c r="D1786" s="14" t="s">
        <v>8219</v>
      </c>
      <c r="E1786" s="15">
        <v>24</v>
      </c>
    </row>
    <row r="1787" spans="4:5" x14ac:dyDescent="0.25">
      <c r="D1787" s="14" t="s">
        <v>8219</v>
      </c>
      <c r="E1787" s="15">
        <v>24</v>
      </c>
    </row>
    <row r="1788" spans="4:5" x14ac:dyDescent="0.25">
      <c r="D1788" s="14" t="s">
        <v>8219</v>
      </c>
      <c r="E1788" s="15">
        <v>24</v>
      </c>
    </row>
    <row r="1789" spans="4:5" x14ac:dyDescent="0.25">
      <c r="D1789" s="14" t="s">
        <v>8219</v>
      </c>
      <c r="E1789" s="15">
        <v>24</v>
      </c>
    </row>
    <row r="1790" spans="4:5" x14ac:dyDescent="0.25">
      <c r="D1790" s="14" t="s">
        <v>8219</v>
      </c>
      <c r="E1790" s="15">
        <v>24</v>
      </c>
    </row>
    <row r="1791" spans="4:5" x14ac:dyDescent="0.25">
      <c r="D1791" s="14" t="s">
        <v>8219</v>
      </c>
      <c r="E1791" s="15">
        <v>24</v>
      </c>
    </row>
    <row r="1792" spans="4:5" x14ac:dyDescent="0.25">
      <c r="D1792" s="14" t="s">
        <v>8219</v>
      </c>
      <c r="E1792" s="15">
        <v>24</v>
      </c>
    </row>
    <row r="1793" spans="4:5" x14ac:dyDescent="0.25">
      <c r="D1793" s="14" t="s">
        <v>8219</v>
      </c>
      <c r="E1793" s="15">
        <v>24</v>
      </c>
    </row>
    <row r="1794" spans="4:5" x14ac:dyDescent="0.25">
      <c r="D1794" s="14" t="s">
        <v>8219</v>
      </c>
      <c r="E1794" s="15">
        <v>24</v>
      </c>
    </row>
    <row r="1795" spans="4:5" x14ac:dyDescent="0.25">
      <c r="D1795" s="14" t="s">
        <v>8219</v>
      </c>
      <c r="E1795" s="15">
        <v>24</v>
      </c>
    </row>
    <row r="1796" spans="4:5" x14ac:dyDescent="0.25">
      <c r="D1796" s="14" t="s">
        <v>8219</v>
      </c>
      <c r="E1796" s="15">
        <v>24</v>
      </c>
    </row>
    <row r="1797" spans="4:5" x14ac:dyDescent="0.25">
      <c r="D1797" s="14" t="s">
        <v>8219</v>
      </c>
      <c r="E1797" s="15">
        <v>24</v>
      </c>
    </row>
    <row r="1798" spans="4:5" x14ac:dyDescent="0.25">
      <c r="D1798" s="14" t="s">
        <v>8219</v>
      </c>
      <c r="E1798" s="15">
        <v>24</v>
      </c>
    </row>
    <row r="1799" spans="4:5" x14ac:dyDescent="0.25">
      <c r="D1799" s="14" t="s">
        <v>8219</v>
      </c>
      <c r="E1799" s="15">
        <v>24</v>
      </c>
    </row>
    <row r="1800" spans="4:5" x14ac:dyDescent="0.25">
      <c r="D1800" s="14" t="s">
        <v>8219</v>
      </c>
      <c r="E1800" s="15">
        <v>23</v>
      </c>
    </row>
    <row r="1801" spans="4:5" x14ac:dyDescent="0.25">
      <c r="D1801" s="14" t="s">
        <v>8219</v>
      </c>
      <c r="E1801" s="15">
        <v>23</v>
      </c>
    </row>
    <row r="1802" spans="4:5" x14ac:dyDescent="0.25">
      <c r="D1802" s="14" t="s">
        <v>8219</v>
      </c>
      <c r="E1802" s="15">
        <v>23</v>
      </c>
    </row>
    <row r="1803" spans="4:5" x14ac:dyDescent="0.25">
      <c r="D1803" s="14" t="s">
        <v>8219</v>
      </c>
      <c r="E1803" s="15">
        <v>23</v>
      </c>
    </row>
    <row r="1804" spans="4:5" x14ac:dyDescent="0.25">
      <c r="D1804" s="14" t="s">
        <v>8219</v>
      </c>
      <c r="E1804" s="15">
        <v>23</v>
      </c>
    </row>
    <row r="1805" spans="4:5" x14ac:dyDescent="0.25">
      <c r="D1805" s="14" t="s">
        <v>8219</v>
      </c>
      <c r="E1805" s="15">
        <v>23</v>
      </c>
    </row>
    <row r="1806" spans="4:5" x14ac:dyDescent="0.25">
      <c r="D1806" s="14" t="s">
        <v>8219</v>
      </c>
      <c r="E1806" s="15">
        <v>23</v>
      </c>
    </row>
    <row r="1807" spans="4:5" x14ac:dyDescent="0.25">
      <c r="D1807" s="14" t="s">
        <v>8219</v>
      </c>
      <c r="E1807" s="15">
        <v>23</v>
      </c>
    </row>
    <row r="1808" spans="4:5" x14ac:dyDescent="0.25">
      <c r="D1808" s="14" t="s">
        <v>8219</v>
      </c>
      <c r="E1808" s="15">
        <v>23</v>
      </c>
    </row>
    <row r="1809" spans="4:5" x14ac:dyDescent="0.25">
      <c r="D1809" s="14" t="s">
        <v>8219</v>
      </c>
      <c r="E1809" s="15">
        <v>23</v>
      </c>
    </row>
    <row r="1810" spans="4:5" x14ac:dyDescent="0.25">
      <c r="D1810" s="14" t="s">
        <v>8219</v>
      </c>
      <c r="E1810" s="15">
        <v>23</v>
      </c>
    </row>
    <row r="1811" spans="4:5" x14ac:dyDescent="0.25">
      <c r="D1811" s="14" t="s">
        <v>8219</v>
      </c>
      <c r="E1811" s="15">
        <v>23</v>
      </c>
    </row>
    <row r="1812" spans="4:5" x14ac:dyDescent="0.25">
      <c r="D1812" s="14" t="s">
        <v>8219</v>
      </c>
      <c r="E1812" s="15">
        <v>23</v>
      </c>
    </row>
    <row r="1813" spans="4:5" x14ac:dyDescent="0.25">
      <c r="D1813" s="14" t="s">
        <v>8219</v>
      </c>
      <c r="E1813" s="15">
        <v>23</v>
      </c>
    </row>
    <row r="1814" spans="4:5" x14ac:dyDescent="0.25">
      <c r="D1814" s="14" t="s">
        <v>8219</v>
      </c>
      <c r="E1814" s="15">
        <v>23</v>
      </c>
    </row>
    <row r="1815" spans="4:5" x14ac:dyDescent="0.25">
      <c r="D1815" s="14" t="s">
        <v>8219</v>
      </c>
      <c r="E1815" s="15">
        <v>23</v>
      </c>
    </row>
    <row r="1816" spans="4:5" x14ac:dyDescent="0.25">
      <c r="D1816" s="14" t="s">
        <v>8219</v>
      </c>
      <c r="E1816" s="15">
        <v>23</v>
      </c>
    </row>
    <row r="1817" spans="4:5" x14ac:dyDescent="0.25">
      <c r="D1817" s="14" t="s">
        <v>8219</v>
      </c>
      <c r="E1817" s="15">
        <v>23</v>
      </c>
    </row>
    <row r="1818" spans="4:5" x14ac:dyDescent="0.25">
      <c r="D1818" s="14" t="s">
        <v>8219</v>
      </c>
      <c r="E1818" s="15">
        <v>23</v>
      </c>
    </row>
    <row r="1819" spans="4:5" x14ac:dyDescent="0.25">
      <c r="D1819" s="14" t="s">
        <v>8219</v>
      </c>
      <c r="E1819" s="15">
        <v>23</v>
      </c>
    </row>
    <row r="1820" spans="4:5" x14ac:dyDescent="0.25">
      <c r="D1820" s="14" t="s">
        <v>8219</v>
      </c>
      <c r="E1820" s="15">
        <v>23</v>
      </c>
    </row>
    <row r="1821" spans="4:5" x14ac:dyDescent="0.25">
      <c r="D1821" s="14" t="s">
        <v>8219</v>
      </c>
      <c r="E1821" s="15">
        <v>23</v>
      </c>
    </row>
    <row r="1822" spans="4:5" x14ac:dyDescent="0.25">
      <c r="D1822" s="14" t="s">
        <v>8219</v>
      </c>
      <c r="E1822" s="15">
        <v>23</v>
      </c>
    </row>
    <row r="1823" spans="4:5" x14ac:dyDescent="0.25">
      <c r="D1823" s="14" t="s">
        <v>8219</v>
      </c>
      <c r="E1823" s="15">
        <v>23</v>
      </c>
    </row>
    <row r="1824" spans="4:5" x14ac:dyDescent="0.25">
      <c r="D1824" s="14" t="s">
        <v>8219</v>
      </c>
      <c r="E1824" s="15">
        <v>22</v>
      </c>
    </row>
    <row r="1825" spans="4:5" x14ac:dyDescent="0.25">
      <c r="D1825" s="14" t="s">
        <v>8219</v>
      </c>
      <c r="E1825" s="15">
        <v>22</v>
      </c>
    </row>
    <row r="1826" spans="4:5" x14ac:dyDescent="0.25">
      <c r="D1826" s="14" t="s">
        <v>8219</v>
      </c>
      <c r="E1826" s="15">
        <v>22</v>
      </c>
    </row>
    <row r="1827" spans="4:5" x14ac:dyDescent="0.25">
      <c r="D1827" s="14" t="s">
        <v>8219</v>
      </c>
      <c r="E1827" s="15">
        <v>22</v>
      </c>
    </row>
    <row r="1828" spans="4:5" x14ac:dyDescent="0.25">
      <c r="D1828" s="14" t="s">
        <v>8219</v>
      </c>
      <c r="E1828" s="15">
        <v>22</v>
      </c>
    </row>
    <row r="1829" spans="4:5" x14ac:dyDescent="0.25">
      <c r="D1829" s="14" t="s">
        <v>8219</v>
      </c>
      <c r="E1829" s="15">
        <v>22</v>
      </c>
    </row>
    <row r="1830" spans="4:5" x14ac:dyDescent="0.25">
      <c r="D1830" s="14" t="s">
        <v>8219</v>
      </c>
      <c r="E1830" s="15">
        <v>22</v>
      </c>
    </row>
    <row r="1831" spans="4:5" x14ac:dyDescent="0.25">
      <c r="D1831" s="14" t="s">
        <v>8219</v>
      </c>
      <c r="E1831" s="15">
        <v>22</v>
      </c>
    </row>
    <row r="1832" spans="4:5" x14ac:dyDescent="0.25">
      <c r="D1832" s="14" t="s">
        <v>8219</v>
      </c>
      <c r="E1832" s="15">
        <v>22</v>
      </c>
    </row>
    <row r="1833" spans="4:5" x14ac:dyDescent="0.25">
      <c r="D1833" s="14" t="s">
        <v>8219</v>
      </c>
      <c r="E1833" s="15">
        <v>22</v>
      </c>
    </row>
    <row r="1834" spans="4:5" x14ac:dyDescent="0.25">
      <c r="D1834" s="14" t="s">
        <v>8219</v>
      </c>
      <c r="E1834" s="15">
        <v>22</v>
      </c>
    </row>
    <row r="1835" spans="4:5" x14ac:dyDescent="0.25">
      <c r="D1835" s="14" t="s">
        <v>8219</v>
      </c>
      <c r="E1835" s="15">
        <v>22</v>
      </c>
    </row>
    <row r="1836" spans="4:5" x14ac:dyDescent="0.25">
      <c r="D1836" s="14" t="s">
        <v>8219</v>
      </c>
      <c r="E1836" s="15">
        <v>22</v>
      </c>
    </row>
    <row r="1837" spans="4:5" x14ac:dyDescent="0.25">
      <c r="D1837" s="14" t="s">
        <v>8219</v>
      </c>
      <c r="E1837" s="15">
        <v>22</v>
      </c>
    </row>
    <row r="1838" spans="4:5" x14ac:dyDescent="0.25">
      <c r="D1838" s="14" t="s">
        <v>8219</v>
      </c>
      <c r="E1838" s="15">
        <v>22</v>
      </c>
    </row>
    <row r="1839" spans="4:5" x14ac:dyDescent="0.25">
      <c r="D1839" s="14" t="s">
        <v>8219</v>
      </c>
      <c r="E1839" s="15">
        <v>22</v>
      </c>
    </row>
    <row r="1840" spans="4:5" x14ac:dyDescent="0.25">
      <c r="D1840" s="14" t="s">
        <v>8219</v>
      </c>
      <c r="E1840" s="15">
        <v>22</v>
      </c>
    </row>
    <row r="1841" spans="4:5" x14ac:dyDescent="0.25">
      <c r="D1841" s="14" t="s">
        <v>8219</v>
      </c>
      <c r="E1841" s="15">
        <v>22</v>
      </c>
    </row>
    <row r="1842" spans="4:5" x14ac:dyDescent="0.25">
      <c r="D1842" s="14" t="s">
        <v>8219</v>
      </c>
      <c r="E1842" s="15">
        <v>21</v>
      </c>
    </row>
    <row r="1843" spans="4:5" x14ac:dyDescent="0.25">
      <c r="D1843" s="14" t="s">
        <v>8219</v>
      </c>
      <c r="E1843" s="15">
        <v>21</v>
      </c>
    </row>
    <row r="1844" spans="4:5" x14ac:dyDescent="0.25">
      <c r="D1844" s="14" t="s">
        <v>8219</v>
      </c>
      <c r="E1844" s="15">
        <v>21</v>
      </c>
    </row>
    <row r="1845" spans="4:5" x14ac:dyDescent="0.25">
      <c r="D1845" s="14" t="s">
        <v>8219</v>
      </c>
      <c r="E1845" s="15">
        <v>21</v>
      </c>
    </row>
    <row r="1846" spans="4:5" x14ac:dyDescent="0.25">
      <c r="D1846" s="14" t="s">
        <v>8219</v>
      </c>
      <c r="E1846" s="15">
        <v>21</v>
      </c>
    </row>
    <row r="1847" spans="4:5" x14ac:dyDescent="0.25">
      <c r="D1847" s="14" t="s">
        <v>8219</v>
      </c>
      <c r="E1847" s="15">
        <v>21</v>
      </c>
    </row>
    <row r="1848" spans="4:5" x14ac:dyDescent="0.25">
      <c r="D1848" s="14" t="s">
        <v>8219</v>
      </c>
      <c r="E1848" s="15">
        <v>21</v>
      </c>
    </row>
    <row r="1849" spans="4:5" x14ac:dyDescent="0.25">
      <c r="D1849" s="14" t="s">
        <v>8219</v>
      </c>
      <c r="E1849" s="15">
        <v>21</v>
      </c>
    </row>
    <row r="1850" spans="4:5" x14ac:dyDescent="0.25">
      <c r="D1850" s="14" t="s">
        <v>8219</v>
      </c>
      <c r="E1850" s="15">
        <v>21</v>
      </c>
    </row>
    <row r="1851" spans="4:5" x14ac:dyDescent="0.25">
      <c r="D1851" s="14" t="s">
        <v>8219</v>
      </c>
      <c r="E1851" s="15">
        <v>21</v>
      </c>
    </row>
    <row r="1852" spans="4:5" x14ac:dyDescent="0.25">
      <c r="D1852" s="14" t="s">
        <v>8219</v>
      </c>
      <c r="E1852" s="15">
        <v>21</v>
      </c>
    </row>
    <row r="1853" spans="4:5" x14ac:dyDescent="0.25">
      <c r="D1853" s="14" t="s">
        <v>8219</v>
      </c>
      <c r="E1853" s="15">
        <v>21</v>
      </c>
    </row>
    <row r="1854" spans="4:5" x14ac:dyDescent="0.25">
      <c r="D1854" s="14" t="s">
        <v>8219</v>
      </c>
      <c r="E1854" s="15">
        <v>21</v>
      </c>
    </row>
    <row r="1855" spans="4:5" x14ac:dyDescent="0.25">
      <c r="D1855" s="14" t="s">
        <v>8219</v>
      </c>
      <c r="E1855" s="15">
        <v>21</v>
      </c>
    </row>
    <row r="1856" spans="4:5" x14ac:dyDescent="0.25">
      <c r="D1856" s="14" t="s">
        <v>8219</v>
      </c>
      <c r="E1856" s="15">
        <v>21</v>
      </c>
    </row>
    <row r="1857" spans="4:5" x14ac:dyDescent="0.25">
      <c r="D1857" s="14" t="s">
        <v>8219</v>
      </c>
      <c r="E1857" s="15">
        <v>21</v>
      </c>
    </row>
    <row r="1858" spans="4:5" x14ac:dyDescent="0.25">
      <c r="D1858" s="14" t="s">
        <v>8219</v>
      </c>
      <c r="E1858" s="15">
        <v>21</v>
      </c>
    </row>
    <row r="1859" spans="4:5" x14ac:dyDescent="0.25">
      <c r="D1859" s="14" t="s">
        <v>8219</v>
      </c>
      <c r="E1859" s="15">
        <v>21</v>
      </c>
    </row>
    <row r="1860" spans="4:5" x14ac:dyDescent="0.25">
      <c r="D1860" s="14" t="s">
        <v>8219</v>
      </c>
      <c r="E1860" s="15">
        <v>21</v>
      </c>
    </row>
    <row r="1861" spans="4:5" x14ac:dyDescent="0.25">
      <c r="D1861" s="14" t="s">
        <v>8219</v>
      </c>
      <c r="E1861" s="15">
        <v>21</v>
      </c>
    </row>
    <row r="1862" spans="4:5" x14ac:dyDescent="0.25">
      <c r="D1862" s="14" t="s">
        <v>8219</v>
      </c>
      <c r="E1862" s="15">
        <v>21</v>
      </c>
    </row>
    <row r="1863" spans="4:5" x14ac:dyDescent="0.25">
      <c r="D1863" s="14" t="s">
        <v>8219</v>
      </c>
      <c r="E1863" s="15">
        <v>21</v>
      </c>
    </row>
    <row r="1864" spans="4:5" x14ac:dyDescent="0.25">
      <c r="D1864" s="14" t="s">
        <v>8219</v>
      </c>
      <c r="E1864" s="15">
        <v>21</v>
      </c>
    </row>
    <row r="1865" spans="4:5" x14ac:dyDescent="0.25">
      <c r="D1865" s="14" t="s">
        <v>8219</v>
      </c>
      <c r="E1865" s="15">
        <v>21</v>
      </c>
    </row>
    <row r="1866" spans="4:5" x14ac:dyDescent="0.25">
      <c r="D1866" s="14" t="s">
        <v>8219</v>
      </c>
      <c r="E1866" s="15">
        <v>21</v>
      </c>
    </row>
    <row r="1867" spans="4:5" x14ac:dyDescent="0.25">
      <c r="D1867" s="14" t="s">
        <v>8219</v>
      </c>
      <c r="E1867" s="15">
        <v>21</v>
      </c>
    </row>
    <row r="1868" spans="4:5" x14ac:dyDescent="0.25">
      <c r="D1868" s="14" t="s">
        <v>8219</v>
      </c>
      <c r="E1868" s="15">
        <v>21</v>
      </c>
    </row>
    <row r="1869" spans="4:5" x14ac:dyDescent="0.25">
      <c r="D1869" s="14" t="s">
        <v>8219</v>
      </c>
      <c r="E1869" s="15">
        <v>21</v>
      </c>
    </row>
    <row r="1870" spans="4:5" x14ac:dyDescent="0.25">
      <c r="D1870" s="14" t="s">
        <v>8219</v>
      </c>
      <c r="E1870" s="15">
        <v>20</v>
      </c>
    </row>
    <row r="1871" spans="4:5" x14ac:dyDescent="0.25">
      <c r="D1871" s="14" t="s">
        <v>8219</v>
      </c>
      <c r="E1871" s="15">
        <v>20</v>
      </c>
    </row>
    <row r="1872" spans="4:5" x14ac:dyDescent="0.25">
      <c r="D1872" s="14" t="s">
        <v>8219</v>
      </c>
      <c r="E1872" s="15">
        <v>20</v>
      </c>
    </row>
    <row r="1873" spans="4:5" x14ac:dyDescent="0.25">
      <c r="D1873" s="14" t="s">
        <v>8219</v>
      </c>
      <c r="E1873" s="15">
        <v>20</v>
      </c>
    </row>
    <row r="1874" spans="4:5" x14ac:dyDescent="0.25">
      <c r="D1874" s="14" t="s">
        <v>8219</v>
      </c>
      <c r="E1874" s="15">
        <v>20</v>
      </c>
    </row>
    <row r="1875" spans="4:5" x14ac:dyDescent="0.25">
      <c r="D1875" s="14" t="s">
        <v>8219</v>
      </c>
      <c r="E1875" s="15">
        <v>20</v>
      </c>
    </row>
    <row r="1876" spans="4:5" x14ac:dyDescent="0.25">
      <c r="D1876" s="14" t="s">
        <v>8219</v>
      </c>
      <c r="E1876" s="15">
        <v>20</v>
      </c>
    </row>
    <row r="1877" spans="4:5" x14ac:dyDescent="0.25">
      <c r="D1877" s="14" t="s">
        <v>8219</v>
      </c>
      <c r="E1877" s="15">
        <v>20</v>
      </c>
    </row>
    <row r="1878" spans="4:5" x14ac:dyDescent="0.25">
      <c r="D1878" s="14" t="s">
        <v>8219</v>
      </c>
      <c r="E1878" s="15">
        <v>20</v>
      </c>
    </row>
    <row r="1879" spans="4:5" x14ac:dyDescent="0.25">
      <c r="D1879" s="14" t="s">
        <v>8219</v>
      </c>
      <c r="E1879" s="15">
        <v>20</v>
      </c>
    </row>
    <row r="1880" spans="4:5" x14ac:dyDescent="0.25">
      <c r="D1880" s="14" t="s">
        <v>8219</v>
      </c>
      <c r="E1880" s="15">
        <v>20</v>
      </c>
    </row>
    <row r="1881" spans="4:5" x14ac:dyDescent="0.25">
      <c r="D1881" s="14" t="s">
        <v>8219</v>
      </c>
      <c r="E1881" s="15">
        <v>20</v>
      </c>
    </row>
    <row r="1882" spans="4:5" x14ac:dyDescent="0.25">
      <c r="D1882" s="14" t="s">
        <v>8219</v>
      </c>
      <c r="E1882" s="15">
        <v>20</v>
      </c>
    </row>
    <row r="1883" spans="4:5" x14ac:dyDescent="0.25">
      <c r="D1883" s="14" t="s">
        <v>8219</v>
      </c>
      <c r="E1883" s="15">
        <v>20</v>
      </c>
    </row>
    <row r="1884" spans="4:5" x14ac:dyDescent="0.25">
      <c r="D1884" s="14" t="s">
        <v>8219</v>
      </c>
      <c r="E1884" s="15">
        <v>20</v>
      </c>
    </row>
    <row r="1885" spans="4:5" x14ac:dyDescent="0.25">
      <c r="D1885" s="14" t="s">
        <v>8219</v>
      </c>
      <c r="E1885" s="15">
        <v>20</v>
      </c>
    </row>
    <row r="1886" spans="4:5" x14ac:dyDescent="0.25">
      <c r="D1886" s="14" t="s">
        <v>8219</v>
      </c>
      <c r="E1886" s="15">
        <v>20</v>
      </c>
    </row>
    <row r="1887" spans="4:5" x14ac:dyDescent="0.25">
      <c r="D1887" s="14" t="s">
        <v>8219</v>
      </c>
      <c r="E1887" s="15">
        <v>20</v>
      </c>
    </row>
    <row r="1888" spans="4:5" x14ac:dyDescent="0.25">
      <c r="D1888" s="14" t="s">
        <v>8219</v>
      </c>
      <c r="E1888" s="15">
        <v>20</v>
      </c>
    </row>
    <row r="1889" spans="4:5" x14ac:dyDescent="0.25">
      <c r="D1889" s="14" t="s">
        <v>8219</v>
      </c>
      <c r="E1889" s="15">
        <v>20</v>
      </c>
    </row>
    <row r="1890" spans="4:5" x14ac:dyDescent="0.25">
      <c r="D1890" s="14" t="s">
        <v>8219</v>
      </c>
      <c r="E1890" s="15">
        <v>20</v>
      </c>
    </row>
    <row r="1891" spans="4:5" x14ac:dyDescent="0.25">
      <c r="D1891" s="14" t="s">
        <v>8219</v>
      </c>
      <c r="E1891" s="15">
        <v>20</v>
      </c>
    </row>
    <row r="1892" spans="4:5" x14ac:dyDescent="0.25">
      <c r="D1892" s="14" t="s">
        <v>8219</v>
      </c>
      <c r="E1892" s="15">
        <v>20</v>
      </c>
    </row>
    <row r="1893" spans="4:5" x14ac:dyDescent="0.25">
      <c r="D1893" s="14" t="s">
        <v>8219</v>
      </c>
      <c r="E1893" s="15">
        <v>20</v>
      </c>
    </row>
    <row r="1894" spans="4:5" x14ac:dyDescent="0.25">
      <c r="D1894" s="14" t="s">
        <v>8219</v>
      </c>
      <c r="E1894" s="15">
        <v>20</v>
      </c>
    </row>
    <row r="1895" spans="4:5" x14ac:dyDescent="0.25">
      <c r="D1895" s="14" t="s">
        <v>8219</v>
      </c>
      <c r="E1895" s="15">
        <v>20</v>
      </c>
    </row>
    <row r="1896" spans="4:5" x14ac:dyDescent="0.25">
      <c r="D1896" s="14" t="s">
        <v>8219</v>
      </c>
      <c r="E1896" s="15">
        <v>20</v>
      </c>
    </row>
    <row r="1897" spans="4:5" x14ac:dyDescent="0.25">
      <c r="D1897" s="14" t="s">
        <v>8219</v>
      </c>
      <c r="E1897" s="15">
        <v>20</v>
      </c>
    </row>
    <row r="1898" spans="4:5" x14ac:dyDescent="0.25">
      <c r="D1898" s="14" t="s">
        <v>8219</v>
      </c>
      <c r="E1898" s="15">
        <v>20</v>
      </c>
    </row>
    <row r="1899" spans="4:5" x14ac:dyDescent="0.25">
      <c r="D1899" s="14" t="s">
        <v>8219</v>
      </c>
      <c r="E1899" s="15">
        <v>20</v>
      </c>
    </row>
    <row r="1900" spans="4:5" x14ac:dyDescent="0.25">
      <c r="D1900" s="14" t="s">
        <v>8219</v>
      </c>
      <c r="E1900" s="15">
        <v>20</v>
      </c>
    </row>
    <row r="1901" spans="4:5" x14ac:dyDescent="0.25">
      <c r="D1901" s="14" t="s">
        <v>8219</v>
      </c>
      <c r="E1901" s="15">
        <v>20</v>
      </c>
    </row>
    <row r="1902" spans="4:5" x14ac:dyDescent="0.25">
      <c r="D1902" s="14" t="s">
        <v>8219</v>
      </c>
      <c r="E1902" s="15">
        <v>20</v>
      </c>
    </row>
    <row r="1903" spans="4:5" x14ac:dyDescent="0.25">
      <c r="D1903" s="14" t="s">
        <v>8219</v>
      </c>
      <c r="E1903" s="15">
        <v>20</v>
      </c>
    </row>
    <row r="1904" spans="4:5" x14ac:dyDescent="0.25">
      <c r="D1904" s="14" t="s">
        <v>8219</v>
      </c>
      <c r="E1904" s="15">
        <v>20</v>
      </c>
    </row>
    <row r="1905" spans="4:5" x14ac:dyDescent="0.25">
      <c r="D1905" s="14" t="s">
        <v>8219</v>
      </c>
      <c r="E1905" s="15">
        <v>19</v>
      </c>
    </row>
    <row r="1906" spans="4:5" x14ac:dyDescent="0.25">
      <c r="D1906" s="14" t="s">
        <v>8219</v>
      </c>
      <c r="E1906" s="15">
        <v>19</v>
      </c>
    </row>
    <row r="1907" spans="4:5" x14ac:dyDescent="0.25">
      <c r="D1907" s="14" t="s">
        <v>8219</v>
      </c>
      <c r="E1907" s="15">
        <v>19</v>
      </c>
    </row>
    <row r="1908" spans="4:5" x14ac:dyDescent="0.25">
      <c r="D1908" s="14" t="s">
        <v>8219</v>
      </c>
      <c r="E1908" s="15">
        <v>19</v>
      </c>
    </row>
    <row r="1909" spans="4:5" x14ac:dyDescent="0.25">
      <c r="D1909" s="14" t="s">
        <v>8219</v>
      </c>
      <c r="E1909" s="15">
        <v>19</v>
      </c>
    </row>
    <row r="1910" spans="4:5" x14ac:dyDescent="0.25">
      <c r="D1910" s="14" t="s">
        <v>8219</v>
      </c>
      <c r="E1910" s="15">
        <v>19</v>
      </c>
    </row>
    <row r="1911" spans="4:5" x14ac:dyDescent="0.25">
      <c r="D1911" s="14" t="s">
        <v>8219</v>
      </c>
      <c r="E1911" s="15">
        <v>19</v>
      </c>
    </row>
    <row r="1912" spans="4:5" x14ac:dyDescent="0.25">
      <c r="D1912" s="14" t="s">
        <v>8219</v>
      </c>
      <c r="E1912" s="15">
        <v>19</v>
      </c>
    </row>
    <row r="1913" spans="4:5" x14ac:dyDescent="0.25">
      <c r="D1913" s="14" t="s">
        <v>8219</v>
      </c>
      <c r="E1913" s="15">
        <v>19</v>
      </c>
    </row>
    <row r="1914" spans="4:5" x14ac:dyDescent="0.25">
      <c r="D1914" s="14" t="s">
        <v>8219</v>
      </c>
      <c r="E1914" s="15">
        <v>19</v>
      </c>
    </row>
    <row r="1915" spans="4:5" x14ac:dyDescent="0.25">
      <c r="D1915" s="14" t="s">
        <v>8219</v>
      </c>
      <c r="E1915" s="15">
        <v>19</v>
      </c>
    </row>
    <row r="1916" spans="4:5" x14ac:dyDescent="0.25">
      <c r="D1916" s="14" t="s">
        <v>8219</v>
      </c>
      <c r="E1916" s="15">
        <v>19</v>
      </c>
    </row>
    <row r="1917" spans="4:5" x14ac:dyDescent="0.25">
      <c r="D1917" s="14" t="s">
        <v>8219</v>
      </c>
      <c r="E1917" s="15">
        <v>19</v>
      </c>
    </row>
    <row r="1918" spans="4:5" x14ac:dyDescent="0.25">
      <c r="D1918" s="14" t="s">
        <v>8219</v>
      </c>
      <c r="E1918" s="15">
        <v>19</v>
      </c>
    </row>
    <row r="1919" spans="4:5" x14ac:dyDescent="0.25">
      <c r="D1919" s="14" t="s">
        <v>8219</v>
      </c>
      <c r="E1919" s="15">
        <v>19</v>
      </c>
    </row>
    <row r="1920" spans="4:5" x14ac:dyDescent="0.25">
      <c r="D1920" s="14" t="s">
        <v>8219</v>
      </c>
      <c r="E1920" s="15">
        <v>19</v>
      </c>
    </row>
    <row r="1921" spans="4:5" x14ac:dyDescent="0.25">
      <c r="D1921" s="14" t="s">
        <v>8219</v>
      </c>
      <c r="E1921" s="15">
        <v>19</v>
      </c>
    </row>
    <row r="1922" spans="4:5" x14ac:dyDescent="0.25">
      <c r="D1922" s="14" t="s">
        <v>8219</v>
      </c>
      <c r="E1922" s="15">
        <v>19</v>
      </c>
    </row>
    <row r="1923" spans="4:5" x14ac:dyDescent="0.25">
      <c r="D1923" s="14" t="s">
        <v>8219</v>
      </c>
      <c r="E1923" s="15">
        <v>19</v>
      </c>
    </row>
    <row r="1924" spans="4:5" x14ac:dyDescent="0.25">
      <c r="D1924" s="14" t="s">
        <v>8219</v>
      </c>
      <c r="E1924" s="15">
        <v>19</v>
      </c>
    </row>
    <row r="1925" spans="4:5" x14ac:dyDescent="0.25">
      <c r="D1925" s="14" t="s">
        <v>8219</v>
      </c>
      <c r="E1925" s="15">
        <v>19</v>
      </c>
    </row>
    <row r="1926" spans="4:5" x14ac:dyDescent="0.25">
      <c r="D1926" s="14" t="s">
        <v>8219</v>
      </c>
      <c r="E1926" s="15">
        <v>19</v>
      </c>
    </row>
    <row r="1927" spans="4:5" x14ac:dyDescent="0.25">
      <c r="D1927" s="14" t="s">
        <v>8219</v>
      </c>
      <c r="E1927" s="15">
        <v>19</v>
      </c>
    </row>
    <row r="1928" spans="4:5" x14ac:dyDescent="0.25">
      <c r="D1928" s="14" t="s">
        <v>8219</v>
      </c>
      <c r="E1928" s="15">
        <v>19</v>
      </c>
    </row>
    <row r="1929" spans="4:5" x14ac:dyDescent="0.25">
      <c r="D1929" s="14" t="s">
        <v>8219</v>
      </c>
      <c r="E1929" s="15">
        <v>19</v>
      </c>
    </row>
    <row r="1930" spans="4:5" x14ac:dyDescent="0.25">
      <c r="D1930" s="14" t="s">
        <v>8219</v>
      </c>
      <c r="E1930" s="15">
        <v>18</v>
      </c>
    </row>
    <row r="1931" spans="4:5" x14ac:dyDescent="0.25">
      <c r="D1931" s="14" t="s">
        <v>8219</v>
      </c>
      <c r="E1931" s="15">
        <v>18</v>
      </c>
    </row>
    <row r="1932" spans="4:5" x14ac:dyDescent="0.25">
      <c r="D1932" s="14" t="s">
        <v>8219</v>
      </c>
      <c r="E1932" s="15">
        <v>18</v>
      </c>
    </row>
    <row r="1933" spans="4:5" x14ac:dyDescent="0.25">
      <c r="D1933" s="14" t="s">
        <v>8219</v>
      </c>
      <c r="E1933" s="15">
        <v>18</v>
      </c>
    </row>
    <row r="1934" spans="4:5" x14ac:dyDescent="0.25">
      <c r="D1934" s="14" t="s">
        <v>8219</v>
      </c>
      <c r="E1934" s="15">
        <v>18</v>
      </c>
    </row>
    <row r="1935" spans="4:5" x14ac:dyDescent="0.25">
      <c r="D1935" s="14" t="s">
        <v>8219</v>
      </c>
      <c r="E1935" s="15">
        <v>18</v>
      </c>
    </row>
    <row r="1936" spans="4:5" x14ac:dyDescent="0.25">
      <c r="D1936" s="14" t="s">
        <v>8219</v>
      </c>
      <c r="E1936" s="15">
        <v>18</v>
      </c>
    </row>
    <row r="1937" spans="4:5" x14ac:dyDescent="0.25">
      <c r="D1937" s="14" t="s">
        <v>8219</v>
      </c>
      <c r="E1937" s="15">
        <v>18</v>
      </c>
    </row>
    <row r="1938" spans="4:5" x14ac:dyDescent="0.25">
      <c r="D1938" s="14" t="s">
        <v>8219</v>
      </c>
      <c r="E1938" s="15">
        <v>18</v>
      </c>
    </row>
    <row r="1939" spans="4:5" x14ac:dyDescent="0.25">
      <c r="D1939" s="14" t="s">
        <v>8219</v>
      </c>
      <c r="E1939" s="15">
        <v>18</v>
      </c>
    </row>
    <row r="1940" spans="4:5" x14ac:dyDescent="0.25">
      <c r="D1940" s="14" t="s">
        <v>8219</v>
      </c>
      <c r="E1940" s="15">
        <v>18</v>
      </c>
    </row>
    <row r="1941" spans="4:5" x14ac:dyDescent="0.25">
      <c r="D1941" s="14" t="s">
        <v>8219</v>
      </c>
      <c r="E1941" s="15">
        <v>18</v>
      </c>
    </row>
    <row r="1942" spans="4:5" x14ac:dyDescent="0.25">
      <c r="D1942" s="14" t="s">
        <v>8219</v>
      </c>
      <c r="E1942" s="15">
        <v>18</v>
      </c>
    </row>
    <row r="1943" spans="4:5" x14ac:dyDescent="0.25">
      <c r="D1943" s="14" t="s">
        <v>8219</v>
      </c>
      <c r="E1943" s="15">
        <v>18</v>
      </c>
    </row>
    <row r="1944" spans="4:5" x14ac:dyDescent="0.25">
      <c r="D1944" s="14" t="s">
        <v>8219</v>
      </c>
      <c r="E1944" s="15">
        <v>18</v>
      </c>
    </row>
    <row r="1945" spans="4:5" x14ac:dyDescent="0.25">
      <c r="D1945" s="14" t="s">
        <v>8219</v>
      </c>
      <c r="E1945" s="15">
        <v>18</v>
      </c>
    </row>
    <row r="1946" spans="4:5" x14ac:dyDescent="0.25">
      <c r="D1946" s="14" t="s">
        <v>8219</v>
      </c>
      <c r="E1946" s="15">
        <v>18</v>
      </c>
    </row>
    <row r="1947" spans="4:5" x14ac:dyDescent="0.25">
      <c r="D1947" s="14" t="s">
        <v>8219</v>
      </c>
      <c r="E1947" s="15">
        <v>18</v>
      </c>
    </row>
    <row r="1948" spans="4:5" x14ac:dyDescent="0.25">
      <c r="D1948" s="14" t="s">
        <v>8219</v>
      </c>
      <c r="E1948" s="15">
        <v>18</v>
      </c>
    </row>
    <row r="1949" spans="4:5" x14ac:dyDescent="0.25">
      <c r="D1949" s="14" t="s">
        <v>8219</v>
      </c>
      <c r="E1949" s="15">
        <v>18</v>
      </c>
    </row>
    <row r="1950" spans="4:5" x14ac:dyDescent="0.25">
      <c r="D1950" s="14" t="s">
        <v>8219</v>
      </c>
      <c r="E1950" s="15">
        <v>18</v>
      </c>
    </row>
    <row r="1951" spans="4:5" x14ac:dyDescent="0.25">
      <c r="D1951" s="14" t="s">
        <v>8219</v>
      </c>
      <c r="E1951" s="15">
        <v>17</v>
      </c>
    </row>
    <row r="1952" spans="4:5" x14ac:dyDescent="0.25">
      <c r="D1952" s="14" t="s">
        <v>8219</v>
      </c>
      <c r="E1952" s="15">
        <v>17</v>
      </c>
    </row>
    <row r="1953" spans="4:5" x14ac:dyDescent="0.25">
      <c r="D1953" s="14" t="s">
        <v>8219</v>
      </c>
      <c r="E1953" s="15">
        <v>17</v>
      </c>
    </row>
    <row r="1954" spans="4:5" x14ac:dyDescent="0.25">
      <c r="D1954" s="14" t="s">
        <v>8219</v>
      </c>
      <c r="E1954" s="15">
        <v>17</v>
      </c>
    </row>
    <row r="1955" spans="4:5" x14ac:dyDescent="0.25">
      <c r="D1955" s="14" t="s">
        <v>8219</v>
      </c>
      <c r="E1955" s="15">
        <v>17</v>
      </c>
    </row>
    <row r="1956" spans="4:5" x14ac:dyDescent="0.25">
      <c r="D1956" s="14" t="s">
        <v>8219</v>
      </c>
      <c r="E1956" s="15">
        <v>17</v>
      </c>
    </row>
    <row r="1957" spans="4:5" x14ac:dyDescent="0.25">
      <c r="D1957" s="14" t="s">
        <v>8219</v>
      </c>
      <c r="E1957" s="15">
        <v>17</v>
      </c>
    </row>
    <row r="1958" spans="4:5" x14ac:dyDescent="0.25">
      <c r="D1958" s="14" t="s">
        <v>8219</v>
      </c>
      <c r="E1958" s="15">
        <v>17</v>
      </c>
    </row>
    <row r="1959" spans="4:5" x14ac:dyDescent="0.25">
      <c r="D1959" s="14" t="s">
        <v>8219</v>
      </c>
      <c r="E1959" s="15">
        <v>17</v>
      </c>
    </row>
    <row r="1960" spans="4:5" x14ac:dyDescent="0.25">
      <c r="D1960" s="14" t="s">
        <v>8219</v>
      </c>
      <c r="E1960" s="15">
        <v>17</v>
      </c>
    </row>
    <row r="1961" spans="4:5" x14ac:dyDescent="0.25">
      <c r="D1961" s="14" t="s">
        <v>8219</v>
      </c>
      <c r="E1961" s="15">
        <v>17</v>
      </c>
    </row>
    <row r="1962" spans="4:5" x14ac:dyDescent="0.25">
      <c r="D1962" s="14" t="s">
        <v>8219</v>
      </c>
      <c r="E1962" s="15">
        <v>17</v>
      </c>
    </row>
    <row r="1963" spans="4:5" x14ac:dyDescent="0.25">
      <c r="D1963" s="14" t="s">
        <v>8219</v>
      </c>
      <c r="E1963" s="15">
        <v>17</v>
      </c>
    </row>
    <row r="1964" spans="4:5" x14ac:dyDescent="0.25">
      <c r="D1964" s="14" t="s">
        <v>8219</v>
      </c>
      <c r="E1964" s="15">
        <v>17</v>
      </c>
    </row>
    <row r="1965" spans="4:5" x14ac:dyDescent="0.25">
      <c r="D1965" s="14" t="s">
        <v>8219</v>
      </c>
      <c r="E1965" s="15">
        <v>17</v>
      </c>
    </row>
    <row r="1966" spans="4:5" x14ac:dyDescent="0.25">
      <c r="D1966" s="14" t="s">
        <v>8219</v>
      </c>
      <c r="E1966" s="15">
        <v>17</v>
      </c>
    </row>
    <row r="1967" spans="4:5" x14ac:dyDescent="0.25">
      <c r="D1967" s="14" t="s">
        <v>8219</v>
      </c>
      <c r="E1967" s="15">
        <v>17</v>
      </c>
    </row>
    <row r="1968" spans="4:5" x14ac:dyDescent="0.25">
      <c r="D1968" s="14" t="s">
        <v>8219</v>
      </c>
      <c r="E1968" s="15">
        <v>17</v>
      </c>
    </row>
    <row r="1969" spans="4:5" x14ac:dyDescent="0.25">
      <c r="D1969" s="14" t="s">
        <v>8219</v>
      </c>
      <c r="E1969" s="15">
        <v>17</v>
      </c>
    </row>
    <row r="1970" spans="4:5" x14ac:dyDescent="0.25">
      <c r="D1970" s="14" t="s">
        <v>8219</v>
      </c>
      <c r="E1970" s="15">
        <v>17</v>
      </c>
    </row>
    <row r="1971" spans="4:5" x14ac:dyDescent="0.25">
      <c r="D1971" s="14" t="s">
        <v>8219</v>
      </c>
      <c r="E1971" s="15">
        <v>17</v>
      </c>
    </row>
    <row r="1972" spans="4:5" x14ac:dyDescent="0.25">
      <c r="D1972" s="14" t="s">
        <v>8219</v>
      </c>
      <c r="E1972" s="15">
        <v>17</v>
      </c>
    </row>
    <row r="1973" spans="4:5" x14ac:dyDescent="0.25">
      <c r="D1973" s="14" t="s">
        <v>8219</v>
      </c>
      <c r="E1973" s="15">
        <v>17</v>
      </c>
    </row>
    <row r="1974" spans="4:5" x14ac:dyDescent="0.25">
      <c r="D1974" s="14" t="s">
        <v>8219</v>
      </c>
      <c r="E1974" s="15">
        <v>17</v>
      </c>
    </row>
    <row r="1975" spans="4:5" x14ac:dyDescent="0.25">
      <c r="D1975" s="14" t="s">
        <v>8219</v>
      </c>
      <c r="E1975" s="15">
        <v>17</v>
      </c>
    </row>
    <row r="1976" spans="4:5" x14ac:dyDescent="0.25">
      <c r="D1976" s="14" t="s">
        <v>8219</v>
      </c>
      <c r="E1976" s="15">
        <v>17</v>
      </c>
    </row>
    <row r="1977" spans="4:5" x14ac:dyDescent="0.25">
      <c r="D1977" s="14" t="s">
        <v>8219</v>
      </c>
      <c r="E1977" s="15">
        <v>17</v>
      </c>
    </row>
    <row r="1978" spans="4:5" x14ac:dyDescent="0.25">
      <c r="D1978" s="14" t="s">
        <v>8219</v>
      </c>
      <c r="E1978" s="15">
        <v>17</v>
      </c>
    </row>
    <row r="1979" spans="4:5" x14ac:dyDescent="0.25">
      <c r="D1979" s="14" t="s">
        <v>8219</v>
      </c>
      <c r="E1979" s="15">
        <v>17</v>
      </c>
    </row>
    <row r="1980" spans="4:5" x14ac:dyDescent="0.25">
      <c r="D1980" s="14" t="s">
        <v>8219</v>
      </c>
      <c r="E1980" s="15">
        <v>17</v>
      </c>
    </row>
    <row r="1981" spans="4:5" x14ac:dyDescent="0.25">
      <c r="D1981" s="14" t="s">
        <v>8219</v>
      </c>
      <c r="E1981" s="15">
        <v>17</v>
      </c>
    </row>
    <row r="1982" spans="4:5" x14ac:dyDescent="0.25">
      <c r="D1982" s="14" t="s">
        <v>8219</v>
      </c>
      <c r="E1982" s="15">
        <v>17</v>
      </c>
    </row>
    <row r="1983" spans="4:5" x14ac:dyDescent="0.25">
      <c r="D1983" s="14" t="s">
        <v>8219</v>
      </c>
      <c r="E1983" s="15">
        <v>17</v>
      </c>
    </row>
    <row r="1984" spans="4:5" x14ac:dyDescent="0.25">
      <c r="D1984" s="14" t="s">
        <v>8219</v>
      </c>
      <c r="E1984" s="15">
        <v>17</v>
      </c>
    </row>
    <row r="1985" spans="4:5" x14ac:dyDescent="0.25">
      <c r="D1985" s="14" t="s">
        <v>8219</v>
      </c>
      <c r="E1985" s="15">
        <v>16</v>
      </c>
    </row>
    <row r="1986" spans="4:5" x14ac:dyDescent="0.25">
      <c r="D1986" s="14" t="s">
        <v>8219</v>
      </c>
      <c r="E1986" s="15">
        <v>16</v>
      </c>
    </row>
    <row r="1987" spans="4:5" x14ac:dyDescent="0.25">
      <c r="D1987" s="14" t="s">
        <v>8219</v>
      </c>
      <c r="E1987" s="15">
        <v>16</v>
      </c>
    </row>
    <row r="1988" spans="4:5" x14ac:dyDescent="0.25">
      <c r="D1988" s="14" t="s">
        <v>8219</v>
      </c>
      <c r="E1988" s="15">
        <v>16</v>
      </c>
    </row>
    <row r="1989" spans="4:5" x14ac:dyDescent="0.25">
      <c r="D1989" s="14" t="s">
        <v>8219</v>
      </c>
      <c r="E1989" s="15">
        <v>16</v>
      </c>
    </row>
    <row r="1990" spans="4:5" x14ac:dyDescent="0.25">
      <c r="D1990" s="14" t="s">
        <v>8219</v>
      </c>
      <c r="E1990" s="15">
        <v>16</v>
      </c>
    </row>
    <row r="1991" spans="4:5" x14ac:dyDescent="0.25">
      <c r="D1991" s="14" t="s">
        <v>8219</v>
      </c>
      <c r="E1991" s="15">
        <v>16</v>
      </c>
    </row>
    <row r="1992" spans="4:5" x14ac:dyDescent="0.25">
      <c r="D1992" s="14" t="s">
        <v>8219</v>
      </c>
      <c r="E1992" s="15">
        <v>16</v>
      </c>
    </row>
    <row r="1993" spans="4:5" x14ac:dyDescent="0.25">
      <c r="D1993" s="14" t="s">
        <v>8219</v>
      </c>
      <c r="E1993" s="15">
        <v>16</v>
      </c>
    </row>
    <row r="1994" spans="4:5" x14ac:dyDescent="0.25">
      <c r="D1994" s="14" t="s">
        <v>8219</v>
      </c>
      <c r="E1994" s="15">
        <v>16</v>
      </c>
    </row>
    <row r="1995" spans="4:5" x14ac:dyDescent="0.25">
      <c r="D1995" s="14" t="s">
        <v>8219</v>
      </c>
      <c r="E1995" s="15">
        <v>16</v>
      </c>
    </row>
    <row r="1996" spans="4:5" x14ac:dyDescent="0.25">
      <c r="D1996" s="14" t="s">
        <v>8219</v>
      </c>
      <c r="E1996" s="15">
        <v>16</v>
      </c>
    </row>
    <row r="1997" spans="4:5" x14ac:dyDescent="0.25">
      <c r="D1997" s="14" t="s">
        <v>8219</v>
      </c>
      <c r="E1997" s="15">
        <v>16</v>
      </c>
    </row>
    <row r="1998" spans="4:5" x14ac:dyDescent="0.25">
      <c r="D1998" s="14" t="s">
        <v>8219</v>
      </c>
      <c r="E1998" s="15">
        <v>15</v>
      </c>
    </row>
    <row r="1999" spans="4:5" x14ac:dyDescent="0.25">
      <c r="D1999" s="14" t="s">
        <v>8219</v>
      </c>
      <c r="E1999" s="15">
        <v>15</v>
      </c>
    </row>
    <row r="2000" spans="4:5" x14ac:dyDescent="0.25">
      <c r="D2000" s="14" t="s">
        <v>8219</v>
      </c>
      <c r="E2000" s="15">
        <v>15</v>
      </c>
    </row>
    <row r="2001" spans="4:5" x14ac:dyDescent="0.25">
      <c r="D2001" s="14" t="s">
        <v>8219</v>
      </c>
      <c r="E2001" s="15">
        <v>15</v>
      </c>
    </row>
    <row r="2002" spans="4:5" x14ac:dyDescent="0.25">
      <c r="D2002" s="14" t="s">
        <v>8219</v>
      </c>
      <c r="E2002" s="15">
        <v>15</v>
      </c>
    </row>
    <row r="2003" spans="4:5" x14ac:dyDescent="0.25">
      <c r="D2003" s="14" t="s">
        <v>8219</v>
      </c>
      <c r="E2003" s="15">
        <v>15</v>
      </c>
    </row>
    <row r="2004" spans="4:5" x14ac:dyDescent="0.25">
      <c r="D2004" s="14" t="s">
        <v>8219</v>
      </c>
      <c r="E2004" s="15">
        <v>15</v>
      </c>
    </row>
    <row r="2005" spans="4:5" x14ac:dyDescent="0.25">
      <c r="D2005" s="14" t="s">
        <v>8219</v>
      </c>
      <c r="E2005" s="15">
        <v>15</v>
      </c>
    </row>
    <row r="2006" spans="4:5" x14ac:dyDescent="0.25">
      <c r="D2006" s="14" t="s">
        <v>8219</v>
      </c>
      <c r="E2006" s="15">
        <v>15</v>
      </c>
    </row>
    <row r="2007" spans="4:5" x14ac:dyDescent="0.25">
      <c r="D2007" s="14" t="s">
        <v>8219</v>
      </c>
      <c r="E2007" s="15">
        <v>15</v>
      </c>
    </row>
    <row r="2008" spans="4:5" x14ac:dyDescent="0.25">
      <c r="D2008" s="14" t="s">
        <v>8219</v>
      </c>
      <c r="E2008" s="15">
        <v>15</v>
      </c>
    </row>
    <row r="2009" spans="4:5" x14ac:dyDescent="0.25">
      <c r="D2009" s="14" t="s">
        <v>8219</v>
      </c>
      <c r="E2009" s="15">
        <v>15</v>
      </c>
    </row>
    <row r="2010" spans="4:5" x14ac:dyDescent="0.25">
      <c r="D2010" s="14" t="s">
        <v>8219</v>
      </c>
      <c r="E2010" s="15">
        <v>15</v>
      </c>
    </row>
    <row r="2011" spans="4:5" x14ac:dyDescent="0.25">
      <c r="D2011" s="14" t="s">
        <v>8219</v>
      </c>
      <c r="E2011" s="15">
        <v>15</v>
      </c>
    </row>
    <row r="2012" spans="4:5" x14ac:dyDescent="0.25">
      <c r="D2012" s="14" t="s">
        <v>8219</v>
      </c>
      <c r="E2012" s="15">
        <v>15</v>
      </c>
    </row>
    <row r="2013" spans="4:5" x14ac:dyDescent="0.25">
      <c r="D2013" s="14" t="s">
        <v>8219</v>
      </c>
      <c r="E2013" s="15">
        <v>15</v>
      </c>
    </row>
    <row r="2014" spans="4:5" x14ac:dyDescent="0.25">
      <c r="D2014" s="14" t="s">
        <v>8219</v>
      </c>
      <c r="E2014" s="15">
        <v>15</v>
      </c>
    </row>
    <row r="2015" spans="4:5" x14ac:dyDescent="0.25">
      <c r="D2015" s="14" t="s">
        <v>8219</v>
      </c>
      <c r="E2015" s="15">
        <v>15</v>
      </c>
    </row>
    <row r="2016" spans="4:5" x14ac:dyDescent="0.25">
      <c r="D2016" s="14" t="s">
        <v>8219</v>
      </c>
      <c r="E2016" s="15">
        <v>15</v>
      </c>
    </row>
    <row r="2017" spans="4:5" x14ac:dyDescent="0.25">
      <c r="D2017" s="14" t="s">
        <v>8219</v>
      </c>
      <c r="E2017" s="15">
        <v>15</v>
      </c>
    </row>
    <row r="2018" spans="4:5" x14ac:dyDescent="0.25">
      <c r="D2018" s="14" t="s">
        <v>8219</v>
      </c>
      <c r="E2018" s="15">
        <v>15</v>
      </c>
    </row>
    <row r="2019" spans="4:5" x14ac:dyDescent="0.25">
      <c r="D2019" s="14" t="s">
        <v>8219</v>
      </c>
      <c r="E2019" s="15">
        <v>15</v>
      </c>
    </row>
    <row r="2020" spans="4:5" x14ac:dyDescent="0.25">
      <c r="D2020" s="14" t="s">
        <v>8219</v>
      </c>
      <c r="E2020" s="15">
        <v>15</v>
      </c>
    </row>
    <row r="2021" spans="4:5" x14ac:dyDescent="0.25">
      <c r="D2021" s="14" t="s">
        <v>8219</v>
      </c>
      <c r="E2021" s="15">
        <v>15</v>
      </c>
    </row>
    <row r="2022" spans="4:5" x14ac:dyDescent="0.25">
      <c r="D2022" s="14" t="s">
        <v>8219</v>
      </c>
      <c r="E2022" s="15">
        <v>15</v>
      </c>
    </row>
    <row r="2023" spans="4:5" x14ac:dyDescent="0.25">
      <c r="D2023" s="14" t="s">
        <v>8219</v>
      </c>
      <c r="E2023" s="15">
        <v>15</v>
      </c>
    </row>
    <row r="2024" spans="4:5" x14ac:dyDescent="0.25">
      <c r="D2024" s="14" t="s">
        <v>8219</v>
      </c>
      <c r="E2024" s="15">
        <v>14</v>
      </c>
    </row>
    <row r="2025" spans="4:5" x14ac:dyDescent="0.25">
      <c r="D2025" s="14" t="s">
        <v>8219</v>
      </c>
      <c r="E2025" s="15">
        <v>14</v>
      </c>
    </row>
    <row r="2026" spans="4:5" x14ac:dyDescent="0.25">
      <c r="D2026" s="14" t="s">
        <v>8219</v>
      </c>
      <c r="E2026" s="15">
        <v>14</v>
      </c>
    </row>
    <row r="2027" spans="4:5" x14ac:dyDescent="0.25">
      <c r="D2027" s="14" t="s">
        <v>8219</v>
      </c>
      <c r="E2027" s="15">
        <v>14</v>
      </c>
    </row>
    <row r="2028" spans="4:5" x14ac:dyDescent="0.25">
      <c r="D2028" s="14" t="s">
        <v>8219</v>
      </c>
      <c r="E2028" s="15">
        <v>14</v>
      </c>
    </row>
    <row r="2029" spans="4:5" x14ac:dyDescent="0.25">
      <c r="D2029" s="14" t="s">
        <v>8219</v>
      </c>
      <c r="E2029" s="15">
        <v>14</v>
      </c>
    </row>
    <row r="2030" spans="4:5" x14ac:dyDescent="0.25">
      <c r="D2030" s="14" t="s">
        <v>8219</v>
      </c>
      <c r="E2030" s="15">
        <v>14</v>
      </c>
    </row>
    <row r="2031" spans="4:5" x14ac:dyDescent="0.25">
      <c r="D2031" s="14" t="s">
        <v>8219</v>
      </c>
      <c r="E2031" s="15">
        <v>14</v>
      </c>
    </row>
    <row r="2032" spans="4:5" x14ac:dyDescent="0.25">
      <c r="D2032" s="14" t="s">
        <v>8219</v>
      </c>
      <c r="E2032" s="15">
        <v>14</v>
      </c>
    </row>
    <row r="2033" spans="4:5" x14ac:dyDescent="0.25">
      <c r="D2033" s="14" t="s">
        <v>8219</v>
      </c>
      <c r="E2033" s="15">
        <v>14</v>
      </c>
    </row>
    <row r="2034" spans="4:5" x14ac:dyDescent="0.25">
      <c r="D2034" s="14" t="s">
        <v>8219</v>
      </c>
      <c r="E2034" s="15">
        <v>14</v>
      </c>
    </row>
    <row r="2035" spans="4:5" x14ac:dyDescent="0.25">
      <c r="D2035" s="14" t="s">
        <v>8219</v>
      </c>
      <c r="E2035" s="15">
        <v>14</v>
      </c>
    </row>
    <row r="2036" spans="4:5" x14ac:dyDescent="0.25">
      <c r="D2036" s="14" t="s">
        <v>8219</v>
      </c>
      <c r="E2036" s="15">
        <v>14</v>
      </c>
    </row>
    <row r="2037" spans="4:5" x14ac:dyDescent="0.25">
      <c r="D2037" s="14" t="s">
        <v>8219</v>
      </c>
      <c r="E2037" s="15">
        <v>14</v>
      </c>
    </row>
    <row r="2038" spans="4:5" x14ac:dyDescent="0.25">
      <c r="D2038" s="14" t="s">
        <v>8219</v>
      </c>
      <c r="E2038" s="15">
        <v>14</v>
      </c>
    </row>
    <row r="2039" spans="4:5" x14ac:dyDescent="0.25">
      <c r="D2039" s="14" t="s">
        <v>8219</v>
      </c>
      <c r="E2039" s="15">
        <v>14</v>
      </c>
    </row>
    <row r="2040" spans="4:5" x14ac:dyDescent="0.25">
      <c r="D2040" s="14" t="s">
        <v>8219</v>
      </c>
      <c r="E2040" s="15">
        <v>14</v>
      </c>
    </row>
    <row r="2041" spans="4:5" x14ac:dyDescent="0.25">
      <c r="D2041" s="14" t="s">
        <v>8219</v>
      </c>
      <c r="E2041" s="15">
        <v>14</v>
      </c>
    </row>
    <row r="2042" spans="4:5" x14ac:dyDescent="0.25">
      <c r="D2042" s="14" t="s">
        <v>8219</v>
      </c>
      <c r="E2042" s="15">
        <v>14</v>
      </c>
    </row>
    <row r="2043" spans="4:5" x14ac:dyDescent="0.25">
      <c r="D2043" s="14" t="s">
        <v>8219</v>
      </c>
      <c r="E2043" s="15">
        <v>14</v>
      </c>
    </row>
    <row r="2044" spans="4:5" x14ac:dyDescent="0.25">
      <c r="D2044" s="14" t="s">
        <v>8219</v>
      </c>
      <c r="E2044" s="15">
        <v>14</v>
      </c>
    </row>
    <row r="2045" spans="4:5" x14ac:dyDescent="0.25">
      <c r="D2045" s="14" t="s">
        <v>8219</v>
      </c>
      <c r="E2045" s="15">
        <v>14</v>
      </c>
    </row>
    <row r="2046" spans="4:5" x14ac:dyDescent="0.25">
      <c r="D2046" s="14" t="s">
        <v>8219</v>
      </c>
      <c r="E2046" s="15">
        <v>14</v>
      </c>
    </row>
    <row r="2047" spans="4:5" x14ac:dyDescent="0.25">
      <c r="D2047" s="14" t="s">
        <v>8219</v>
      </c>
      <c r="E2047" s="15">
        <v>14</v>
      </c>
    </row>
    <row r="2048" spans="4:5" x14ac:dyDescent="0.25">
      <c r="D2048" s="14" t="s">
        <v>8219</v>
      </c>
      <c r="E2048" s="15">
        <v>14</v>
      </c>
    </row>
    <row r="2049" spans="4:5" x14ac:dyDescent="0.25">
      <c r="D2049" s="14" t="s">
        <v>8219</v>
      </c>
      <c r="E2049" s="15">
        <v>14</v>
      </c>
    </row>
    <row r="2050" spans="4:5" x14ac:dyDescent="0.25">
      <c r="D2050" s="14" t="s">
        <v>8219</v>
      </c>
      <c r="E2050" s="15">
        <v>14</v>
      </c>
    </row>
    <row r="2051" spans="4:5" x14ac:dyDescent="0.25">
      <c r="D2051" s="14" t="s">
        <v>8219</v>
      </c>
      <c r="E2051" s="15">
        <v>14</v>
      </c>
    </row>
    <row r="2052" spans="4:5" x14ac:dyDescent="0.25">
      <c r="D2052" s="14" t="s">
        <v>8219</v>
      </c>
      <c r="E2052" s="15">
        <v>14</v>
      </c>
    </row>
    <row r="2053" spans="4:5" x14ac:dyDescent="0.25">
      <c r="D2053" s="14" t="s">
        <v>8219</v>
      </c>
      <c r="E2053" s="15">
        <v>14</v>
      </c>
    </row>
    <row r="2054" spans="4:5" x14ac:dyDescent="0.25">
      <c r="D2054" s="14" t="s">
        <v>8219</v>
      </c>
      <c r="E2054" s="15">
        <v>14</v>
      </c>
    </row>
    <row r="2055" spans="4:5" x14ac:dyDescent="0.25">
      <c r="D2055" s="14" t="s">
        <v>8219</v>
      </c>
      <c r="E2055" s="15">
        <v>13</v>
      </c>
    </row>
    <row r="2056" spans="4:5" x14ac:dyDescent="0.25">
      <c r="D2056" s="14" t="s">
        <v>8219</v>
      </c>
      <c r="E2056" s="15">
        <v>13</v>
      </c>
    </row>
    <row r="2057" spans="4:5" x14ac:dyDescent="0.25">
      <c r="D2057" s="14" t="s">
        <v>8219</v>
      </c>
      <c r="E2057" s="15">
        <v>13</v>
      </c>
    </row>
    <row r="2058" spans="4:5" x14ac:dyDescent="0.25">
      <c r="D2058" s="14" t="s">
        <v>8219</v>
      </c>
      <c r="E2058" s="15">
        <v>13</v>
      </c>
    </row>
    <row r="2059" spans="4:5" x14ac:dyDescent="0.25">
      <c r="D2059" s="14" t="s">
        <v>8219</v>
      </c>
      <c r="E2059" s="15">
        <v>13</v>
      </c>
    </row>
    <row r="2060" spans="4:5" x14ac:dyDescent="0.25">
      <c r="D2060" s="14" t="s">
        <v>8219</v>
      </c>
      <c r="E2060" s="15">
        <v>13</v>
      </c>
    </row>
    <row r="2061" spans="4:5" x14ac:dyDescent="0.25">
      <c r="D2061" s="14" t="s">
        <v>8219</v>
      </c>
      <c r="E2061" s="15">
        <v>13</v>
      </c>
    </row>
    <row r="2062" spans="4:5" x14ac:dyDescent="0.25">
      <c r="D2062" s="14" t="s">
        <v>8219</v>
      </c>
      <c r="E2062" s="15">
        <v>13</v>
      </c>
    </row>
    <row r="2063" spans="4:5" x14ac:dyDescent="0.25">
      <c r="D2063" s="14" t="s">
        <v>8219</v>
      </c>
      <c r="E2063" s="15">
        <v>13</v>
      </c>
    </row>
    <row r="2064" spans="4:5" x14ac:dyDescent="0.25">
      <c r="D2064" s="14" t="s">
        <v>8219</v>
      </c>
      <c r="E2064" s="15">
        <v>13</v>
      </c>
    </row>
    <row r="2065" spans="4:5" x14ac:dyDescent="0.25">
      <c r="D2065" s="14" t="s">
        <v>8219</v>
      </c>
      <c r="E2065" s="15">
        <v>13</v>
      </c>
    </row>
    <row r="2066" spans="4:5" x14ac:dyDescent="0.25">
      <c r="D2066" s="14" t="s">
        <v>8219</v>
      </c>
      <c r="E2066" s="15">
        <v>13</v>
      </c>
    </row>
    <row r="2067" spans="4:5" x14ac:dyDescent="0.25">
      <c r="D2067" s="14" t="s">
        <v>8219</v>
      </c>
      <c r="E2067" s="15">
        <v>13</v>
      </c>
    </row>
    <row r="2068" spans="4:5" x14ac:dyDescent="0.25">
      <c r="D2068" s="14" t="s">
        <v>8219</v>
      </c>
      <c r="E2068" s="15">
        <v>13</v>
      </c>
    </row>
    <row r="2069" spans="4:5" x14ac:dyDescent="0.25">
      <c r="D2069" s="14" t="s">
        <v>8219</v>
      </c>
      <c r="E2069" s="15">
        <v>13</v>
      </c>
    </row>
    <row r="2070" spans="4:5" x14ac:dyDescent="0.25">
      <c r="D2070" s="14" t="s">
        <v>8219</v>
      </c>
      <c r="E2070" s="15">
        <v>13</v>
      </c>
    </row>
    <row r="2071" spans="4:5" x14ac:dyDescent="0.25">
      <c r="D2071" s="14" t="s">
        <v>8219</v>
      </c>
      <c r="E2071" s="15">
        <v>13</v>
      </c>
    </row>
    <row r="2072" spans="4:5" x14ac:dyDescent="0.25">
      <c r="D2072" s="14" t="s">
        <v>8219</v>
      </c>
      <c r="E2072" s="15">
        <v>13</v>
      </c>
    </row>
    <row r="2073" spans="4:5" x14ac:dyDescent="0.25">
      <c r="D2073" s="14" t="s">
        <v>8219</v>
      </c>
      <c r="E2073" s="15">
        <v>13</v>
      </c>
    </row>
    <row r="2074" spans="4:5" x14ac:dyDescent="0.25">
      <c r="D2074" s="14" t="s">
        <v>8219</v>
      </c>
      <c r="E2074" s="15">
        <v>13</v>
      </c>
    </row>
    <row r="2075" spans="4:5" x14ac:dyDescent="0.25">
      <c r="D2075" s="14" t="s">
        <v>8219</v>
      </c>
      <c r="E2075" s="15">
        <v>13</v>
      </c>
    </row>
    <row r="2076" spans="4:5" x14ac:dyDescent="0.25">
      <c r="D2076" s="14" t="s">
        <v>8219</v>
      </c>
      <c r="E2076" s="15">
        <v>13</v>
      </c>
    </row>
    <row r="2077" spans="4:5" x14ac:dyDescent="0.25">
      <c r="D2077" s="14" t="s">
        <v>8219</v>
      </c>
      <c r="E2077" s="15">
        <v>13</v>
      </c>
    </row>
    <row r="2078" spans="4:5" x14ac:dyDescent="0.25">
      <c r="D2078" s="14" t="s">
        <v>8219</v>
      </c>
      <c r="E2078" s="15">
        <v>12</v>
      </c>
    </row>
    <row r="2079" spans="4:5" x14ac:dyDescent="0.25">
      <c r="D2079" s="14" t="s">
        <v>8219</v>
      </c>
      <c r="E2079" s="15">
        <v>12</v>
      </c>
    </row>
    <row r="2080" spans="4:5" x14ac:dyDescent="0.25">
      <c r="D2080" s="14" t="s">
        <v>8219</v>
      </c>
      <c r="E2080" s="15">
        <v>12</v>
      </c>
    </row>
    <row r="2081" spans="4:5" x14ac:dyDescent="0.25">
      <c r="D2081" s="14" t="s">
        <v>8219</v>
      </c>
      <c r="E2081" s="15">
        <v>12</v>
      </c>
    </row>
    <row r="2082" spans="4:5" x14ac:dyDescent="0.25">
      <c r="D2082" s="14" t="s">
        <v>8219</v>
      </c>
      <c r="E2082" s="15">
        <v>12</v>
      </c>
    </row>
    <row r="2083" spans="4:5" x14ac:dyDescent="0.25">
      <c r="D2083" s="14" t="s">
        <v>8219</v>
      </c>
      <c r="E2083" s="15">
        <v>12</v>
      </c>
    </row>
    <row r="2084" spans="4:5" x14ac:dyDescent="0.25">
      <c r="D2084" s="14" t="s">
        <v>8219</v>
      </c>
      <c r="E2084" s="15">
        <v>12</v>
      </c>
    </row>
    <row r="2085" spans="4:5" x14ac:dyDescent="0.25">
      <c r="D2085" s="14" t="s">
        <v>8219</v>
      </c>
      <c r="E2085" s="15">
        <v>12</v>
      </c>
    </row>
    <row r="2086" spans="4:5" x14ac:dyDescent="0.25">
      <c r="D2086" s="14" t="s">
        <v>8219</v>
      </c>
      <c r="E2086" s="15">
        <v>12</v>
      </c>
    </row>
    <row r="2087" spans="4:5" x14ac:dyDescent="0.25">
      <c r="D2087" s="14" t="s">
        <v>8219</v>
      </c>
      <c r="E2087" s="15">
        <v>12</v>
      </c>
    </row>
    <row r="2088" spans="4:5" x14ac:dyDescent="0.25">
      <c r="D2088" s="14" t="s">
        <v>8219</v>
      </c>
      <c r="E2088" s="15">
        <v>12</v>
      </c>
    </row>
    <row r="2089" spans="4:5" x14ac:dyDescent="0.25">
      <c r="D2089" s="14" t="s">
        <v>8219</v>
      </c>
      <c r="E2089" s="15">
        <v>11</v>
      </c>
    </row>
    <row r="2090" spans="4:5" x14ac:dyDescent="0.25">
      <c r="D2090" s="14" t="s">
        <v>8219</v>
      </c>
      <c r="E2090" s="15">
        <v>11</v>
      </c>
    </row>
    <row r="2091" spans="4:5" x14ac:dyDescent="0.25">
      <c r="D2091" s="14" t="s">
        <v>8219</v>
      </c>
      <c r="E2091" s="15">
        <v>11</v>
      </c>
    </row>
    <row r="2092" spans="4:5" x14ac:dyDescent="0.25">
      <c r="D2092" s="14" t="s">
        <v>8219</v>
      </c>
      <c r="E2092" s="15">
        <v>11</v>
      </c>
    </row>
    <row r="2093" spans="4:5" x14ac:dyDescent="0.25">
      <c r="D2093" s="14" t="s">
        <v>8219</v>
      </c>
      <c r="E2093" s="15">
        <v>11</v>
      </c>
    </row>
    <row r="2094" spans="4:5" x14ac:dyDescent="0.25">
      <c r="D2094" s="14" t="s">
        <v>8219</v>
      </c>
      <c r="E2094" s="15">
        <v>11</v>
      </c>
    </row>
    <row r="2095" spans="4:5" x14ac:dyDescent="0.25">
      <c r="D2095" s="14" t="s">
        <v>8219</v>
      </c>
      <c r="E2095" s="15">
        <v>11</v>
      </c>
    </row>
    <row r="2096" spans="4:5" x14ac:dyDescent="0.25">
      <c r="D2096" s="14" t="s">
        <v>8219</v>
      </c>
      <c r="E2096" s="15">
        <v>11</v>
      </c>
    </row>
    <row r="2097" spans="4:5" x14ac:dyDescent="0.25">
      <c r="D2097" s="14" t="s">
        <v>8219</v>
      </c>
      <c r="E2097" s="15">
        <v>11</v>
      </c>
    </row>
    <row r="2098" spans="4:5" x14ac:dyDescent="0.25">
      <c r="D2098" s="14" t="s">
        <v>8219</v>
      </c>
      <c r="E2098" s="15">
        <v>11</v>
      </c>
    </row>
    <row r="2099" spans="4:5" x14ac:dyDescent="0.25">
      <c r="D2099" s="14" t="s">
        <v>8219</v>
      </c>
      <c r="E2099" s="15">
        <v>11</v>
      </c>
    </row>
    <row r="2100" spans="4:5" x14ac:dyDescent="0.25">
      <c r="D2100" s="14" t="s">
        <v>8219</v>
      </c>
      <c r="E2100" s="15">
        <v>11</v>
      </c>
    </row>
    <row r="2101" spans="4:5" x14ac:dyDescent="0.25">
      <c r="D2101" s="14" t="s">
        <v>8219</v>
      </c>
      <c r="E2101" s="15">
        <v>11</v>
      </c>
    </row>
    <row r="2102" spans="4:5" x14ac:dyDescent="0.25">
      <c r="D2102" s="14" t="s">
        <v>8219</v>
      </c>
      <c r="E2102" s="15">
        <v>11</v>
      </c>
    </row>
    <row r="2103" spans="4:5" x14ac:dyDescent="0.25">
      <c r="D2103" s="14" t="s">
        <v>8219</v>
      </c>
      <c r="E2103" s="15">
        <v>11</v>
      </c>
    </row>
    <row r="2104" spans="4:5" x14ac:dyDescent="0.25">
      <c r="D2104" s="14" t="s">
        <v>8219</v>
      </c>
      <c r="E2104" s="15">
        <v>10</v>
      </c>
    </row>
    <row r="2105" spans="4:5" x14ac:dyDescent="0.25">
      <c r="D2105" s="14" t="s">
        <v>8219</v>
      </c>
      <c r="E2105" s="15">
        <v>10</v>
      </c>
    </row>
    <row r="2106" spans="4:5" x14ac:dyDescent="0.25">
      <c r="D2106" s="14" t="s">
        <v>8219</v>
      </c>
      <c r="E2106" s="15">
        <v>10</v>
      </c>
    </row>
    <row r="2107" spans="4:5" x14ac:dyDescent="0.25">
      <c r="D2107" s="14" t="s">
        <v>8219</v>
      </c>
      <c r="E2107" s="15">
        <v>10</v>
      </c>
    </row>
    <row r="2108" spans="4:5" x14ac:dyDescent="0.25">
      <c r="D2108" s="14" t="s">
        <v>8219</v>
      </c>
      <c r="E2108" s="15">
        <v>10</v>
      </c>
    </row>
    <row r="2109" spans="4:5" x14ac:dyDescent="0.25">
      <c r="D2109" s="14" t="s">
        <v>8219</v>
      </c>
      <c r="E2109" s="15">
        <v>10</v>
      </c>
    </row>
    <row r="2110" spans="4:5" x14ac:dyDescent="0.25">
      <c r="D2110" s="14" t="s">
        <v>8219</v>
      </c>
      <c r="E2110" s="15">
        <v>10</v>
      </c>
    </row>
    <row r="2111" spans="4:5" x14ac:dyDescent="0.25">
      <c r="D2111" s="14" t="s">
        <v>8219</v>
      </c>
      <c r="E2111" s="15">
        <v>10</v>
      </c>
    </row>
    <row r="2112" spans="4:5" x14ac:dyDescent="0.25">
      <c r="D2112" s="14" t="s">
        <v>8219</v>
      </c>
      <c r="E2112" s="15">
        <v>10</v>
      </c>
    </row>
    <row r="2113" spans="4:5" x14ac:dyDescent="0.25">
      <c r="D2113" s="14" t="s">
        <v>8219</v>
      </c>
      <c r="E2113" s="15">
        <v>10</v>
      </c>
    </row>
    <row r="2114" spans="4:5" x14ac:dyDescent="0.25">
      <c r="D2114" s="14" t="s">
        <v>8219</v>
      </c>
      <c r="E2114" s="15">
        <v>10</v>
      </c>
    </row>
    <row r="2115" spans="4:5" x14ac:dyDescent="0.25">
      <c r="D2115" s="14" t="s">
        <v>8219</v>
      </c>
      <c r="E2115" s="15">
        <v>10</v>
      </c>
    </row>
    <row r="2116" spans="4:5" x14ac:dyDescent="0.25">
      <c r="D2116" s="14" t="s">
        <v>8219</v>
      </c>
      <c r="E2116" s="15">
        <v>10</v>
      </c>
    </row>
    <row r="2117" spans="4:5" x14ac:dyDescent="0.25">
      <c r="D2117" s="14" t="s">
        <v>8219</v>
      </c>
      <c r="E2117" s="15">
        <v>10</v>
      </c>
    </row>
    <row r="2118" spans="4:5" x14ac:dyDescent="0.25">
      <c r="D2118" s="14" t="s">
        <v>8219</v>
      </c>
      <c r="E2118" s="15">
        <v>10</v>
      </c>
    </row>
    <row r="2119" spans="4:5" x14ac:dyDescent="0.25">
      <c r="D2119" s="14" t="s">
        <v>8219</v>
      </c>
      <c r="E2119" s="15">
        <v>9</v>
      </c>
    </row>
    <row r="2120" spans="4:5" x14ac:dyDescent="0.25">
      <c r="D2120" s="14" t="s">
        <v>8219</v>
      </c>
      <c r="E2120" s="15">
        <v>9</v>
      </c>
    </row>
    <row r="2121" spans="4:5" x14ac:dyDescent="0.25">
      <c r="D2121" s="14" t="s">
        <v>8219</v>
      </c>
      <c r="E2121" s="15">
        <v>9</v>
      </c>
    </row>
    <row r="2122" spans="4:5" x14ac:dyDescent="0.25">
      <c r="D2122" s="14" t="s">
        <v>8219</v>
      </c>
      <c r="E2122" s="15">
        <v>9</v>
      </c>
    </row>
    <row r="2123" spans="4:5" x14ac:dyDescent="0.25">
      <c r="D2123" s="14" t="s">
        <v>8219</v>
      </c>
      <c r="E2123" s="15">
        <v>9</v>
      </c>
    </row>
    <row r="2124" spans="4:5" x14ac:dyDescent="0.25">
      <c r="D2124" s="14" t="s">
        <v>8219</v>
      </c>
      <c r="E2124" s="15">
        <v>9</v>
      </c>
    </row>
    <row r="2125" spans="4:5" x14ac:dyDescent="0.25">
      <c r="D2125" s="14" t="s">
        <v>8219</v>
      </c>
      <c r="E2125" s="15">
        <v>9</v>
      </c>
    </row>
    <row r="2126" spans="4:5" x14ac:dyDescent="0.25">
      <c r="D2126" s="14" t="s">
        <v>8219</v>
      </c>
      <c r="E2126" s="15">
        <v>9</v>
      </c>
    </row>
    <row r="2127" spans="4:5" x14ac:dyDescent="0.25">
      <c r="D2127" s="14" t="s">
        <v>8219</v>
      </c>
      <c r="E2127" s="15">
        <v>9</v>
      </c>
    </row>
    <row r="2128" spans="4:5" x14ac:dyDescent="0.25">
      <c r="D2128" s="14" t="s">
        <v>8219</v>
      </c>
      <c r="E2128" s="15">
        <v>9</v>
      </c>
    </row>
    <row r="2129" spans="4:5" x14ac:dyDescent="0.25">
      <c r="D2129" s="14" t="s">
        <v>8219</v>
      </c>
      <c r="E2129" s="15">
        <v>9</v>
      </c>
    </row>
    <row r="2130" spans="4:5" x14ac:dyDescent="0.25">
      <c r="D2130" s="14" t="s">
        <v>8219</v>
      </c>
      <c r="E2130" s="15">
        <v>9</v>
      </c>
    </row>
    <row r="2131" spans="4:5" x14ac:dyDescent="0.25">
      <c r="D2131" s="14" t="s">
        <v>8219</v>
      </c>
      <c r="E2131" s="15">
        <v>9</v>
      </c>
    </row>
    <row r="2132" spans="4:5" x14ac:dyDescent="0.25">
      <c r="D2132" s="14" t="s">
        <v>8219</v>
      </c>
      <c r="E2132" s="15">
        <v>9</v>
      </c>
    </row>
    <row r="2133" spans="4:5" x14ac:dyDescent="0.25">
      <c r="D2133" s="14" t="s">
        <v>8219</v>
      </c>
      <c r="E2133" s="15">
        <v>9</v>
      </c>
    </row>
    <row r="2134" spans="4:5" x14ac:dyDescent="0.25">
      <c r="D2134" s="14" t="s">
        <v>8219</v>
      </c>
      <c r="E2134" s="15">
        <v>9</v>
      </c>
    </row>
    <row r="2135" spans="4:5" x14ac:dyDescent="0.25">
      <c r="D2135" s="14" t="s">
        <v>8219</v>
      </c>
      <c r="E2135" s="15">
        <v>8</v>
      </c>
    </row>
    <row r="2136" spans="4:5" x14ac:dyDescent="0.25">
      <c r="D2136" s="14" t="s">
        <v>8219</v>
      </c>
      <c r="E2136" s="15">
        <v>8</v>
      </c>
    </row>
    <row r="2137" spans="4:5" x14ac:dyDescent="0.25">
      <c r="D2137" s="14" t="s">
        <v>8219</v>
      </c>
      <c r="E2137" s="15">
        <v>8</v>
      </c>
    </row>
    <row r="2138" spans="4:5" x14ac:dyDescent="0.25">
      <c r="D2138" s="14" t="s">
        <v>8219</v>
      </c>
      <c r="E2138" s="15">
        <v>8</v>
      </c>
    </row>
    <row r="2139" spans="4:5" x14ac:dyDescent="0.25">
      <c r="D2139" s="14" t="s">
        <v>8219</v>
      </c>
      <c r="E2139" s="15">
        <v>8</v>
      </c>
    </row>
    <row r="2140" spans="4:5" x14ac:dyDescent="0.25">
      <c r="D2140" s="14" t="s">
        <v>8219</v>
      </c>
      <c r="E2140" s="15">
        <v>8</v>
      </c>
    </row>
    <row r="2141" spans="4:5" x14ac:dyDescent="0.25">
      <c r="D2141" s="14" t="s">
        <v>8219</v>
      </c>
      <c r="E2141" s="15">
        <v>8</v>
      </c>
    </row>
    <row r="2142" spans="4:5" x14ac:dyDescent="0.25">
      <c r="D2142" s="14" t="s">
        <v>8219</v>
      </c>
      <c r="E2142" s="15">
        <v>8</v>
      </c>
    </row>
    <row r="2143" spans="4:5" x14ac:dyDescent="0.25">
      <c r="D2143" s="14" t="s">
        <v>8219</v>
      </c>
      <c r="E2143" s="15">
        <v>8</v>
      </c>
    </row>
    <row r="2144" spans="4:5" x14ac:dyDescent="0.25">
      <c r="D2144" s="14" t="s">
        <v>8219</v>
      </c>
      <c r="E2144" s="15">
        <v>8</v>
      </c>
    </row>
    <row r="2145" spans="4:5" x14ac:dyDescent="0.25">
      <c r="D2145" s="14" t="s">
        <v>8219</v>
      </c>
      <c r="E2145" s="15">
        <v>8</v>
      </c>
    </row>
    <row r="2146" spans="4:5" x14ac:dyDescent="0.25">
      <c r="D2146" s="14" t="s">
        <v>8219</v>
      </c>
      <c r="E2146" s="15">
        <v>8</v>
      </c>
    </row>
    <row r="2147" spans="4:5" x14ac:dyDescent="0.25">
      <c r="D2147" s="14" t="s">
        <v>8219</v>
      </c>
      <c r="E2147" s="15">
        <v>8</v>
      </c>
    </row>
    <row r="2148" spans="4:5" x14ac:dyDescent="0.25">
      <c r="D2148" s="14" t="s">
        <v>8219</v>
      </c>
      <c r="E2148" s="15">
        <v>8</v>
      </c>
    </row>
    <row r="2149" spans="4:5" x14ac:dyDescent="0.25">
      <c r="D2149" s="14" t="s">
        <v>8219</v>
      </c>
      <c r="E2149" s="15">
        <v>8</v>
      </c>
    </row>
    <row r="2150" spans="4:5" x14ac:dyDescent="0.25">
      <c r="D2150" s="14" t="s">
        <v>8219</v>
      </c>
      <c r="E2150" s="15">
        <v>7</v>
      </c>
    </row>
    <row r="2151" spans="4:5" x14ac:dyDescent="0.25">
      <c r="D2151" s="14" t="s">
        <v>8219</v>
      </c>
      <c r="E2151" s="15">
        <v>7</v>
      </c>
    </row>
    <row r="2152" spans="4:5" x14ac:dyDescent="0.25">
      <c r="D2152" s="14" t="s">
        <v>8219</v>
      </c>
      <c r="E2152" s="15">
        <v>7</v>
      </c>
    </row>
    <row r="2153" spans="4:5" x14ac:dyDescent="0.25">
      <c r="D2153" s="14" t="s">
        <v>8219</v>
      </c>
      <c r="E2153" s="15">
        <v>7</v>
      </c>
    </row>
    <row r="2154" spans="4:5" x14ac:dyDescent="0.25">
      <c r="D2154" s="14" t="s">
        <v>8219</v>
      </c>
      <c r="E2154" s="15">
        <v>7</v>
      </c>
    </row>
    <row r="2155" spans="4:5" x14ac:dyDescent="0.25">
      <c r="D2155" s="14" t="s">
        <v>8219</v>
      </c>
      <c r="E2155" s="15">
        <v>7</v>
      </c>
    </row>
    <row r="2156" spans="4:5" x14ac:dyDescent="0.25">
      <c r="D2156" s="14" t="s">
        <v>8219</v>
      </c>
      <c r="E2156" s="15">
        <v>7</v>
      </c>
    </row>
    <row r="2157" spans="4:5" x14ac:dyDescent="0.25">
      <c r="D2157" s="14" t="s">
        <v>8219</v>
      </c>
      <c r="E2157" s="15">
        <v>7</v>
      </c>
    </row>
    <row r="2158" spans="4:5" x14ac:dyDescent="0.25">
      <c r="D2158" s="14" t="s">
        <v>8219</v>
      </c>
      <c r="E2158" s="15">
        <v>7</v>
      </c>
    </row>
    <row r="2159" spans="4:5" x14ac:dyDescent="0.25">
      <c r="D2159" s="14" t="s">
        <v>8219</v>
      </c>
      <c r="E2159" s="15">
        <v>7</v>
      </c>
    </row>
    <row r="2160" spans="4:5" x14ac:dyDescent="0.25">
      <c r="D2160" s="14" t="s">
        <v>8219</v>
      </c>
      <c r="E2160" s="15">
        <v>6</v>
      </c>
    </row>
    <row r="2161" spans="4:5" x14ac:dyDescent="0.25">
      <c r="D2161" s="14" t="s">
        <v>8219</v>
      </c>
      <c r="E2161" s="15">
        <v>6</v>
      </c>
    </row>
    <row r="2162" spans="4:5" x14ac:dyDescent="0.25">
      <c r="D2162" s="14" t="s">
        <v>8219</v>
      </c>
      <c r="E2162" s="15">
        <v>6</v>
      </c>
    </row>
    <row r="2163" spans="4:5" x14ac:dyDescent="0.25">
      <c r="D2163" s="14" t="s">
        <v>8219</v>
      </c>
      <c r="E2163" s="15">
        <v>6</v>
      </c>
    </row>
    <row r="2164" spans="4:5" x14ac:dyDescent="0.25">
      <c r="D2164" s="14" t="s">
        <v>8219</v>
      </c>
      <c r="E2164" s="15">
        <v>6</v>
      </c>
    </row>
    <row r="2165" spans="4:5" x14ac:dyDescent="0.25">
      <c r="D2165" s="14" t="s">
        <v>8219</v>
      </c>
      <c r="E2165" s="15">
        <v>5</v>
      </c>
    </row>
    <row r="2166" spans="4:5" x14ac:dyDescent="0.25">
      <c r="D2166" s="14" t="s">
        <v>8219</v>
      </c>
      <c r="E2166" s="15">
        <v>5</v>
      </c>
    </row>
    <row r="2167" spans="4:5" x14ac:dyDescent="0.25">
      <c r="D2167" s="14" t="s">
        <v>8219</v>
      </c>
      <c r="E2167" s="15">
        <v>5</v>
      </c>
    </row>
    <row r="2168" spans="4:5" x14ac:dyDescent="0.25">
      <c r="D2168" s="14" t="s">
        <v>8219</v>
      </c>
      <c r="E2168" s="15">
        <v>4</v>
      </c>
    </row>
    <row r="2169" spans="4:5" x14ac:dyDescent="0.25">
      <c r="D2169" s="14" t="s">
        <v>8219</v>
      </c>
      <c r="E2169" s="15">
        <v>4</v>
      </c>
    </row>
    <row r="2170" spans="4:5" x14ac:dyDescent="0.25">
      <c r="D2170" s="14" t="s">
        <v>8219</v>
      </c>
      <c r="E2170" s="15">
        <v>4</v>
      </c>
    </row>
    <row r="2171" spans="4:5" x14ac:dyDescent="0.25">
      <c r="D2171" s="14" t="s">
        <v>8219</v>
      </c>
      <c r="E2171" s="15">
        <v>4</v>
      </c>
    </row>
    <row r="2172" spans="4:5" x14ac:dyDescent="0.25">
      <c r="D2172" s="14" t="s">
        <v>8219</v>
      </c>
      <c r="E2172" s="15">
        <v>4</v>
      </c>
    </row>
    <row r="2173" spans="4:5" x14ac:dyDescent="0.25">
      <c r="D2173" s="14" t="s">
        <v>8219</v>
      </c>
      <c r="E2173" s="15">
        <v>3</v>
      </c>
    </row>
    <row r="2174" spans="4:5" x14ac:dyDescent="0.25">
      <c r="D2174" s="14" t="s">
        <v>8219</v>
      </c>
      <c r="E2174" s="15">
        <v>3</v>
      </c>
    </row>
    <row r="2175" spans="4:5" x14ac:dyDescent="0.25">
      <c r="D2175" s="14" t="s">
        <v>8219</v>
      </c>
      <c r="E2175" s="15">
        <v>3</v>
      </c>
    </row>
    <row r="2176" spans="4:5" x14ac:dyDescent="0.25">
      <c r="D2176" s="14" t="s">
        <v>8219</v>
      </c>
      <c r="E2176" s="15">
        <v>3</v>
      </c>
    </row>
    <row r="2177" spans="4:5" x14ac:dyDescent="0.25">
      <c r="D2177" s="14" t="s">
        <v>8219</v>
      </c>
      <c r="E2177" s="15">
        <v>3</v>
      </c>
    </row>
    <row r="2178" spans="4:5" x14ac:dyDescent="0.25">
      <c r="D2178" s="14" t="s">
        <v>8219</v>
      </c>
      <c r="E2178" s="15">
        <v>3</v>
      </c>
    </row>
    <row r="2179" spans="4:5" x14ac:dyDescent="0.25">
      <c r="D2179" s="14" t="s">
        <v>8219</v>
      </c>
      <c r="E2179" s="15">
        <v>3</v>
      </c>
    </row>
    <row r="2180" spans="4:5" x14ac:dyDescent="0.25">
      <c r="D2180" s="14" t="s">
        <v>8219</v>
      </c>
      <c r="E2180" s="15">
        <v>3</v>
      </c>
    </row>
    <row r="2181" spans="4:5" x14ac:dyDescent="0.25">
      <c r="D2181" s="14" t="s">
        <v>8219</v>
      </c>
      <c r="E2181" s="15">
        <v>3</v>
      </c>
    </row>
    <row r="2182" spans="4:5" x14ac:dyDescent="0.25">
      <c r="D2182" s="14" t="s">
        <v>8219</v>
      </c>
      <c r="E2182" s="15">
        <v>3</v>
      </c>
    </row>
    <row r="2183" spans="4:5" x14ac:dyDescent="0.25">
      <c r="D2183" s="14" t="s">
        <v>8219</v>
      </c>
      <c r="E2183" s="15">
        <v>2</v>
      </c>
    </row>
    <row r="2184" spans="4:5" x14ac:dyDescent="0.25">
      <c r="D2184" s="14" t="s">
        <v>8219</v>
      </c>
      <c r="E2184" s="15">
        <v>1</v>
      </c>
    </row>
    <row r="2185" spans="4:5" x14ac:dyDescent="0.25">
      <c r="D2185" s="14" t="s">
        <v>8219</v>
      </c>
      <c r="E2185" s="15">
        <v>1</v>
      </c>
    </row>
    <row r="2186" spans="4:5" x14ac:dyDescent="0.25">
      <c r="D2186" s="14" t="s">
        <v>8219</v>
      </c>
      <c r="E2186" s="15">
        <v>1</v>
      </c>
    </row>
  </sheetData>
  <sortState xmlns:xlrd2="http://schemas.microsoft.com/office/spreadsheetml/2017/richdata2" ref="D2:E4119">
    <sortCondition descending="1" ref="E2:E4119"/>
  </sortState>
  <conditionalFormatting sqref="B1:B1531 B3717:B1048576 D2:D2186">
    <cfRule type="containsText" dxfId="19" priority="5" operator="containsText" text="live">
      <formula>NOT(ISERROR(SEARCH("live",B1)))</formula>
    </cfRule>
    <cfRule type="containsText" dxfId="18" priority="6" operator="containsText" text="failed">
      <formula>NOT(ISERROR(SEARCH("failed",B1)))</formula>
    </cfRule>
    <cfRule type="containsText" dxfId="17" priority="7" operator="containsText" text="canceled">
      <formula>NOT(ISERROR(SEARCH("canceled",B1)))</formula>
    </cfRule>
    <cfRule type="containsText" dxfId="16" priority="8" operator="containsText" text="successful">
      <formula>NOT(ISERROR(SEARCH("successful",B1)))</formula>
    </cfRule>
  </conditionalFormatting>
  <conditionalFormatting sqref="D1">
    <cfRule type="containsText" dxfId="15" priority="1" operator="containsText" text="live">
      <formula>NOT(ISERROR(SEARCH("live",D1)))</formula>
    </cfRule>
    <cfRule type="containsText" dxfId="14" priority="2" operator="containsText" text="failed">
      <formula>NOT(ISERROR(SEARCH("failed",D1)))</formula>
    </cfRule>
    <cfRule type="containsText" dxfId="13" priority="3" operator="containsText" text="canceled">
      <formula>NOT(ISERROR(SEARCH("canceled",D1)))</formula>
    </cfRule>
    <cfRule type="containsText" dxfId="12" priority="4" operator="containsText" text="successful">
      <formula>NOT(ISERROR(SEARCH("successful",D1)))</formula>
    </cfRule>
  </conditionalFormatting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1BF42-EF75-4309-9D51-ED23819A5850}">
  <dimension ref="A1:H3716"/>
  <sheetViews>
    <sheetView topLeftCell="A34" workbookViewId="0">
      <selection activeCell="C5" sqref="C5:H79"/>
    </sheetView>
  </sheetViews>
  <sheetFormatPr defaultRowHeight="15" x14ac:dyDescent="0.25"/>
  <cols>
    <col min="1" max="1" width="21.28515625" style="14" customWidth="1"/>
    <col min="2" max="2" width="24.5703125" style="15" customWidth="1"/>
    <col min="3" max="3" width="13.5703125" bestFit="1" customWidth="1"/>
    <col min="4" max="4" width="16.28515625" style="14" bestFit="1" customWidth="1"/>
    <col min="5" max="5" width="6.140625" style="14" bestFit="1" customWidth="1"/>
    <col min="6" max="6" width="4.28515625" style="14" bestFit="1" customWidth="1"/>
    <col min="7" max="7" width="10" style="14" bestFit="1" customWidth="1"/>
    <col min="8" max="8" width="11.28515625" style="14" bestFit="1" customWidth="1"/>
    <col min="9" max="9" width="11.28515625" bestFit="1" customWidth="1"/>
  </cols>
  <sheetData>
    <row r="1" spans="1:8" x14ac:dyDescent="0.25">
      <c r="A1" s="1" t="s">
        <v>8218</v>
      </c>
      <c r="B1" s="17" t="s">
        <v>8262</v>
      </c>
    </row>
    <row r="2" spans="1:8" x14ac:dyDescent="0.25">
      <c r="A2" s="14" t="s">
        <v>8221</v>
      </c>
      <c r="B2" s="15">
        <v>1293</v>
      </c>
    </row>
    <row r="3" spans="1:8" x14ac:dyDescent="0.25">
      <c r="A3" s="14" t="s">
        <v>8221</v>
      </c>
      <c r="B3" s="15">
        <v>975</v>
      </c>
      <c r="C3" s="10" t="s">
        <v>8417</v>
      </c>
      <c r="D3" s="25" t="s">
        <v>8359</v>
      </c>
    </row>
    <row r="4" spans="1:8" x14ac:dyDescent="0.25">
      <c r="A4" s="14" t="s">
        <v>8221</v>
      </c>
      <c r="B4" s="15">
        <v>890</v>
      </c>
      <c r="C4" s="10" t="s">
        <v>8416</v>
      </c>
      <c r="D4" s="14" t="s">
        <v>8220</v>
      </c>
      <c r="E4" s="14" t="s">
        <v>8221</v>
      </c>
      <c r="F4" s="14" t="s">
        <v>8222</v>
      </c>
      <c r="G4" s="14" t="s">
        <v>8219</v>
      </c>
      <c r="H4" s="14" t="s">
        <v>8360</v>
      </c>
    </row>
    <row r="5" spans="1:8" x14ac:dyDescent="0.25">
      <c r="A5" s="14" t="s">
        <v>8221</v>
      </c>
      <c r="B5" s="15">
        <v>534</v>
      </c>
      <c r="C5" s="11">
        <v>1</v>
      </c>
      <c r="D5" s="16">
        <v>1</v>
      </c>
      <c r="E5" s="16">
        <v>1</v>
      </c>
      <c r="F5" s="16"/>
      <c r="G5" s="16"/>
      <c r="H5" s="16">
        <v>2</v>
      </c>
    </row>
    <row r="6" spans="1:8" x14ac:dyDescent="0.25">
      <c r="A6" s="14" t="s">
        <v>8221</v>
      </c>
      <c r="B6" s="15">
        <v>456</v>
      </c>
      <c r="C6" s="11">
        <v>2</v>
      </c>
      <c r="D6" s="16"/>
      <c r="E6" s="16"/>
      <c r="F6" s="16"/>
      <c r="G6" s="16">
        <v>1</v>
      </c>
      <c r="H6" s="16">
        <v>1</v>
      </c>
    </row>
    <row r="7" spans="1:8" x14ac:dyDescent="0.25">
      <c r="A7" s="14" t="s">
        <v>8221</v>
      </c>
      <c r="B7" s="15">
        <v>369</v>
      </c>
      <c r="C7" s="11">
        <v>3</v>
      </c>
      <c r="D7" s="16"/>
      <c r="E7" s="16"/>
      <c r="F7" s="16"/>
      <c r="G7" s="16">
        <v>1</v>
      </c>
      <c r="H7" s="16">
        <v>1</v>
      </c>
    </row>
    <row r="8" spans="1:8" x14ac:dyDescent="0.25">
      <c r="A8" s="14" t="s">
        <v>8221</v>
      </c>
      <c r="B8" s="15">
        <v>338</v>
      </c>
      <c r="C8" s="11">
        <v>4</v>
      </c>
      <c r="D8" s="16"/>
      <c r="E8" s="16">
        <v>1</v>
      </c>
      <c r="F8" s="16"/>
      <c r="G8" s="16">
        <v>2</v>
      </c>
      <c r="H8" s="16">
        <v>3</v>
      </c>
    </row>
    <row r="9" spans="1:8" x14ac:dyDescent="0.25">
      <c r="A9" s="14" t="s">
        <v>8221</v>
      </c>
      <c r="B9" s="15">
        <v>336</v>
      </c>
      <c r="C9" s="11">
        <v>5</v>
      </c>
      <c r="D9" s="16">
        <v>1</v>
      </c>
      <c r="E9" s="16">
        <v>1</v>
      </c>
      <c r="F9" s="16"/>
      <c r="G9" s="16"/>
      <c r="H9" s="16">
        <v>2</v>
      </c>
    </row>
    <row r="10" spans="1:8" x14ac:dyDescent="0.25">
      <c r="A10" s="14" t="s">
        <v>8221</v>
      </c>
      <c r="B10" s="15">
        <v>312</v>
      </c>
      <c r="C10" s="11">
        <v>6</v>
      </c>
      <c r="D10" s="16"/>
      <c r="E10" s="16">
        <v>1</v>
      </c>
      <c r="F10" s="16"/>
      <c r="G10" s="16">
        <v>3</v>
      </c>
      <c r="H10" s="16">
        <v>4</v>
      </c>
    </row>
    <row r="11" spans="1:8" x14ac:dyDescent="0.25">
      <c r="A11" s="14" t="s">
        <v>8221</v>
      </c>
      <c r="B11" s="15">
        <v>311</v>
      </c>
      <c r="C11" s="11">
        <v>7</v>
      </c>
      <c r="D11" s="16">
        <v>1</v>
      </c>
      <c r="E11" s="16">
        <v>5</v>
      </c>
      <c r="F11" s="16">
        <v>1</v>
      </c>
      <c r="G11" s="16">
        <v>7</v>
      </c>
      <c r="H11" s="16">
        <v>14</v>
      </c>
    </row>
    <row r="12" spans="1:8" x14ac:dyDescent="0.25">
      <c r="A12" s="14" t="s">
        <v>8221</v>
      </c>
      <c r="B12" s="15">
        <v>310</v>
      </c>
      <c r="C12" s="11">
        <v>8</v>
      </c>
      <c r="D12" s="16">
        <v>2</v>
      </c>
      <c r="E12" s="16">
        <v>3</v>
      </c>
      <c r="F12" s="16"/>
      <c r="G12" s="16">
        <v>4</v>
      </c>
      <c r="H12" s="16">
        <v>9</v>
      </c>
    </row>
    <row r="13" spans="1:8" x14ac:dyDescent="0.25">
      <c r="A13" s="14" t="s">
        <v>8221</v>
      </c>
      <c r="B13" s="15">
        <v>296</v>
      </c>
      <c r="C13" s="11">
        <v>9</v>
      </c>
      <c r="D13" s="16"/>
      <c r="E13" s="16">
        <v>2</v>
      </c>
      <c r="F13" s="16"/>
      <c r="G13" s="16">
        <v>7</v>
      </c>
      <c r="H13" s="16">
        <v>9</v>
      </c>
    </row>
    <row r="14" spans="1:8" x14ac:dyDescent="0.25">
      <c r="A14" s="14" t="s">
        <v>8221</v>
      </c>
      <c r="B14" s="15">
        <v>285</v>
      </c>
      <c r="C14" s="11">
        <v>10</v>
      </c>
      <c r="D14" s="16">
        <v>1</v>
      </c>
      <c r="E14" s="16">
        <v>7</v>
      </c>
      <c r="F14" s="16"/>
      <c r="G14" s="16">
        <v>10</v>
      </c>
      <c r="H14" s="16">
        <v>18</v>
      </c>
    </row>
    <row r="15" spans="1:8" x14ac:dyDescent="0.25">
      <c r="A15" s="14" t="s">
        <v>8221</v>
      </c>
      <c r="B15" s="15">
        <v>236</v>
      </c>
      <c r="C15" s="11">
        <v>11</v>
      </c>
      <c r="D15" s="16"/>
      <c r="E15" s="16"/>
      <c r="F15" s="16"/>
      <c r="G15" s="16">
        <v>13</v>
      </c>
      <c r="H15" s="16">
        <v>13</v>
      </c>
    </row>
    <row r="16" spans="1:8" x14ac:dyDescent="0.25">
      <c r="A16" s="14" t="s">
        <v>8221</v>
      </c>
      <c r="B16" s="15">
        <v>229</v>
      </c>
      <c r="C16" s="11">
        <v>12</v>
      </c>
      <c r="D16" s="16">
        <v>1</v>
      </c>
      <c r="E16" s="16">
        <v>7</v>
      </c>
      <c r="F16" s="16"/>
      <c r="G16" s="16">
        <v>9</v>
      </c>
      <c r="H16" s="16">
        <v>17</v>
      </c>
    </row>
    <row r="17" spans="1:8" x14ac:dyDescent="0.25">
      <c r="A17" s="14" t="s">
        <v>8221</v>
      </c>
      <c r="B17" s="15">
        <v>215</v>
      </c>
      <c r="C17" s="11">
        <v>13</v>
      </c>
      <c r="D17" s="16"/>
      <c r="E17" s="16">
        <v>4</v>
      </c>
      <c r="F17" s="16"/>
      <c r="G17" s="16">
        <v>9</v>
      </c>
      <c r="H17" s="16">
        <v>13</v>
      </c>
    </row>
    <row r="18" spans="1:8" x14ac:dyDescent="0.25">
      <c r="A18" s="14" t="s">
        <v>8221</v>
      </c>
      <c r="B18" s="15">
        <v>202</v>
      </c>
      <c r="C18" s="11">
        <v>14</v>
      </c>
      <c r="D18" s="16"/>
      <c r="E18" s="16">
        <v>18</v>
      </c>
      <c r="F18" s="16"/>
      <c r="G18" s="16">
        <v>58</v>
      </c>
      <c r="H18" s="16">
        <v>76</v>
      </c>
    </row>
    <row r="19" spans="1:8" x14ac:dyDescent="0.25">
      <c r="A19" s="14" t="s">
        <v>8221</v>
      </c>
      <c r="B19" s="15">
        <v>201</v>
      </c>
      <c r="C19" s="11">
        <v>15</v>
      </c>
      <c r="D19" s="16">
        <v>4</v>
      </c>
      <c r="E19" s="16">
        <v>19</v>
      </c>
      <c r="F19" s="16"/>
      <c r="G19" s="16">
        <v>32</v>
      </c>
      <c r="H19" s="16">
        <v>55</v>
      </c>
    </row>
    <row r="20" spans="1:8" x14ac:dyDescent="0.25">
      <c r="A20" s="14" t="s">
        <v>8221</v>
      </c>
      <c r="B20" s="15">
        <v>197</v>
      </c>
      <c r="C20" s="11">
        <v>16</v>
      </c>
      <c r="D20" s="16">
        <v>1</v>
      </c>
      <c r="E20" s="16">
        <v>4</v>
      </c>
      <c r="F20" s="16"/>
      <c r="G20" s="16">
        <v>21</v>
      </c>
      <c r="H20" s="16">
        <v>26</v>
      </c>
    </row>
    <row r="21" spans="1:8" x14ac:dyDescent="0.25">
      <c r="A21" s="14" t="s">
        <v>8221</v>
      </c>
      <c r="B21" s="15">
        <v>196</v>
      </c>
      <c r="C21" s="11">
        <v>17</v>
      </c>
      <c r="D21" s="16"/>
      <c r="E21" s="16">
        <v>7</v>
      </c>
      <c r="F21" s="16">
        <v>1</v>
      </c>
      <c r="G21" s="16">
        <v>13</v>
      </c>
      <c r="H21" s="16">
        <v>21</v>
      </c>
    </row>
    <row r="22" spans="1:8" x14ac:dyDescent="0.25">
      <c r="A22" s="14" t="s">
        <v>8221</v>
      </c>
      <c r="B22" s="15">
        <v>196</v>
      </c>
      <c r="C22" s="11">
        <v>18</v>
      </c>
      <c r="D22" s="16"/>
      <c r="E22" s="16">
        <v>6</v>
      </c>
      <c r="F22" s="16"/>
      <c r="G22" s="16">
        <v>22</v>
      </c>
      <c r="H22" s="16">
        <v>28</v>
      </c>
    </row>
    <row r="23" spans="1:8" x14ac:dyDescent="0.25">
      <c r="A23" s="14" t="s">
        <v>8221</v>
      </c>
      <c r="B23" s="15">
        <v>188</v>
      </c>
      <c r="C23" s="11">
        <v>19</v>
      </c>
      <c r="D23" s="16"/>
      <c r="E23" s="16">
        <v>6</v>
      </c>
      <c r="F23" s="16">
        <v>1</v>
      </c>
      <c r="G23" s="16">
        <v>15</v>
      </c>
      <c r="H23" s="16">
        <v>22</v>
      </c>
    </row>
    <row r="24" spans="1:8" x14ac:dyDescent="0.25">
      <c r="A24" s="14" t="s">
        <v>8221</v>
      </c>
      <c r="B24" s="15">
        <v>185</v>
      </c>
      <c r="C24" s="11">
        <v>20</v>
      </c>
      <c r="D24" s="16">
        <v>4</v>
      </c>
      <c r="E24" s="16">
        <v>30</v>
      </c>
      <c r="F24" s="16"/>
      <c r="G24" s="16">
        <v>35</v>
      </c>
      <c r="H24" s="16">
        <v>69</v>
      </c>
    </row>
    <row r="25" spans="1:8" x14ac:dyDescent="0.25">
      <c r="A25" s="14" t="s">
        <v>8221</v>
      </c>
      <c r="B25" s="15">
        <v>179</v>
      </c>
      <c r="C25" s="11">
        <v>21</v>
      </c>
      <c r="D25" s="16">
        <v>6</v>
      </c>
      <c r="E25" s="16">
        <v>19</v>
      </c>
      <c r="F25" s="16">
        <v>1</v>
      </c>
      <c r="G25" s="16">
        <v>68</v>
      </c>
      <c r="H25" s="16">
        <v>94</v>
      </c>
    </row>
    <row r="26" spans="1:8" x14ac:dyDescent="0.25">
      <c r="A26" s="14" t="s">
        <v>8221</v>
      </c>
      <c r="B26" s="15">
        <v>171</v>
      </c>
      <c r="C26" s="11">
        <v>22</v>
      </c>
      <c r="D26" s="16">
        <v>1</v>
      </c>
      <c r="E26" s="16">
        <v>7</v>
      </c>
      <c r="F26" s="16">
        <v>1</v>
      </c>
      <c r="G26" s="16">
        <v>38</v>
      </c>
      <c r="H26" s="16">
        <v>47</v>
      </c>
    </row>
    <row r="27" spans="1:8" x14ac:dyDescent="0.25">
      <c r="A27" s="14" t="s">
        <v>8221</v>
      </c>
      <c r="B27" s="15">
        <v>171</v>
      </c>
      <c r="C27" s="11">
        <v>23</v>
      </c>
      <c r="D27" s="16"/>
      <c r="E27" s="16">
        <v>12</v>
      </c>
      <c r="F27" s="16"/>
      <c r="G27" s="16">
        <v>24</v>
      </c>
      <c r="H27" s="16">
        <v>36</v>
      </c>
    </row>
    <row r="28" spans="1:8" x14ac:dyDescent="0.25">
      <c r="A28" s="14" t="s">
        <v>8221</v>
      </c>
      <c r="B28" s="15">
        <v>170</v>
      </c>
      <c r="C28" s="11">
        <v>24</v>
      </c>
      <c r="D28" s="16">
        <v>2</v>
      </c>
      <c r="E28" s="16">
        <v>9</v>
      </c>
      <c r="F28" s="16">
        <v>2</v>
      </c>
      <c r="G28" s="16">
        <v>21</v>
      </c>
      <c r="H28" s="16">
        <v>34</v>
      </c>
    </row>
    <row r="29" spans="1:8" x14ac:dyDescent="0.25">
      <c r="A29" s="14" t="s">
        <v>8221</v>
      </c>
      <c r="B29" s="15">
        <v>167</v>
      </c>
      <c r="C29" s="11">
        <v>25</v>
      </c>
      <c r="D29" s="16">
        <v>7</v>
      </c>
      <c r="E29" s="16">
        <v>22</v>
      </c>
      <c r="F29" s="16"/>
      <c r="G29" s="16">
        <v>51</v>
      </c>
      <c r="H29" s="16">
        <v>80</v>
      </c>
    </row>
    <row r="30" spans="1:8" x14ac:dyDescent="0.25">
      <c r="A30" s="14" t="s">
        <v>8221</v>
      </c>
      <c r="B30" s="15">
        <v>152</v>
      </c>
      <c r="C30" s="11">
        <v>26</v>
      </c>
      <c r="D30" s="16"/>
      <c r="E30" s="16">
        <v>1</v>
      </c>
      <c r="F30" s="16">
        <v>1</v>
      </c>
      <c r="G30" s="16">
        <v>17</v>
      </c>
      <c r="H30" s="16">
        <v>19</v>
      </c>
    </row>
    <row r="31" spans="1:8" x14ac:dyDescent="0.25">
      <c r="A31" s="14" t="s">
        <v>8221</v>
      </c>
      <c r="B31" s="15">
        <v>148</v>
      </c>
      <c r="C31" s="11">
        <v>27</v>
      </c>
      <c r="D31" s="16">
        <v>2</v>
      </c>
      <c r="E31" s="16">
        <v>9</v>
      </c>
      <c r="F31" s="16"/>
      <c r="G31" s="16">
        <v>27</v>
      </c>
      <c r="H31" s="16">
        <v>38</v>
      </c>
    </row>
    <row r="32" spans="1:8" x14ac:dyDescent="0.25">
      <c r="A32" s="14" t="s">
        <v>8221</v>
      </c>
      <c r="B32" s="15">
        <v>147</v>
      </c>
      <c r="C32" s="11">
        <v>28</v>
      </c>
      <c r="D32" s="16">
        <v>6</v>
      </c>
      <c r="E32" s="16">
        <v>19</v>
      </c>
      <c r="F32" s="16">
        <v>1</v>
      </c>
      <c r="G32" s="16">
        <v>64</v>
      </c>
      <c r="H32" s="16">
        <v>90</v>
      </c>
    </row>
    <row r="33" spans="1:8" x14ac:dyDescent="0.25">
      <c r="A33" s="14" t="s">
        <v>8221</v>
      </c>
      <c r="B33" s="15">
        <v>147</v>
      </c>
      <c r="C33" s="11">
        <v>29</v>
      </c>
      <c r="D33" s="16">
        <v>9</v>
      </c>
      <c r="E33" s="16">
        <v>27</v>
      </c>
      <c r="F33" s="16"/>
      <c r="G33" s="16">
        <v>41</v>
      </c>
      <c r="H33" s="16">
        <v>77</v>
      </c>
    </row>
    <row r="34" spans="1:8" x14ac:dyDescent="0.25">
      <c r="A34" s="14" t="s">
        <v>8221</v>
      </c>
      <c r="B34" s="15">
        <v>140</v>
      </c>
      <c r="C34" s="11">
        <v>30</v>
      </c>
      <c r="D34" s="16">
        <v>163</v>
      </c>
      <c r="E34" s="16">
        <v>734</v>
      </c>
      <c r="F34" s="16">
        <v>19</v>
      </c>
      <c r="G34" s="16">
        <v>833</v>
      </c>
      <c r="H34" s="16">
        <v>1749</v>
      </c>
    </row>
    <row r="35" spans="1:8" x14ac:dyDescent="0.25">
      <c r="A35" s="14" t="s">
        <v>8221</v>
      </c>
      <c r="B35" s="15">
        <v>140</v>
      </c>
      <c r="C35" s="11">
        <v>31</v>
      </c>
      <c r="D35" s="16">
        <v>7</v>
      </c>
      <c r="E35" s="16">
        <v>44</v>
      </c>
      <c r="F35" s="16">
        <v>3</v>
      </c>
      <c r="G35" s="16">
        <v>90</v>
      </c>
      <c r="H35" s="16">
        <v>144</v>
      </c>
    </row>
    <row r="36" spans="1:8" x14ac:dyDescent="0.25">
      <c r="A36" s="14" t="s">
        <v>8221</v>
      </c>
      <c r="B36" s="15">
        <v>140</v>
      </c>
      <c r="C36" s="11">
        <v>32</v>
      </c>
      <c r="D36" s="16">
        <v>3</v>
      </c>
      <c r="E36" s="16">
        <v>20</v>
      </c>
      <c r="F36" s="16">
        <v>1</v>
      </c>
      <c r="G36" s="16">
        <v>45</v>
      </c>
      <c r="H36" s="16">
        <v>69</v>
      </c>
    </row>
    <row r="37" spans="1:8" x14ac:dyDescent="0.25">
      <c r="A37" s="14" t="s">
        <v>8221</v>
      </c>
      <c r="B37" s="15">
        <v>139</v>
      </c>
      <c r="C37" s="11">
        <v>33</v>
      </c>
      <c r="D37" s="16">
        <v>4</v>
      </c>
      <c r="E37" s="16">
        <v>14</v>
      </c>
      <c r="F37" s="16">
        <v>1</v>
      </c>
      <c r="G37" s="16">
        <v>40</v>
      </c>
      <c r="H37" s="16">
        <v>59</v>
      </c>
    </row>
    <row r="38" spans="1:8" x14ac:dyDescent="0.25">
      <c r="A38" s="14" t="s">
        <v>8221</v>
      </c>
      <c r="B38" s="15">
        <v>135</v>
      </c>
      <c r="C38" s="11">
        <v>34</v>
      </c>
      <c r="D38" s="16">
        <v>1</v>
      </c>
      <c r="E38" s="16">
        <v>9</v>
      </c>
      <c r="F38" s="16">
        <v>3</v>
      </c>
      <c r="G38" s="16">
        <v>33</v>
      </c>
      <c r="H38" s="16">
        <v>46</v>
      </c>
    </row>
    <row r="39" spans="1:8" x14ac:dyDescent="0.25">
      <c r="A39" s="14" t="s">
        <v>8221</v>
      </c>
      <c r="B39" s="15">
        <v>129</v>
      </c>
      <c r="C39" s="11">
        <v>35</v>
      </c>
      <c r="D39" s="16">
        <v>11</v>
      </c>
      <c r="E39" s="16">
        <v>27</v>
      </c>
      <c r="F39" s="16"/>
      <c r="G39" s="16">
        <v>64</v>
      </c>
      <c r="H39" s="16">
        <v>102</v>
      </c>
    </row>
    <row r="40" spans="1:8" x14ac:dyDescent="0.25">
      <c r="A40" s="14" t="s">
        <v>8221</v>
      </c>
      <c r="B40" s="15">
        <v>125</v>
      </c>
      <c r="C40" s="11">
        <v>36</v>
      </c>
      <c r="D40" s="16">
        <v>3</v>
      </c>
      <c r="E40" s="16">
        <v>3</v>
      </c>
      <c r="F40" s="16">
        <v>1</v>
      </c>
      <c r="G40" s="16">
        <v>30</v>
      </c>
      <c r="H40" s="16">
        <v>37</v>
      </c>
    </row>
    <row r="41" spans="1:8" x14ac:dyDescent="0.25">
      <c r="A41" s="14" t="s">
        <v>8221</v>
      </c>
      <c r="B41" s="15">
        <v>124</v>
      </c>
      <c r="C41" s="11">
        <v>37</v>
      </c>
      <c r="D41" s="16"/>
      <c r="E41" s="16">
        <v>13</v>
      </c>
      <c r="F41" s="16"/>
      <c r="G41" s="16">
        <v>25</v>
      </c>
      <c r="H41" s="16">
        <v>38</v>
      </c>
    </row>
    <row r="42" spans="1:8" x14ac:dyDescent="0.25">
      <c r="A42" s="14" t="s">
        <v>8221</v>
      </c>
      <c r="B42" s="15">
        <v>124</v>
      </c>
      <c r="C42" s="11">
        <v>38</v>
      </c>
      <c r="D42" s="16"/>
      <c r="E42" s="16">
        <v>9</v>
      </c>
      <c r="F42" s="16"/>
      <c r="G42" s="16">
        <v>15</v>
      </c>
      <c r="H42" s="16">
        <v>24</v>
      </c>
    </row>
    <row r="43" spans="1:8" x14ac:dyDescent="0.25">
      <c r="A43" s="14" t="s">
        <v>8221</v>
      </c>
      <c r="B43" s="15">
        <v>123</v>
      </c>
      <c r="C43" s="11">
        <v>39</v>
      </c>
      <c r="D43" s="16">
        <v>1</v>
      </c>
      <c r="E43" s="16">
        <v>3</v>
      </c>
      <c r="F43" s="16"/>
      <c r="G43" s="16">
        <v>14</v>
      </c>
      <c r="H43" s="16">
        <v>18</v>
      </c>
    </row>
    <row r="44" spans="1:8" x14ac:dyDescent="0.25">
      <c r="A44" s="14" t="s">
        <v>8221</v>
      </c>
      <c r="B44" s="15">
        <v>123</v>
      </c>
      <c r="C44" s="11">
        <v>40</v>
      </c>
      <c r="D44" s="16">
        <v>10</v>
      </c>
      <c r="E44" s="16">
        <v>37</v>
      </c>
      <c r="F44" s="16">
        <v>1</v>
      </c>
      <c r="G44" s="16">
        <v>46</v>
      </c>
      <c r="H44" s="16">
        <v>94</v>
      </c>
    </row>
    <row r="45" spans="1:8" x14ac:dyDescent="0.25">
      <c r="A45" s="14" t="s">
        <v>8221</v>
      </c>
      <c r="B45" s="15">
        <v>122</v>
      </c>
      <c r="C45" s="11">
        <v>41</v>
      </c>
      <c r="D45" s="16">
        <v>1</v>
      </c>
      <c r="E45" s="16">
        <v>8</v>
      </c>
      <c r="F45" s="16">
        <v>1</v>
      </c>
      <c r="G45" s="16">
        <v>9</v>
      </c>
      <c r="H45" s="16">
        <v>19</v>
      </c>
    </row>
    <row r="46" spans="1:8" x14ac:dyDescent="0.25">
      <c r="A46" s="14" t="s">
        <v>8221</v>
      </c>
      <c r="B46" s="15">
        <v>121</v>
      </c>
      <c r="C46" s="11">
        <v>42</v>
      </c>
      <c r="D46" s="16">
        <v>2</v>
      </c>
      <c r="E46" s="16">
        <v>14</v>
      </c>
      <c r="F46" s="16"/>
      <c r="G46" s="16">
        <v>12</v>
      </c>
      <c r="H46" s="16">
        <v>28</v>
      </c>
    </row>
    <row r="47" spans="1:8" x14ac:dyDescent="0.25">
      <c r="A47" s="14" t="s">
        <v>8221</v>
      </c>
      <c r="B47" s="15">
        <v>118</v>
      </c>
      <c r="C47" s="11">
        <v>43</v>
      </c>
      <c r="D47" s="16">
        <v>3</v>
      </c>
      <c r="E47" s="16">
        <v>5</v>
      </c>
      <c r="F47" s="16">
        <v>1</v>
      </c>
      <c r="G47" s="16">
        <v>13</v>
      </c>
      <c r="H47" s="16">
        <v>22</v>
      </c>
    </row>
    <row r="48" spans="1:8" x14ac:dyDescent="0.25">
      <c r="A48" s="14" t="s">
        <v>8221</v>
      </c>
      <c r="B48" s="15">
        <v>117</v>
      </c>
      <c r="C48" s="11">
        <v>44</v>
      </c>
      <c r="D48" s="16">
        <v>2</v>
      </c>
      <c r="E48" s="16">
        <v>9</v>
      </c>
      <c r="F48" s="16"/>
      <c r="G48" s="16">
        <v>10</v>
      </c>
      <c r="H48" s="16">
        <v>21</v>
      </c>
    </row>
    <row r="49" spans="1:8" x14ac:dyDescent="0.25">
      <c r="A49" s="14" t="s">
        <v>8221</v>
      </c>
      <c r="B49" s="15">
        <v>114</v>
      </c>
      <c r="C49" s="11">
        <v>45</v>
      </c>
      <c r="D49" s="16">
        <v>24</v>
      </c>
      <c r="E49" s="16">
        <v>60</v>
      </c>
      <c r="F49" s="16">
        <v>2</v>
      </c>
      <c r="G49" s="16">
        <v>73</v>
      </c>
      <c r="H49" s="16">
        <v>159</v>
      </c>
    </row>
    <row r="50" spans="1:8" x14ac:dyDescent="0.25">
      <c r="A50" s="14" t="s">
        <v>8221</v>
      </c>
      <c r="B50" s="15">
        <v>114</v>
      </c>
      <c r="C50" s="11">
        <v>46</v>
      </c>
      <c r="D50" s="16">
        <v>2</v>
      </c>
      <c r="E50" s="16">
        <v>6</v>
      </c>
      <c r="F50" s="16"/>
      <c r="G50" s="16">
        <v>10</v>
      </c>
      <c r="H50" s="16">
        <v>18</v>
      </c>
    </row>
    <row r="51" spans="1:8" x14ac:dyDescent="0.25">
      <c r="A51" s="14" t="s">
        <v>8221</v>
      </c>
      <c r="B51" s="15">
        <v>113</v>
      </c>
      <c r="C51" s="11">
        <v>47</v>
      </c>
      <c r="D51" s="16">
        <v>1</v>
      </c>
      <c r="E51" s="16">
        <v>1</v>
      </c>
      <c r="F51" s="16"/>
      <c r="G51" s="16">
        <v>5</v>
      </c>
      <c r="H51" s="16">
        <v>7</v>
      </c>
    </row>
    <row r="52" spans="1:8" x14ac:dyDescent="0.25">
      <c r="A52" s="14" t="s">
        <v>8221</v>
      </c>
      <c r="B52" s="15">
        <v>110</v>
      </c>
      <c r="C52" s="11">
        <v>48</v>
      </c>
      <c r="D52" s="16"/>
      <c r="E52" s="16">
        <v>5</v>
      </c>
      <c r="F52" s="16"/>
      <c r="G52" s="16">
        <v>2</v>
      </c>
      <c r="H52" s="16">
        <v>7</v>
      </c>
    </row>
    <row r="53" spans="1:8" x14ac:dyDescent="0.25">
      <c r="A53" s="14" t="s">
        <v>8221</v>
      </c>
      <c r="B53" s="15">
        <v>108</v>
      </c>
      <c r="C53" s="11">
        <v>49</v>
      </c>
      <c r="D53" s="16">
        <v>1</v>
      </c>
      <c r="E53" s="16">
        <v>5</v>
      </c>
      <c r="F53" s="16">
        <v>1</v>
      </c>
      <c r="G53" s="16">
        <v>7</v>
      </c>
      <c r="H53" s="16">
        <v>14</v>
      </c>
    </row>
    <row r="54" spans="1:8" x14ac:dyDescent="0.25">
      <c r="A54" s="14" t="s">
        <v>8221</v>
      </c>
      <c r="B54" s="15">
        <v>105</v>
      </c>
      <c r="C54" s="11">
        <v>50</v>
      </c>
      <c r="D54" s="16">
        <v>5</v>
      </c>
      <c r="E54" s="16">
        <v>10</v>
      </c>
      <c r="F54" s="16"/>
      <c r="G54" s="16">
        <v>14</v>
      </c>
      <c r="H54" s="16">
        <v>29</v>
      </c>
    </row>
    <row r="55" spans="1:8" x14ac:dyDescent="0.25">
      <c r="A55" s="14" t="s">
        <v>8221</v>
      </c>
      <c r="B55" s="15">
        <v>103</v>
      </c>
      <c r="C55" s="11">
        <v>51</v>
      </c>
      <c r="D55" s="16"/>
      <c r="E55" s="16">
        <v>1</v>
      </c>
      <c r="F55" s="16">
        <v>1</v>
      </c>
      <c r="G55" s="16">
        <v>2</v>
      </c>
      <c r="H55" s="16">
        <v>4</v>
      </c>
    </row>
    <row r="56" spans="1:8" x14ac:dyDescent="0.25">
      <c r="A56" s="14" t="s">
        <v>8221</v>
      </c>
      <c r="B56" s="15">
        <v>100</v>
      </c>
      <c r="C56" s="11">
        <v>52</v>
      </c>
      <c r="D56" s="16">
        <v>1</v>
      </c>
      <c r="E56" s="16">
        <v>3</v>
      </c>
      <c r="F56" s="16">
        <v>1</v>
      </c>
      <c r="G56" s="16">
        <v>2</v>
      </c>
      <c r="H56" s="16">
        <v>7</v>
      </c>
    </row>
    <row r="57" spans="1:8" x14ac:dyDescent="0.25">
      <c r="A57" s="14" t="s">
        <v>8221</v>
      </c>
      <c r="B57" s="15">
        <v>99</v>
      </c>
      <c r="C57" s="11">
        <v>53</v>
      </c>
      <c r="D57" s="16"/>
      <c r="E57" s="16">
        <v>5</v>
      </c>
      <c r="F57" s="16"/>
      <c r="G57" s="16">
        <v>4</v>
      </c>
      <c r="H57" s="16">
        <v>9</v>
      </c>
    </row>
    <row r="58" spans="1:8" x14ac:dyDescent="0.25">
      <c r="A58" s="14" t="s">
        <v>8221</v>
      </c>
      <c r="B58" s="15">
        <v>99</v>
      </c>
      <c r="C58" s="11">
        <v>54</v>
      </c>
      <c r="D58" s="16"/>
      <c r="E58" s="16">
        <v>4</v>
      </c>
      <c r="F58" s="16"/>
      <c r="G58" s="16">
        <v>6</v>
      </c>
      <c r="H58" s="16">
        <v>10</v>
      </c>
    </row>
    <row r="59" spans="1:8" x14ac:dyDescent="0.25">
      <c r="A59" s="14" t="s">
        <v>8221</v>
      </c>
      <c r="B59" s="15">
        <v>98</v>
      </c>
      <c r="C59" s="11">
        <v>55</v>
      </c>
      <c r="D59" s="16">
        <v>2</v>
      </c>
      <c r="E59" s="16">
        <v>7</v>
      </c>
      <c r="F59" s="16"/>
      <c r="G59" s="16">
        <v>3</v>
      </c>
      <c r="H59" s="16">
        <v>12</v>
      </c>
    </row>
    <row r="60" spans="1:8" x14ac:dyDescent="0.25">
      <c r="A60" s="14" t="s">
        <v>8221</v>
      </c>
      <c r="B60" s="15">
        <v>96</v>
      </c>
      <c r="C60" s="11">
        <v>56</v>
      </c>
      <c r="D60" s="16">
        <v>2</v>
      </c>
      <c r="E60" s="16">
        <v>4</v>
      </c>
      <c r="F60" s="16"/>
      <c r="G60" s="16">
        <v>5</v>
      </c>
      <c r="H60" s="16">
        <v>11</v>
      </c>
    </row>
    <row r="61" spans="1:8" x14ac:dyDescent="0.25">
      <c r="A61" s="14" t="s">
        <v>8221</v>
      </c>
      <c r="B61" s="15">
        <v>96</v>
      </c>
      <c r="C61" s="11">
        <v>57</v>
      </c>
      <c r="D61" s="16">
        <v>2</v>
      </c>
      <c r="E61" s="16">
        <v>2</v>
      </c>
      <c r="F61" s="16"/>
      <c r="G61" s="16">
        <v>4</v>
      </c>
      <c r="H61" s="16">
        <v>8</v>
      </c>
    </row>
    <row r="62" spans="1:8" x14ac:dyDescent="0.25">
      <c r="A62" s="14" t="s">
        <v>8221</v>
      </c>
      <c r="B62" s="15">
        <v>96</v>
      </c>
      <c r="C62" s="11">
        <v>58</v>
      </c>
      <c r="D62" s="16">
        <v>1</v>
      </c>
      <c r="E62" s="16">
        <v>6</v>
      </c>
      <c r="F62" s="16"/>
      <c r="G62" s="16">
        <v>7</v>
      </c>
      <c r="H62" s="16">
        <v>14</v>
      </c>
    </row>
    <row r="63" spans="1:8" x14ac:dyDescent="0.25">
      <c r="A63" s="14" t="s">
        <v>8221</v>
      </c>
      <c r="B63" s="15">
        <v>96</v>
      </c>
      <c r="C63" s="11">
        <v>59</v>
      </c>
      <c r="D63" s="16">
        <v>3</v>
      </c>
      <c r="E63" s="16">
        <v>9</v>
      </c>
      <c r="F63" s="16"/>
      <c r="G63" s="16">
        <v>7</v>
      </c>
      <c r="H63" s="16">
        <v>19</v>
      </c>
    </row>
    <row r="64" spans="1:8" x14ac:dyDescent="0.25">
      <c r="A64" s="14" t="s">
        <v>8221</v>
      </c>
      <c r="B64" s="15">
        <v>95</v>
      </c>
      <c r="C64" s="11">
        <v>60</v>
      </c>
      <c r="D64" s="16">
        <v>43</v>
      </c>
      <c r="E64" s="16">
        <v>204</v>
      </c>
      <c r="F64" s="16">
        <v>5</v>
      </c>
      <c r="G64" s="16">
        <v>115</v>
      </c>
      <c r="H64" s="16">
        <v>367</v>
      </c>
    </row>
    <row r="65" spans="1:8" x14ac:dyDescent="0.25">
      <c r="A65" s="14" t="s">
        <v>8221</v>
      </c>
      <c r="B65" s="15">
        <v>94</v>
      </c>
      <c r="C65" s="11">
        <v>61</v>
      </c>
      <c r="D65" s="16">
        <v>1</v>
      </c>
      <c r="E65" s="16"/>
      <c r="F65" s="16"/>
      <c r="G65" s="16">
        <v>3</v>
      </c>
      <c r="H65" s="16">
        <v>4</v>
      </c>
    </row>
    <row r="66" spans="1:8" x14ac:dyDescent="0.25">
      <c r="A66" s="14" t="s">
        <v>8221</v>
      </c>
      <c r="B66" s="15">
        <v>94</v>
      </c>
      <c r="C66" s="11">
        <v>62</v>
      </c>
      <c r="D66" s="16"/>
      <c r="E66" s="16"/>
      <c r="F66" s="16"/>
      <c r="G66" s="16">
        <v>3</v>
      </c>
      <c r="H66" s="16">
        <v>3</v>
      </c>
    </row>
    <row r="67" spans="1:8" x14ac:dyDescent="0.25">
      <c r="A67" s="14" t="s">
        <v>8221</v>
      </c>
      <c r="B67" s="15">
        <v>94</v>
      </c>
      <c r="C67" s="11">
        <v>64</v>
      </c>
      <c r="D67" s="16"/>
      <c r="E67" s="16"/>
      <c r="F67" s="16"/>
      <c r="G67" s="16">
        <v>2</v>
      </c>
      <c r="H67" s="16">
        <v>2</v>
      </c>
    </row>
    <row r="68" spans="1:8" x14ac:dyDescent="0.25">
      <c r="A68" s="14" t="s">
        <v>8221</v>
      </c>
      <c r="B68" s="15">
        <v>93</v>
      </c>
      <c r="C68" s="11">
        <v>66</v>
      </c>
      <c r="D68" s="16"/>
      <c r="E68" s="16"/>
      <c r="F68" s="16"/>
      <c r="G68" s="16">
        <v>2</v>
      </c>
      <c r="H68" s="16">
        <v>2</v>
      </c>
    </row>
    <row r="69" spans="1:8" x14ac:dyDescent="0.25">
      <c r="A69" s="14" t="s">
        <v>8221</v>
      </c>
      <c r="B69" s="15">
        <v>92</v>
      </c>
      <c r="C69" s="11">
        <v>67</v>
      </c>
      <c r="D69" s="16"/>
      <c r="E69" s="16"/>
      <c r="F69" s="16"/>
      <c r="G69" s="16">
        <v>1</v>
      </c>
      <c r="H69" s="16">
        <v>1</v>
      </c>
    </row>
    <row r="70" spans="1:8" x14ac:dyDescent="0.25">
      <c r="A70" s="14" t="s">
        <v>8221</v>
      </c>
      <c r="B70" s="15">
        <v>92</v>
      </c>
      <c r="C70" s="11">
        <v>69</v>
      </c>
      <c r="D70" s="16">
        <v>1</v>
      </c>
      <c r="E70" s="16"/>
      <c r="F70" s="16"/>
      <c r="G70" s="16">
        <v>1</v>
      </c>
      <c r="H70" s="16">
        <v>2</v>
      </c>
    </row>
    <row r="71" spans="1:8" x14ac:dyDescent="0.25">
      <c r="A71" s="14" t="s">
        <v>8221</v>
      </c>
      <c r="B71" s="15">
        <v>91</v>
      </c>
      <c r="C71" s="11">
        <v>71</v>
      </c>
      <c r="D71" s="16"/>
      <c r="E71" s="16"/>
      <c r="F71" s="16"/>
      <c r="G71" s="16">
        <v>1</v>
      </c>
      <c r="H71" s="16">
        <v>1</v>
      </c>
    </row>
    <row r="72" spans="1:8" x14ac:dyDescent="0.25">
      <c r="A72" s="14" t="s">
        <v>8221</v>
      </c>
      <c r="B72" s="15">
        <v>90</v>
      </c>
      <c r="C72" s="11">
        <v>73</v>
      </c>
      <c r="D72" s="16"/>
      <c r="E72" s="16">
        <v>1</v>
      </c>
      <c r="F72" s="16"/>
      <c r="G72" s="16"/>
      <c r="H72" s="16">
        <v>1</v>
      </c>
    </row>
    <row r="73" spans="1:8" x14ac:dyDescent="0.25">
      <c r="A73" s="14" t="s">
        <v>8221</v>
      </c>
      <c r="B73" s="15">
        <v>89</v>
      </c>
      <c r="C73" s="11">
        <v>74</v>
      </c>
      <c r="D73" s="16"/>
      <c r="E73" s="16"/>
      <c r="F73" s="16"/>
      <c r="G73" s="16">
        <v>2</v>
      </c>
      <c r="H73" s="16">
        <v>2</v>
      </c>
    </row>
    <row r="74" spans="1:8" x14ac:dyDescent="0.25">
      <c r="A74" s="14" t="s">
        <v>8221</v>
      </c>
      <c r="B74" s="15">
        <v>86</v>
      </c>
      <c r="C74" s="11">
        <v>77</v>
      </c>
      <c r="D74" s="16"/>
      <c r="E74" s="16"/>
      <c r="F74" s="16"/>
      <c r="G74" s="16">
        <v>1</v>
      </c>
      <c r="H74" s="16">
        <v>1</v>
      </c>
    </row>
    <row r="75" spans="1:8" x14ac:dyDescent="0.25">
      <c r="A75" s="14" t="s">
        <v>8221</v>
      </c>
      <c r="B75" s="15">
        <v>85</v>
      </c>
      <c r="C75" s="11">
        <v>78</v>
      </c>
      <c r="D75" s="16"/>
      <c r="E75" s="16"/>
      <c r="F75" s="16"/>
      <c r="G75" s="16">
        <v>2</v>
      </c>
      <c r="H75" s="16">
        <v>2</v>
      </c>
    </row>
    <row r="76" spans="1:8" x14ac:dyDescent="0.25">
      <c r="A76" s="14" t="s">
        <v>8221</v>
      </c>
      <c r="B76" s="15">
        <v>84</v>
      </c>
      <c r="C76" s="11">
        <v>80</v>
      </c>
      <c r="D76" s="16"/>
      <c r="E76" s="16"/>
      <c r="F76" s="16"/>
      <c r="G76" s="16">
        <v>1</v>
      </c>
      <c r="H76" s="16">
        <v>1</v>
      </c>
    </row>
    <row r="77" spans="1:8" x14ac:dyDescent="0.25">
      <c r="A77" s="14" t="s">
        <v>8221</v>
      </c>
      <c r="B77" s="15">
        <v>84</v>
      </c>
      <c r="C77" s="11">
        <v>86</v>
      </c>
      <c r="D77" s="16"/>
      <c r="E77" s="16"/>
      <c r="F77" s="16"/>
      <c r="G77" s="16">
        <v>2</v>
      </c>
      <c r="H77" s="16">
        <v>2</v>
      </c>
    </row>
    <row r="78" spans="1:8" x14ac:dyDescent="0.25">
      <c r="A78" s="14" t="s">
        <v>8221</v>
      </c>
      <c r="B78" s="15">
        <v>84</v>
      </c>
      <c r="C78" s="11">
        <v>87</v>
      </c>
      <c r="D78" s="16"/>
      <c r="E78" s="16">
        <v>1</v>
      </c>
      <c r="F78" s="16"/>
      <c r="G78" s="16">
        <v>1</v>
      </c>
      <c r="H78" s="16">
        <v>2</v>
      </c>
    </row>
    <row r="79" spans="1:8" x14ac:dyDescent="0.25">
      <c r="A79" s="14" t="s">
        <v>8221</v>
      </c>
      <c r="B79" s="15">
        <v>83</v>
      </c>
      <c r="C79" s="11">
        <v>90</v>
      </c>
      <c r="D79" s="16"/>
      <c r="E79" s="16"/>
      <c r="F79" s="16"/>
      <c r="G79" s="16">
        <v>5</v>
      </c>
      <c r="H79" s="16">
        <v>5</v>
      </c>
    </row>
    <row r="80" spans="1:8" x14ac:dyDescent="0.25">
      <c r="A80" s="14" t="s">
        <v>8221</v>
      </c>
      <c r="B80" s="15">
        <v>81</v>
      </c>
      <c r="C80" s="11" t="s">
        <v>8360</v>
      </c>
      <c r="D80" s="16">
        <v>349</v>
      </c>
      <c r="E80" s="16">
        <v>1530</v>
      </c>
      <c r="F80" s="16">
        <v>50</v>
      </c>
      <c r="G80" s="16">
        <v>2185</v>
      </c>
      <c r="H80" s="16">
        <v>4114</v>
      </c>
    </row>
    <row r="81" spans="1:2" x14ac:dyDescent="0.25">
      <c r="A81" s="14" t="s">
        <v>8221</v>
      </c>
      <c r="B81" s="15">
        <v>81</v>
      </c>
    </row>
    <row r="82" spans="1:2" x14ac:dyDescent="0.25">
      <c r="A82" s="14" t="s">
        <v>8221</v>
      </c>
      <c r="B82" s="15">
        <v>79</v>
      </c>
    </row>
    <row r="83" spans="1:2" x14ac:dyDescent="0.25">
      <c r="A83" s="14" t="s">
        <v>8221</v>
      </c>
      <c r="B83" s="15">
        <v>76</v>
      </c>
    </row>
    <row r="84" spans="1:2" x14ac:dyDescent="0.25">
      <c r="A84" s="14" t="s">
        <v>8221</v>
      </c>
      <c r="B84" s="15">
        <v>76</v>
      </c>
    </row>
    <row r="85" spans="1:2" x14ac:dyDescent="0.25">
      <c r="A85" s="14" t="s">
        <v>8221</v>
      </c>
      <c r="B85" s="15">
        <v>76</v>
      </c>
    </row>
    <row r="86" spans="1:2" x14ac:dyDescent="0.25">
      <c r="A86" s="14" t="s">
        <v>8221</v>
      </c>
      <c r="B86" s="15">
        <v>75</v>
      </c>
    </row>
    <row r="87" spans="1:2" x14ac:dyDescent="0.25">
      <c r="A87" s="14" t="s">
        <v>8221</v>
      </c>
      <c r="B87" s="15">
        <v>73</v>
      </c>
    </row>
    <row r="88" spans="1:2" x14ac:dyDescent="0.25">
      <c r="A88" s="14" t="s">
        <v>8221</v>
      </c>
      <c r="B88" s="15">
        <v>72</v>
      </c>
    </row>
    <row r="89" spans="1:2" x14ac:dyDescent="0.25">
      <c r="A89" s="14" t="s">
        <v>8221</v>
      </c>
      <c r="B89" s="15">
        <v>72</v>
      </c>
    </row>
    <row r="90" spans="1:2" x14ac:dyDescent="0.25">
      <c r="A90" s="14" t="s">
        <v>8221</v>
      </c>
      <c r="B90" s="15">
        <v>70</v>
      </c>
    </row>
    <row r="91" spans="1:2" x14ac:dyDescent="0.25">
      <c r="A91" s="14" t="s">
        <v>8221</v>
      </c>
      <c r="B91" s="15">
        <v>70</v>
      </c>
    </row>
    <row r="92" spans="1:2" x14ac:dyDescent="0.25">
      <c r="A92" s="14" t="s">
        <v>8221</v>
      </c>
      <c r="B92" s="15">
        <v>68</v>
      </c>
    </row>
    <row r="93" spans="1:2" x14ac:dyDescent="0.25">
      <c r="A93" s="14" t="s">
        <v>8221</v>
      </c>
      <c r="B93" s="15">
        <v>67</v>
      </c>
    </row>
    <row r="94" spans="1:2" x14ac:dyDescent="0.25">
      <c r="A94" s="14" t="s">
        <v>8221</v>
      </c>
      <c r="B94" s="15">
        <v>66</v>
      </c>
    </row>
    <row r="95" spans="1:2" x14ac:dyDescent="0.25">
      <c r="A95" s="14" t="s">
        <v>8221</v>
      </c>
      <c r="B95" s="15">
        <v>60</v>
      </c>
    </row>
    <row r="96" spans="1:2" x14ac:dyDescent="0.25">
      <c r="A96" s="14" t="s">
        <v>8221</v>
      </c>
      <c r="B96" s="15">
        <v>60</v>
      </c>
    </row>
    <row r="97" spans="1:2" x14ac:dyDescent="0.25">
      <c r="A97" s="14" t="s">
        <v>8221</v>
      </c>
      <c r="B97" s="15">
        <v>59</v>
      </c>
    </row>
    <row r="98" spans="1:2" x14ac:dyDescent="0.25">
      <c r="A98" s="14" t="s">
        <v>8221</v>
      </c>
      <c r="B98" s="15">
        <v>57</v>
      </c>
    </row>
    <row r="99" spans="1:2" x14ac:dyDescent="0.25">
      <c r="A99" s="14" t="s">
        <v>8221</v>
      </c>
      <c r="B99" s="15">
        <v>57</v>
      </c>
    </row>
    <row r="100" spans="1:2" x14ac:dyDescent="0.25">
      <c r="A100" s="14" t="s">
        <v>8221</v>
      </c>
      <c r="B100" s="15">
        <v>56</v>
      </c>
    </row>
    <row r="101" spans="1:2" x14ac:dyDescent="0.25">
      <c r="A101" s="14" t="s">
        <v>8221</v>
      </c>
      <c r="B101" s="15">
        <v>55</v>
      </c>
    </row>
    <row r="102" spans="1:2" x14ac:dyDescent="0.25">
      <c r="A102" s="14" t="s">
        <v>8221</v>
      </c>
      <c r="B102" s="15">
        <v>55</v>
      </c>
    </row>
    <row r="103" spans="1:2" x14ac:dyDescent="0.25">
      <c r="A103" s="14" t="s">
        <v>8221</v>
      </c>
      <c r="B103" s="15">
        <v>53</v>
      </c>
    </row>
    <row r="104" spans="1:2" x14ac:dyDescent="0.25">
      <c r="A104" s="14" t="s">
        <v>8221</v>
      </c>
      <c r="B104" s="15">
        <v>53</v>
      </c>
    </row>
    <row r="105" spans="1:2" x14ac:dyDescent="0.25">
      <c r="A105" s="14" t="s">
        <v>8221</v>
      </c>
      <c r="B105" s="15">
        <v>52</v>
      </c>
    </row>
    <row r="106" spans="1:2" x14ac:dyDescent="0.25">
      <c r="A106" s="14" t="s">
        <v>8221</v>
      </c>
      <c r="B106" s="15">
        <v>52</v>
      </c>
    </row>
    <row r="107" spans="1:2" x14ac:dyDescent="0.25">
      <c r="A107" s="14" t="s">
        <v>8221</v>
      </c>
      <c r="B107" s="15">
        <v>52</v>
      </c>
    </row>
    <row r="108" spans="1:2" x14ac:dyDescent="0.25">
      <c r="A108" s="14" t="s">
        <v>8221</v>
      </c>
      <c r="B108" s="15">
        <v>50</v>
      </c>
    </row>
    <row r="109" spans="1:2" x14ac:dyDescent="0.25">
      <c r="A109" s="14" t="s">
        <v>8221</v>
      </c>
      <c r="B109" s="15">
        <v>50</v>
      </c>
    </row>
    <row r="110" spans="1:2" x14ac:dyDescent="0.25">
      <c r="A110" s="14" t="s">
        <v>8221</v>
      </c>
      <c r="B110" s="15">
        <v>49</v>
      </c>
    </row>
    <row r="111" spans="1:2" x14ac:dyDescent="0.25">
      <c r="A111" s="14" t="s">
        <v>8221</v>
      </c>
      <c r="B111" s="15">
        <v>49</v>
      </c>
    </row>
    <row r="112" spans="1:2" x14ac:dyDescent="0.25">
      <c r="A112" s="14" t="s">
        <v>8221</v>
      </c>
      <c r="B112" s="15">
        <v>49</v>
      </c>
    </row>
    <row r="113" spans="1:2" x14ac:dyDescent="0.25">
      <c r="A113" s="14" t="s">
        <v>8221</v>
      </c>
      <c r="B113" s="15">
        <v>48</v>
      </c>
    </row>
    <row r="114" spans="1:2" x14ac:dyDescent="0.25">
      <c r="A114" s="14" t="s">
        <v>8221</v>
      </c>
      <c r="B114" s="15">
        <v>48</v>
      </c>
    </row>
    <row r="115" spans="1:2" x14ac:dyDescent="0.25">
      <c r="A115" s="14" t="s">
        <v>8221</v>
      </c>
      <c r="B115" s="15">
        <v>47</v>
      </c>
    </row>
    <row r="116" spans="1:2" x14ac:dyDescent="0.25">
      <c r="A116" s="14" t="s">
        <v>8221</v>
      </c>
      <c r="B116" s="15">
        <v>47</v>
      </c>
    </row>
    <row r="117" spans="1:2" x14ac:dyDescent="0.25">
      <c r="A117" s="14" t="s">
        <v>8221</v>
      </c>
      <c r="B117" s="15">
        <v>46</v>
      </c>
    </row>
    <row r="118" spans="1:2" x14ac:dyDescent="0.25">
      <c r="A118" s="14" t="s">
        <v>8221</v>
      </c>
      <c r="B118" s="15">
        <v>45</v>
      </c>
    </row>
    <row r="119" spans="1:2" x14ac:dyDescent="0.25">
      <c r="A119" s="14" t="s">
        <v>8221</v>
      </c>
      <c r="B119" s="15">
        <v>45</v>
      </c>
    </row>
    <row r="120" spans="1:2" x14ac:dyDescent="0.25">
      <c r="A120" s="14" t="s">
        <v>8221</v>
      </c>
      <c r="B120" s="15">
        <v>45</v>
      </c>
    </row>
    <row r="121" spans="1:2" x14ac:dyDescent="0.25">
      <c r="A121" s="14" t="s">
        <v>8221</v>
      </c>
      <c r="B121" s="15">
        <v>44</v>
      </c>
    </row>
    <row r="122" spans="1:2" x14ac:dyDescent="0.25">
      <c r="A122" s="14" t="s">
        <v>8221</v>
      </c>
      <c r="B122" s="15">
        <v>43</v>
      </c>
    </row>
    <row r="123" spans="1:2" x14ac:dyDescent="0.25">
      <c r="A123" s="14" t="s">
        <v>8221</v>
      </c>
      <c r="B123" s="15">
        <v>42</v>
      </c>
    </row>
    <row r="124" spans="1:2" x14ac:dyDescent="0.25">
      <c r="A124" s="14" t="s">
        <v>8221</v>
      </c>
      <c r="B124" s="15">
        <v>42</v>
      </c>
    </row>
    <row r="125" spans="1:2" x14ac:dyDescent="0.25">
      <c r="A125" s="14" t="s">
        <v>8221</v>
      </c>
      <c r="B125" s="15">
        <v>41</v>
      </c>
    </row>
    <row r="126" spans="1:2" x14ac:dyDescent="0.25">
      <c r="A126" s="14" t="s">
        <v>8221</v>
      </c>
      <c r="B126" s="15">
        <v>41</v>
      </c>
    </row>
    <row r="127" spans="1:2" x14ac:dyDescent="0.25">
      <c r="A127" s="14" t="s">
        <v>8221</v>
      </c>
      <c r="B127" s="15">
        <v>41</v>
      </c>
    </row>
    <row r="128" spans="1:2" x14ac:dyDescent="0.25">
      <c r="A128" s="14" t="s">
        <v>8221</v>
      </c>
      <c r="B128" s="15">
        <v>40</v>
      </c>
    </row>
    <row r="129" spans="1:2" x14ac:dyDescent="0.25">
      <c r="A129" s="14" t="s">
        <v>8221</v>
      </c>
      <c r="B129" s="15">
        <v>40</v>
      </c>
    </row>
    <row r="130" spans="1:2" x14ac:dyDescent="0.25">
      <c r="A130" s="14" t="s">
        <v>8221</v>
      </c>
      <c r="B130" s="15">
        <v>40</v>
      </c>
    </row>
    <row r="131" spans="1:2" x14ac:dyDescent="0.25">
      <c r="A131" s="14" t="s">
        <v>8221</v>
      </c>
      <c r="B131" s="15">
        <v>39</v>
      </c>
    </row>
    <row r="132" spans="1:2" x14ac:dyDescent="0.25">
      <c r="A132" s="14" t="s">
        <v>8221</v>
      </c>
      <c r="B132" s="15">
        <v>39</v>
      </c>
    </row>
    <row r="133" spans="1:2" x14ac:dyDescent="0.25">
      <c r="A133" s="14" t="s">
        <v>8221</v>
      </c>
      <c r="B133" s="15">
        <v>39</v>
      </c>
    </row>
    <row r="134" spans="1:2" x14ac:dyDescent="0.25">
      <c r="A134" s="14" t="s">
        <v>8221</v>
      </c>
      <c r="B134" s="15">
        <v>39</v>
      </c>
    </row>
    <row r="135" spans="1:2" x14ac:dyDescent="0.25">
      <c r="A135" s="14" t="s">
        <v>8221</v>
      </c>
      <c r="B135" s="15">
        <v>39</v>
      </c>
    </row>
    <row r="136" spans="1:2" x14ac:dyDescent="0.25">
      <c r="A136" s="14" t="s">
        <v>8221</v>
      </c>
      <c r="B136" s="15">
        <v>39</v>
      </c>
    </row>
    <row r="137" spans="1:2" x14ac:dyDescent="0.25">
      <c r="A137" s="14" t="s">
        <v>8221</v>
      </c>
      <c r="B137" s="15">
        <v>38</v>
      </c>
    </row>
    <row r="138" spans="1:2" x14ac:dyDescent="0.25">
      <c r="A138" s="14" t="s">
        <v>8221</v>
      </c>
      <c r="B138" s="15">
        <v>38</v>
      </c>
    </row>
    <row r="139" spans="1:2" x14ac:dyDescent="0.25">
      <c r="A139" s="14" t="s">
        <v>8221</v>
      </c>
      <c r="B139" s="15">
        <v>38</v>
      </c>
    </row>
    <row r="140" spans="1:2" x14ac:dyDescent="0.25">
      <c r="A140" s="14" t="s">
        <v>8221</v>
      </c>
      <c r="B140" s="15">
        <v>38</v>
      </c>
    </row>
    <row r="141" spans="1:2" x14ac:dyDescent="0.25">
      <c r="A141" s="14" t="s">
        <v>8221</v>
      </c>
      <c r="B141" s="15">
        <v>38</v>
      </c>
    </row>
    <row r="142" spans="1:2" x14ac:dyDescent="0.25">
      <c r="A142" s="14" t="s">
        <v>8221</v>
      </c>
      <c r="B142" s="15">
        <v>37</v>
      </c>
    </row>
    <row r="143" spans="1:2" x14ac:dyDescent="0.25">
      <c r="A143" s="14" t="s">
        <v>8221</v>
      </c>
      <c r="B143" s="15">
        <v>37</v>
      </c>
    </row>
    <row r="144" spans="1:2" x14ac:dyDescent="0.25">
      <c r="A144" s="14" t="s">
        <v>8221</v>
      </c>
      <c r="B144" s="15">
        <v>37</v>
      </c>
    </row>
    <row r="145" spans="1:2" x14ac:dyDescent="0.25">
      <c r="A145" s="14" t="s">
        <v>8221</v>
      </c>
      <c r="B145" s="15">
        <v>37</v>
      </c>
    </row>
    <row r="146" spans="1:2" x14ac:dyDescent="0.25">
      <c r="A146" s="14" t="s">
        <v>8221</v>
      </c>
      <c r="B146" s="15">
        <v>37</v>
      </c>
    </row>
    <row r="147" spans="1:2" x14ac:dyDescent="0.25">
      <c r="A147" s="14" t="s">
        <v>8221</v>
      </c>
      <c r="B147" s="15">
        <v>37</v>
      </c>
    </row>
    <row r="148" spans="1:2" x14ac:dyDescent="0.25">
      <c r="A148" s="14" t="s">
        <v>8221</v>
      </c>
      <c r="B148" s="15">
        <v>37</v>
      </c>
    </row>
    <row r="149" spans="1:2" x14ac:dyDescent="0.25">
      <c r="A149" s="14" t="s">
        <v>8221</v>
      </c>
      <c r="B149" s="15">
        <v>37</v>
      </c>
    </row>
    <row r="150" spans="1:2" x14ac:dyDescent="0.25">
      <c r="A150" s="14" t="s">
        <v>8221</v>
      </c>
      <c r="B150" s="15">
        <v>36</v>
      </c>
    </row>
    <row r="151" spans="1:2" x14ac:dyDescent="0.25">
      <c r="A151" s="14" t="s">
        <v>8221</v>
      </c>
      <c r="B151" s="15">
        <v>36</v>
      </c>
    </row>
    <row r="152" spans="1:2" x14ac:dyDescent="0.25">
      <c r="A152" s="14" t="s">
        <v>8221</v>
      </c>
      <c r="B152" s="15">
        <v>36</v>
      </c>
    </row>
    <row r="153" spans="1:2" x14ac:dyDescent="0.25">
      <c r="A153" s="14" t="s">
        <v>8221</v>
      </c>
      <c r="B153" s="15">
        <v>36</v>
      </c>
    </row>
    <row r="154" spans="1:2" x14ac:dyDescent="0.25">
      <c r="A154" s="14" t="s">
        <v>8221</v>
      </c>
      <c r="B154" s="15">
        <v>36</v>
      </c>
    </row>
    <row r="155" spans="1:2" x14ac:dyDescent="0.25">
      <c r="A155" s="14" t="s">
        <v>8221</v>
      </c>
      <c r="B155" s="15">
        <v>35</v>
      </c>
    </row>
    <row r="156" spans="1:2" x14ac:dyDescent="0.25">
      <c r="A156" s="14" t="s">
        <v>8221</v>
      </c>
      <c r="B156" s="15">
        <v>34</v>
      </c>
    </row>
    <row r="157" spans="1:2" x14ac:dyDescent="0.25">
      <c r="A157" s="14" t="s">
        <v>8221</v>
      </c>
      <c r="B157" s="15">
        <v>34</v>
      </c>
    </row>
    <row r="158" spans="1:2" x14ac:dyDescent="0.25">
      <c r="A158" s="14" t="s">
        <v>8221</v>
      </c>
      <c r="B158" s="15">
        <v>34</v>
      </c>
    </row>
    <row r="159" spans="1:2" x14ac:dyDescent="0.25">
      <c r="A159" s="14" t="s">
        <v>8221</v>
      </c>
      <c r="B159" s="15">
        <v>34</v>
      </c>
    </row>
    <row r="160" spans="1:2" x14ac:dyDescent="0.25">
      <c r="A160" s="14" t="s">
        <v>8221</v>
      </c>
      <c r="B160" s="15">
        <v>34</v>
      </c>
    </row>
    <row r="161" spans="1:2" x14ac:dyDescent="0.25">
      <c r="A161" s="14" t="s">
        <v>8221</v>
      </c>
      <c r="B161" s="15">
        <v>33</v>
      </c>
    </row>
    <row r="162" spans="1:2" x14ac:dyDescent="0.25">
      <c r="A162" s="14" t="s">
        <v>8221</v>
      </c>
      <c r="B162" s="15">
        <v>33</v>
      </c>
    </row>
    <row r="163" spans="1:2" x14ac:dyDescent="0.25">
      <c r="A163" s="14" t="s">
        <v>8221</v>
      </c>
      <c r="B163" s="15">
        <v>33</v>
      </c>
    </row>
    <row r="164" spans="1:2" x14ac:dyDescent="0.25">
      <c r="A164" s="14" t="s">
        <v>8221</v>
      </c>
      <c r="B164" s="15">
        <v>33</v>
      </c>
    </row>
    <row r="165" spans="1:2" x14ac:dyDescent="0.25">
      <c r="A165" s="14" t="s">
        <v>8221</v>
      </c>
      <c r="B165" s="15">
        <v>33</v>
      </c>
    </row>
    <row r="166" spans="1:2" x14ac:dyDescent="0.25">
      <c r="A166" s="14" t="s">
        <v>8221</v>
      </c>
      <c r="B166" s="15">
        <v>33</v>
      </c>
    </row>
    <row r="167" spans="1:2" x14ac:dyDescent="0.25">
      <c r="A167" s="14" t="s">
        <v>8221</v>
      </c>
      <c r="B167" s="15">
        <v>33</v>
      </c>
    </row>
    <row r="168" spans="1:2" x14ac:dyDescent="0.25">
      <c r="A168" s="14" t="s">
        <v>8221</v>
      </c>
      <c r="B168" s="15">
        <v>32</v>
      </c>
    </row>
    <row r="169" spans="1:2" x14ac:dyDescent="0.25">
      <c r="A169" s="14" t="s">
        <v>8221</v>
      </c>
      <c r="B169" s="15">
        <v>32</v>
      </c>
    </row>
    <row r="170" spans="1:2" x14ac:dyDescent="0.25">
      <c r="A170" s="14" t="s">
        <v>8221</v>
      </c>
      <c r="B170" s="15">
        <v>32</v>
      </c>
    </row>
    <row r="171" spans="1:2" x14ac:dyDescent="0.25">
      <c r="A171" s="14" t="s">
        <v>8221</v>
      </c>
      <c r="B171" s="15">
        <v>31</v>
      </c>
    </row>
    <row r="172" spans="1:2" x14ac:dyDescent="0.25">
      <c r="A172" s="14" t="s">
        <v>8221</v>
      </c>
      <c r="B172" s="15">
        <v>31</v>
      </c>
    </row>
    <row r="173" spans="1:2" x14ac:dyDescent="0.25">
      <c r="A173" s="14" t="s">
        <v>8221</v>
      </c>
      <c r="B173" s="15">
        <v>31</v>
      </c>
    </row>
    <row r="174" spans="1:2" x14ac:dyDescent="0.25">
      <c r="A174" s="14" t="s">
        <v>8221</v>
      </c>
      <c r="B174" s="15">
        <v>31</v>
      </c>
    </row>
    <row r="175" spans="1:2" x14ac:dyDescent="0.25">
      <c r="A175" s="14" t="s">
        <v>8221</v>
      </c>
      <c r="B175" s="15">
        <v>31</v>
      </c>
    </row>
    <row r="176" spans="1:2" x14ac:dyDescent="0.25">
      <c r="A176" s="14" t="s">
        <v>8221</v>
      </c>
      <c r="B176" s="15">
        <v>31</v>
      </c>
    </row>
    <row r="177" spans="1:2" x14ac:dyDescent="0.25">
      <c r="A177" s="14" t="s">
        <v>8221</v>
      </c>
      <c r="B177" s="15">
        <v>31</v>
      </c>
    </row>
    <row r="178" spans="1:2" x14ac:dyDescent="0.25">
      <c r="A178" s="14" t="s">
        <v>8221</v>
      </c>
      <c r="B178" s="15">
        <v>30</v>
      </c>
    </row>
    <row r="179" spans="1:2" x14ac:dyDescent="0.25">
      <c r="A179" s="14" t="s">
        <v>8221</v>
      </c>
      <c r="B179" s="15">
        <v>30</v>
      </c>
    </row>
    <row r="180" spans="1:2" x14ac:dyDescent="0.25">
      <c r="A180" s="14" t="s">
        <v>8221</v>
      </c>
      <c r="B180" s="15">
        <v>30</v>
      </c>
    </row>
    <row r="181" spans="1:2" x14ac:dyDescent="0.25">
      <c r="A181" s="14" t="s">
        <v>8221</v>
      </c>
      <c r="B181" s="15">
        <v>30</v>
      </c>
    </row>
    <row r="182" spans="1:2" x14ac:dyDescent="0.25">
      <c r="A182" s="14" t="s">
        <v>8221</v>
      </c>
      <c r="B182" s="15">
        <v>30</v>
      </c>
    </row>
    <row r="183" spans="1:2" x14ac:dyDescent="0.25">
      <c r="A183" s="14" t="s">
        <v>8221</v>
      </c>
      <c r="B183" s="15">
        <v>30</v>
      </c>
    </row>
    <row r="184" spans="1:2" x14ac:dyDescent="0.25">
      <c r="A184" s="14" t="s">
        <v>8221</v>
      </c>
      <c r="B184" s="15">
        <v>30</v>
      </c>
    </row>
    <row r="185" spans="1:2" x14ac:dyDescent="0.25">
      <c r="A185" s="14" t="s">
        <v>8221</v>
      </c>
      <c r="B185" s="15">
        <v>29</v>
      </c>
    </row>
    <row r="186" spans="1:2" x14ac:dyDescent="0.25">
      <c r="A186" s="14" t="s">
        <v>8221</v>
      </c>
      <c r="B186" s="15">
        <v>29</v>
      </c>
    </row>
    <row r="187" spans="1:2" x14ac:dyDescent="0.25">
      <c r="A187" s="14" t="s">
        <v>8221</v>
      </c>
      <c r="B187" s="15">
        <v>29</v>
      </c>
    </row>
    <row r="188" spans="1:2" x14ac:dyDescent="0.25">
      <c r="A188" s="14" t="s">
        <v>8221</v>
      </c>
      <c r="B188" s="15">
        <v>29</v>
      </c>
    </row>
    <row r="189" spans="1:2" x14ac:dyDescent="0.25">
      <c r="A189" s="14" t="s">
        <v>8221</v>
      </c>
      <c r="B189" s="15">
        <v>29</v>
      </c>
    </row>
    <row r="190" spans="1:2" x14ac:dyDescent="0.25">
      <c r="A190" s="14" t="s">
        <v>8221</v>
      </c>
      <c r="B190" s="15">
        <v>29</v>
      </c>
    </row>
    <row r="191" spans="1:2" x14ac:dyDescent="0.25">
      <c r="A191" s="14" t="s">
        <v>8221</v>
      </c>
      <c r="B191" s="15">
        <v>29</v>
      </c>
    </row>
    <row r="192" spans="1:2" x14ac:dyDescent="0.25">
      <c r="A192" s="14" t="s">
        <v>8221</v>
      </c>
      <c r="B192" s="15">
        <v>29</v>
      </c>
    </row>
    <row r="193" spans="1:2" x14ac:dyDescent="0.25">
      <c r="A193" s="14" t="s">
        <v>8221</v>
      </c>
      <c r="B193" s="15">
        <v>29</v>
      </c>
    </row>
    <row r="194" spans="1:2" x14ac:dyDescent="0.25">
      <c r="A194" s="14" t="s">
        <v>8221</v>
      </c>
      <c r="B194" s="15">
        <v>28</v>
      </c>
    </row>
    <row r="195" spans="1:2" x14ac:dyDescent="0.25">
      <c r="A195" s="14" t="s">
        <v>8221</v>
      </c>
      <c r="B195" s="15">
        <v>28</v>
      </c>
    </row>
    <row r="196" spans="1:2" x14ac:dyDescent="0.25">
      <c r="A196" s="14" t="s">
        <v>8221</v>
      </c>
      <c r="B196" s="15">
        <v>28</v>
      </c>
    </row>
    <row r="197" spans="1:2" x14ac:dyDescent="0.25">
      <c r="A197" s="14" t="s">
        <v>8221</v>
      </c>
      <c r="B197" s="15">
        <v>28</v>
      </c>
    </row>
    <row r="198" spans="1:2" x14ac:dyDescent="0.25">
      <c r="A198" s="14" t="s">
        <v>8221</v>
      </c>
      <c r="B198" s="15">
        <v>28</v>
      </c>
    </row>
    <row r="199" spans="1:2" x14ac:dyDescent="0.25">
      <c r="A199" s="14" t="s">
        <v>8221</v>
      </c>
      <c r="B199" s="15">
        <v>28</v>
      </c>
    </row>
    <row r="200" spans="1:2" x14ac:dyDescent="0.25">
      <c r="A200" s="14" t="s">
        <v>8221</v>
      </c>
      <c r="B200" s="15">
        <v>28</v>
      </c>
    </row>
    <row r="201" spans="1:2" x14ac:dyDescent="0.25">
      <c r="A201" s="14" t="s">
        <v>8221</v>
      </c>
      <c r="B201" s="15">
        <v>28</v>
      </c>
    </row>
    <row r="202" spans="1:2" x14ac:dyDescent="0.25">
      <c r="A202" s="14" t="s">
        <v>8221</v>
      </c>
      <c r="B202" s="15">
        <v>27</v>
      </c>
    </row>
    <row r="203" spans="1:2" x14ac:dyDescent="0.25">
      <c r="A203" s="14" t="s">
        <v>8221</v>
      </c>
      <c r="B203" s="15">
        <v>27</v>
      </c>
    </row>
    <row r="204" spans="1:2" x14ac:dyDescent="0.25">
      <c r="A204" s="14" t="s">
        <v>8221</v>
      </c>
      <c r="B204" s="15">
        <v>27</v>
      </c>
    </row>
    <row r="205" spans="1:2" x14ac:dyDescent="0.25">
      <c r="A205" s="14" t="s">
        <v>8221</v>
      </c>
      <c r="B205" s="15">
        <v>27</v>
      </c>
    </row>
    <row r="206" spans="1:2" x14ac:dyDescent="0.25">
      <c r="A206" s="14" t="s">
        <v>8221</v>
      </c>
      <c r="B206" s="15">
        <v>27</v>
      </c>
    </row>
    <row r="207" spans="1:2" x14ac:dyDescent="0.25">
      <c r="A207" s="14" t="s">
        <v>8221</v>
      </c>
      <c r="B207" s="15">
        <v>27</v>
      </c>
    </row>
    <row r="208" spans="1:2" x14ac:dyDescent="0.25">
      <c r="A208" s="14" t="s">
        <v>8221</v>
      </c>
      <c r="B208" s="15">
        <v>27</v>
      </c>
    </row>
    <row r="209" spans="1:2" x14ac:dyDescent="0.25">
      <c r="A209" s="14" t="s">
        <v>8221</v>
      </c>
      <c r="B209" s="15">
        <v>26</v>
      </c>
    </row>
    <row r="210" spans="1:2" x14ac:dyDescent="0.25">
      <c r="A210" s="14" t="s">
        <v>8221</v>
      </c>
      <c r="B210" s="15">
        <v>26</v>
      </c>
    </row>
    <row r="211" spans="1:2" x14ac:dyDescent="0.25">
      <c r="A211" s="14" t="s">
        <v>8221</v>
      </c>
      <c r="B211" s="15">
        <v>26</v>
      </c>
    </row>
    <row r="212" spans="1:2" x14ac:dyDescent="0.25">
      <c r="A212" s="14" t="s">
        <v>8221</v>
      </c>
      <c r="B212" s="15">
        <v>26</v>
      </c>
    </row>
    <row r="213" spans="1:2" x14ac:dyDescent="0.25">
      <c r="A213" s="14" t="s">
        <v>8221</v>
      </c>
      <c r="B213" s="15">
        <v>26</v>
      </c>
    </row>
    <row r="214" spans="1:2" x14ac:dyDescent="0.25">
      <c r="A214" s="14" t="s">
        <v>8221</v>
      </c>
      <c r="B214" s="15">
        <v>26</v>
      </c>
    </row>
    <row r="215" spans="1:2" x14ac:dyDescent="0.25">
      <c r="A215" s="14" t="s">
        <v>8221</v>
      </c>
      <c r="B215" s="15">
        <v>25</v>
      </c>
    </row>
    <row r="216" spans="1:2" x14ac:dyDescent="0.25">
      <c r="A216" s="14" t="s">
        <v>8221</v>
      </c>
      <c r="B216" s="15">
        <v>25</v>
      </c>
    </row>
    <row r="217" spans="1:2" x14ac:dyDescent="0.25">
      <c r="A217" s="14" t="s">
        <v>8221</v>
      </c>
      <c r="B217" s="15">
        <v>25</v>
      </c>
    </row>
    <row r="218" spans="1:2" x14ac:dyDescent="0.25">
      <c r="A218" s="14" t="s">
        <v>8221</v>
      </c>
      <c r="B218" s="15">
        <v>25</v>
      </c>
    </row>
    <row r="219" spans="1:2" x14ac:dyDescent="0.25">
      <c r="A219" s="14" t="s">
        <v>8221</v>
      </c>
      <c r="B219" s="15">
        <v>25</v>
      </c>
    </row>
    <row r="220" spans="1:2" x14ac:dyDescent="0.25">
      <c r="A220" s="14" t="s">
        <v>8221</v>
      </c>
      <c r="B220" s="15">
        <v>25</v>
      </c>
    </row>
    <row r="221" spans="1:2" x14ac:dyDescent="0.25">
      <c r="A221" s="14" t="s">
        <v>8221</v>
      </c>
      <c r="B221" s="15">
        <v>25</v>
      </c>
    </row>
    <row r="222" spans="1:2" x14ac:dyDescent="0.25">
      <c r="A222" s="14" t="s">
        <v>8221</v>
      </c>
      <c r="B222" s="15">
        <v>24</v>
      </c>
    </row>
    <row r="223" spans="1:2" x14ac:dyDescent="0.25">
      <c r="A223" s="14" t="s">
        <v>8221</v>
      </c>
      <c r="B223" s="15">
        <v>24</v>
      </c>
    </row>
    <row r="224" spans="1:2" x14ac:dyDescent="0.25">
      <c r="A224" s="14" t="s">
        <v>8221</v>
      </c>
      <c r="B224" s="15">
        <v>24</v>
      </c>
    </row>
    <row r="225" spans="1:2" x14ac:dyDescent="0.25">
      <c r="A225" s="14" t="s">
        <v>8221</v>
      </c>
      <c r="B225" s="15">
        <v>24</v>
      </c>
    </row>
    <row r="226" spans="1:2" x14ac:dyDescent="0.25">
      <c r="A226" s="14" t="s">
        <v>8221</v>
      </c>
      <c r="B226" s="15">
        <v>24</v>
      </c>
    </row>
    <row r="227" spans="1:2" x14ac:dyDescent="0.25">
      <c r="A227" s="14" t="s">
        <v>8221</v>
      </c>
      <c r="B227" s="15">
        <v>24</v>
      </c>
    </row>
    <row r="228" spans="1:2" x14ac:dyDescent="0.25">
      <c r="A228" s="14" t="s">
        <v>8221</v>
      </c>
      <c r="B228" s="15">
        <v>24</v>
      </c>
    </row>
    <row r="229" spans="1:2" x14ac:dyDescent="0.25">
      <c r="A229" s="14" t="s">
        <v>8221</v>
      </c>
      <c r="B229" s="15">
        <v>24</v>
      </c>
    </row>
    <row r="230" spans="1:2" x14ac:dyDescent="0.25">
      <c r="A230" s="14" t="s">
        <v>8221</v>
      </c>
      <c r="B230" s="15">
        <v>24</v>
      </c>
    </row>
    <row r="231" spans="1:2" x14ac:dyDescent="0.25">
      <c r="A231" s="14" t="s">
        <v>8221</v>
      </c>
      <c r="B231" s="15">
        <v>24</v>
      </c>
    </row>
    <row r="232" spans="1:2" x14ac:dyDescent="0.25">
      <c r="A232" s="14" t="s">
        <v>8221</v>
      </c>
      <c r="B232" s="15">
        <v>24</v>
      </c>
    </row>
    <row r="233" spans="1:2" x14ac:dyDescent="0.25">
      <c r="A233" s="14" t="s">
        <v>8221</v>
      </c>
      <c r="B233" s="15">
        <v>24</v>
      </c>
    </row>
    <row r="234" spans="1:2" x14ac:dyDescent="0.25">
      <c r="A234" s="14" t="s">
        <v>8221</v>
      </c>
      <c r="B234" s="15">
        <v>24</v>
      </c>
    </row>
    <row r="235" spans="1:2" x14ac:dyDescent="0.25">
      <c r="A235" s="14" t="s">
        <v>8221</v>
      </c>
      <c r="B235" s="15">
        <v>23</v>
      </c>
    </row>
    <row r="236" spans="1:2" x14ac:dyDescent="0.25">
      <c r="A236" s="14" t="s">
        <v>8221</v>
      </c>
      <c r="B236" s="15">
        <v>23</v>
      </c>
    </row>
    <row r="237" spans="1:2" x14ac:dyDescent="0.25">
      <c r="A237" s="14" t="s">
        <v>8221</v>
      </c>
      <c r="B237" s="15">
        <v>23</v>
      </c>
    </row>
    <row r="238" spans="1:2" x14ac:dyDescent="0.25">
      <c r="A238" s="14" t="s">
        <v>8221</v>
      </c>
      <c r="B238" s="15">
        <v>23</v>
      </c>
    </row>
    <row r="239" spans="1:2" x14ac:dyDescent="0.25">
      <c r="A239" s="14" t="s">
        <v>8221</v>
      </c>
      <c r="B239" s="15">
        <v>23</v>
      </c>
    </row>
    <row r="240" spans="1:2" x14ac:dyDescent="0.25">
      <c r="A240" s="14" t="s">
        <v>8221</v>
      </c>
      <c r="B240" s="15">
        <v>23</v>
      </c>
    </row>
    <row r="241" spans="1:2" x14ac:dyDescent="0.25">
      <c r="A241" s="14" t="s">
        <v>8221</v>
      </c>
      <c r="B241" s="15">
        <v>23</v>
      </c>
    </row>
    <row r="242" spans="1:2" x14ac:dyDescent="0.25">
      <c r="A242" s="14" t="s">
        <v>8221</v>
      </c>
      <c r="B242" s="15">
        <v>22</v>
      </c>
    </row>
    <row r="243" spans="1:2" x14ac:dyDescent="0.25">
      <c r="A243" s="14" t="s">
        <v>8221</v>
      </c>
      <c r="B243" s="15">
        <v>22</v>
      </c>
    </row>
    <row r="244" spans="1:2" x14ac:dyDescent="0.25">
      <c r="A244" s="14" t="s">
        <v>8221</v>
      </c>
      <c r="B244" s="15">
        <v>22</v>
      </c>
    </row>
    <row r="245" spans="1:2" x14ac:dyDescent="0.25">
      <c r="A245" s="14" t="s">
        <v>8221</v>
      </c>
      <c r="B245" s="15">
        <v>22</v>
      </c>
    </row>
    <row r="246" spans="1:2" x14ac:dyDescent="0.25">
      <c r="A246" s="14" t="s">
        <v>8221</v>
      </c>
      <c r="B246" s="15">
        <v>22</v>
      </c>
    </row>
    <row r="247" spans="1:2" x14ac:dyDescent="0.25">
      <c r="A247" s="14" t="s">
        <v>8221</v>
      </c>
      <c r="B247" s="15">
        <v>22</v>
      </c>
    </row>
    <row r="248" spans="1:2" x14ac:dyDescent="0.25">
      <c r="A248" s="14" t="s">
        <v>8221</v>
      </c>
      <c r="B248" s="15">
        <v>22</v>
      </c>
    </row>
    <row r="249" spans="1:2" x14ac:dyDescent="0.25">
      <c r="A249" s="14" t="s">
        <v>8221</v>
      </c>
      <c r="B249" s="15">
        <v>21</v>
      </c>
    </row>
    <row r="250" spans="1:2" x14ac:dyDescent="0.25">
      <c r="A250" s="14" t="s">
        <v>8221</v>
      </c>
      <c r="B250" s="15">
        <v>21</v>
      </c>
    </row>
    <row r="251" spans="1:2" x14ac:dyDescent="0.25">
      <c r="A251" s="14" t="s">
        <v>8221</v>
      </c>
      <c r="B251" s="15">
        <v>21</v>
      </c>
    </row>
    <row r="252" spans="1:2" x14ac:dyDescent="0.25">
      <c r="A252" s="14" t="s">
        <v>8221</v>
      </c>
      <c r="B252" s="15">
        <v>21</v>
      </c>
    </row>
    <row r="253" spans="1:2" x14ac:dyDescent="0.25">
      <c r="A253" s="14" t="s">
        <v>8221</v>
      </c>
      <c r="B253" s="15">
        <v>21</v>
      </c>
    </row>
    <row r="254" spans="1:2" x14ac:dyDescent="0.25">
      <c r="A254" s="14" t="s">
        <v>8221</v>
      </c>
      <c r="B254" s="15">
        <v>21</v>
      </c>
    </row>
    <row r="255" spans="1:2" x14ac:dyDescent="0.25">
      <c r="A255" s="14" t="s">
        <v>8221</v>
      </c>
      <c r="B255" s="15">
        <v>21</v>
      </c>
    </row>
    <row r="256" spans="1:2" x14ac:dyDescent="0.25">
      <c r="A256" s="14" t="s">
        <v>8221</v>
      </c>
      <c r="B256" s="15">
        <v>21</v>
      </c>
    </row>
    <row r="257" spans="1:2" x14ac:dyDescent="0.25">
      <c r="A257" s="14" t="s">
        <v>8221</v>
      </c>
      <c r="B257" s="15">
        <v>21</v>
      </c>
    </row>
    <row r="258" spans="1:2" x14ac:dyDescent="0.25">
      <c r="A258" s="14" t="s">
        <v>8221</v>
      </c>
      <c r="B258" s="15">
        <v>20</v>
      </c>
    </row>
    <row r="259" spans="1:2" x14ac:dyDescent="0.25">
      <c r="A259" s="14" t="s">
        <v>8221</v>
      </c>
      <c r="B259" s="15">
        <v>20</v>
      </c>
    </row>
    <row r="260" spans="1:2" x14ac:dyDescent="0.25">
      <c r="A260" s="14" t="s">
        <v>8221</v>
      </c>
      <c r="B260" s="15">
        <v>20</v>
      </c>
    </row>
    <row r="261" spans="1:2" x14ac:dyDescent="0.25">
      <c r="A261" s="14" t="s">
        <v>8221</v>
      </c>
      <c r="B261" s="15">
        <v>20</v>
      </c>
    </row>
    <row r="262" spans="1:2" x14ac:dyDescent="0.25">
      <c r="A262" s="14" t="s">
        <v>8221</v>
      </c>
      <c r="B262" s="15">
        <v>20</v>
      </c>
    </row>
    <row r="263" spans="1:2" x14ac:dyDescent="0.25">
      <c r="A263" s="14" t="s">
        <v>8221</v>
      </c>
      <c r="B263" s="15">
        <v>20</v>
      </c>
    </row>
    <row r="264" spans="1:2" x14ac:dyDescent="0.25">
      <c r="A264" s="14" t="s">
        <v>8221</v>
      </c>
      <c r="B264" s="15">
        <v>20</v>
      </c>
    </row>
    <row r="265" spans="1:2" x14ac:dyDescent="0.25">
      <c r="A265" s="14" t="s">
        <v>8221</v>
      </c>
      <c r="B265" s="15">
        <v>20</v>
      </c>
    </row>
    <row r="266" spans="1:2" x14ac:dyDescent="0.25">
      <c r="A266" s="14" t="s">
        <v>8221</v>
      </c>
      <c r="B266" s="15">
        <v>19</v>
      </c>
    </row>
    <row r="267" spans="1:2" x14ac:dyDescent="0.25">
      <c r="A267" s="14" t="s">
        <v>8221</v>
      </c>
      <c r="B267" s="15">
        <v>19</v>
      </c>
    </row>
    <row r="268" spans="1:2" x14ac:dyDescent="0.25">
      <c r="A268" s="14" t="s">
        <v>8221</v>
      </c>
      <c r="B268" s="15">
        <v>19</v>
      </c>
    </row>
    <row r="269" spans="1:2" x14ac:dyDescent="0.25">
      <c r="A269" s="14" t="s">
        <v>8221</v>
      </c>
      <c r="B269" s="15">
        <v>19</v>
      </c>
    </row>
    <row r="270" spans="1:2" x14ac:dyDescent="0.25">
      <c r="A270" s="14" t="s">
        <v>8221</v>
      </c>
      <c r="B270" s="15">
        <v>19</v>
      </c>
    </row>
    <row r="271" spans="1:2" x14ac:dyDescent="0.25">
      <c r="A271" s="14" t="s">
        <v>8221</v>
      </c>
      <c r="B271" s="15">
        <v>19</v>
      </c>
    </row>
    <row r="272" spans="1:2" x14ac:dyDescent="0.25">
      <c r="A272" s="14" t="s">
        <v>8221</v>
      </c>
      <c r="B272" s="15">
        <v>19</v>
      </c>
    </row>
    <row r="273" spans="1:2" x14ac:dyDescent="0.25">
      <c r="A273" s="14" t="s">
        <v>8221</v>
      </c>
      <c r="B273" s="15">
        <v>19</v>
      </c>
    </row>
    <row r="274" spans="1:2" x14ac:dyDescent="0.25">
      <c r="A274" s="14" t="s">
        <v>8221</v>
      </c>
      <c r="B274" s="15">
        <v>19</v>
      </c>
    </row>
    <row r="275" spans="1:2" x14ac:dyDescent="0.25">
      <c r="A275" s="14" t="s">
        <v>8221</v>
      </c>
      <c r="B275" s="15">
        <v>19</v>
      </c>
    </row>
    <row r="276" spans="1:2" x14ac:dyDescent="0.25">
      <c r="A276" s="14" t="s">
        <v>8221</v>
      </c>
      <c r="B276" s="15">
        <v>19</v>
      </c>
    </row>
    <row r="277" spans="1:2" x14ac:dyDescent="0.25">
      <c r="A277" s="14" t="s">
        <v>8221</v>
      </c>
      <c r="B277" s="15">
        <v>18</v>
      </c>
    </row>
    <row r="278" spans="1:2" x14ac:dyDescent="0.25">
      <c r="A278" s="14" t="s">
        <v>8221</v>
      </c>
      <c r="B278" s="15">
        <v>18</v>
      </c>
    </row>
    <row r="279" spans="1:2" x14ac:dyDescent="0.25">
      <c r="A279" s="14" t="s">
        <v>8221</v>
      </c>
      <c r="B279" s="15">
        <v>18</v>
      </c>
    </row>
    <row r="280" spans="1:2" x14ac:dyDescent="0.25">
      <c r="A280" s="14" t="s">
        <v>8221</v>
      </c>
      <c r="B280" s="15">
        <v>18</v>
      </c>
    </row>
    <row r="281" spans="1:2" x14ac:dyDescent="0.25">
      <c r="A281" s="14" t="s">
        <v>8221</v>
      </c>
      <c r="B281" s="15">
        <v>18</v>
      </c>
    </row>
    <row r="282" spans="1:2" x14ac:dyDescent="0.25">
      <c r="A282" s="14" t="s">
        <v>8221</v>
      </c>
      <c r="B282" s="15">
        <v>18</v>
      </c>
    </row>
    <row r="283" spans="1:2" x14ac:dyDescent="0.25">
      <c r="A283" s="14" t="s">
        <v>8221</v>
      </c>
      <c r="B283" s="15">
        <v>18</v>
      </c>
    </row>
    <row r="284" spans="1:2" x14ac:dyDescent="0.25">
      <c r="A284" s="14" t="s">
        <v>8221</v>
      </c>
      <c r="B284" s="15">
        <v>18</v>
      </c>
    </row>
    <row r="285" spans="1:2" x14ac:dyDescent="0.25">
      <c r="A285" s="14" t="s">
        <v>8221</v>
      </c>
      <c r="B285" s="15">
        <v>17</v>
      </c>
    </row>
    <row r="286" spans="1:2" x14ac:dyDescent="0.25">
      <c r="A286" s="14" t="s">
        <v>8221</v>
      </c>
      <c r="B286" s="15">
        <v>17</v>
      </c>
    </row>
    <row r="287" spans="1:2" x14ac:dyDescent="0.25">
      <c r="A287" s="14" t="s">
        <v>8221</v>
      </c>
      <c r="B287" s="15">
        <v>17</v>
      </c>
    </row>
    <row r="288" spans="1:2" x14ac:dyDescent="0.25">
      <c r="A288" s="14" t="s">
        <v>8221</v>
      </c>
      <c r="B288" s="15">
        <v>17</v>
      </c>
    </row>
    <row r="289" spans="1:2" x14ac:dyDescent="0.25">
      <c r="A289" s="14" t="s">
        <v>8221</v>
      </c>
      <c r="B289" s="15">
        <v>17</v>
      </c>
    </row>
    <row r="290" spans="1:2" x14ac:dyDescent="0.25">
      <c r="A290" s="14" t="s">
        <v>8221</v>
      </c>
      <c r="B290" s="15">
        <v>17</v>
      </c>
    </row>
    <row r="291" spans="1:2" x14ac:dyDescent="0.25">
      <c r="A291" s="14" t="s">
        <v>8221</v>
      </c>
      <c r="B291" s="15">
        <v>17</v>
      </c>
    </row>
    <row r="292" spans="1:2" x14ac:dyDescent="0.25">
      <c r="A292" s="14" t="s">
        <v>8221</v>
      </c>
      <c r="B292" s="15">
        <v>17</v>
      </c>
    </row>
    <row r="293" spans="1:2" x14ac:dyDescent="0.25">
      <c r="A293" s="14" t="s">
        <v>8221</v>
      </c>
      <c r="B293" s="15">
        <v>17</v>
      </c>
    </row>
    <row r="294" spans="1:2" x14ac:dyDescent="0.25">
      <c r="A294" s="14" t="s">
        <v>8221</v>
      </c>
      <c r="B294" s="15">
        <v>17</v>
      </c>
    </row>
    <row r="295" spans="1:2" x14ac:dyDescent="0.25">
      <c r="A295" s="14" t="s">
        <v>8221</v>
      </c>
      <c r="B295" s="15">
        <v>17</v>
      </c>
    </row>
    <row r="296" spans="1:2" x14ac:dyDescent="0.25">
      <c r="A296" s="14" t="s">
        <v>8221</v>
      </c>
      <c r="B296" s="15">
        <v>17</v>
      </c>
    </row>
    <row r="297" spans="1:2" x14ac:dyDescent="0.25">
      <c r="A297" s="14" t="s">
        <v>8221</v>
      </c>
      <c r="B297" s="15">
        <v>17</v>
      </c>
    </row>
    <row r="298" spans="1:2" x14ac:dyDescent="0.25">
      <c r="A298" s="14" t="s">
        <v>8221</v>
      </c>
      <c r="B298" s="15">
        <v>17</v>
      </c>
    </row>
    <row r="299" spans="1:2" x14ac:dyDescent="0.25">
      <c r="A299" s="14" t="s">
        <v>8221</v>
      </c>
      <c r="B299" s="15">
        <v>17</v>
      </c>
    </row>
    <row r="300" spans="1:2" x14ac:dyDescent="0.25">
      <c r="A300" s="14" t="s">
        <v>8221</v>
      </c>
      <c r="B300" s="15">
        <v>17</v>
      </c>
    </row>
    <row r="301" spans="1:2" x14ac:dyDescent="0.25">
      <c r="A301" s="14" t="s">
        <v>8221</v>
      </c>
      <c r="B301" s="15">
        <v>16</v>
      </c>
    </row>
    <row r="302" spans="1:2" x14ac:dyDescent="0.25">
      <c r="A302" s="14" t="s">
        <v>8221</v>
      </c>
      <c r="B302" s="15">
        <v>16</v>
      </c>
    </row>
    <row r="303" spans="1:2" x14ac:dyDescent="0.25">
      <c r="A303" s="14" t="s">
        <v>8221</v>
      </c>
      <c r="B303" s="15">
        <v>16</v>
      </c>
    </row>
    <row r="304" spans="1:2" x14ac:dyDescent="0.25">
      <c r="A304" s="14" t="s">
        <v>8221</v>
      </c>
      <c r="B304" s="15">
        <v>16</v>
      </c>
    </row>
    <row r="305" spans="1:2" x14ac:dyDescent="0.25">
      <c r="A305" s="14" t="s">
        <v>8221</v>
      </c>
      <c r="B305" s="15">
        <v>16</v>
      </c>
    </row>
    <row r="306" spans="1:2" x14ac:dyDescent="0.25">
      <c r="A306" s="14" t="s">
        <v>8221</v>
      </c>
      <c r="B306" s="15">
        <v>16</v>
      </c>
    </row>
    <row r="307" spans="1:2" x14ac:dyDescent="0.25">
      <c r="A307" s="14" t="s">
        <v>8221</v>
      </c>
      <c r="B307" s="15">
        <v>16</v>
      </c>
    </row>
    <row r="308" spans="1:2" x14ac:dyDescent="0.25">
      <c r="A308" s="14" t="s">
        <v>8221</v>
      </c>
      <c r="B308" s="15">
        <v>16</v>
      </c>
    </row>
    <row r="309" spans="1:2" x14ac:dyDescent="0.25">
      <c r="A309" s="14" t="s">
        <v>8221</v>
      </c>
      <c r="B309" s="15">
        <v>16</v>
      </c>
    </row>
    <row r="310" spans="1:2" x14ac:dyDescent="0.25">
      <c r="A310" s="14" t="s">
        <v>8221</v>
      </c>
      <c r="B310" s="15">
        <v>16</v>
      </c>
    </row>
    <row r="311" spans="1:2" x14ac:dyDescent="0.25">
      <c r="A311" s="14" t="s">
        <v>8221</v>
      </c>
      <c r="B311" s="15">
        <v>16</v>
      </c>
    </row>
    <row r="312" spans="1:2" x14ac:dyDescent="0.25">
      <c r="A312" s="14" t="s">
        <v>8221</v>
      </c>
      <c r="B312" s="15">
        <v>16</v>
      </c>
    </row>
    <row r="313" spans="1:2" x14ac:dyDescent="0.25">
      <c r="A313" s="14" t="s">
        <v>8221</v>
      </c>
      <c r="B313" s="15">
        <v>16</v>
      </c>
    </row>
    <row r="314" spans="1:2" x14ac:dyDescent="0.25">
      <c r="A314" s="14" t="s">
        <v>8221</v>
      </c>
      <c r="B314" s="15">
        <v>16</v>
      </c>
    </row>
    <row r="315" spans="1:2" x14ac:dyDescent="0.25">
      <c r="A315" s="14" t="s">
        <v>8221</v>
      </c>
      <c r="B315" s="15">
        <v>16</v>
      </c>
    </row>
    <row r="316" spans="1:2" x14ac:dyDescent="0.25">
      <c r="A316" s="14" t="s">
        <v>8221</v>
      </c>
      <c r="B316" s="15">
        <v>16</v>
      </c>
    </row>
    <row r="317" spans="1:2" x14ac:dyDescent="0.25">
      <c r="A317" s="14" t="s">
        <v>8221</v>
      </c>
      <c r="B317" s="15">
        <v>15</v>
      </c>
    </row>
    <row r="318" spans="1:2" x14ac:dyDescent="0.25">
      <c r="A318" s="14" t="s">
        <v>8221</v>
      </c>
      <c r="B318" s="15">
        <v>15</v>
      </c>
    </row>
    <row r="319" spans="1:2" x14ac:dyDescent="0.25">
      <c r="A319" s="14" t="s">
        <v>8221</v>
      </c>
      <c r="B319" s="15">
        <v>15</v>
      </c>
    </row>
    <row r="320" spans="1:2" x14ac:dyDescent="0.25">
      <c r="A320" s="14" t="s">
        <v>8221</v>
      </c>
      <c r="B320" s="15">
        <v>15</v>
      </c>
    </row>
    <row r="321" spans="1:2" x14ac:dyDescent="0.25">
      <c r="A321" s="14" t="s">
        <v>8221</v>
      </c>
      <c r="B321" s="15">
        <v>15</v>
      </c>
    </row>
    <row r="322" spans="1:2" x14ac:dyDescent="0.25">
      <c r="A322" s="14" t="s">
        <v>8221</v>
      </c>
      <c r="B322" s="15">
        <v>15</v>
      </c>
    </row>
    <row r="323" spans="1:2" x14ac:dyDescent="0.25">
      <c r="A323" s="14" t="s">
        <v>8221</v>
      </c>
      <c r="B323" s="15">
        <v>15</v>
      </c>
    </row>
    <row r="324" spans="1:2" x14ac:dyDescent="0.25">
      <c r="A324" s="14" t="s">
        <v>8221</v>
      </c>
      <c r="B324" s="15">
        <v>15</v>
      </c>
    </row>
    <row r="325" spans="1:2" x14ac:dyDescent="0.25">
      <c r="A325" s="14" t="s">
        <v>8221</v>
      </c>
      <c r="B325" s="15">
        <v>15</v>
      </c>
    </row>
    <row r="326" spans="1:2" x14ac:dyDescent="0.25">
      <c r="A326" s="14" t="s">
        <v>8221</v>
      </c>
      <c r="B326" s="15">
        <v>15</v>
      </c>
    </row>
    <row r="327" spans="1:2" x14ac:dyDescent="0.25">
      <c r="A327" s="14" t="s">
        <v>8221</v>
      </c>
      <c r="B327" s="15">
        <v>15</v>
      </c>
    </row>
    <row r="328" spans="1:2" x14ac:dyDescent="0.25">
      <c r="A328" s="14" t="s">
        <v>8221</v>
      </c>
      <c r="B328" s="15">
        <v>15</v>
      </c>
    </row>
    <row r="329" spans="1:2" x14ac:dyDescent="0.25">
      <c r="A329" s="14" t="s">
        <v>8221</v>
      </c>
      <c r="B329" s="15">
        <v>15</v>
      </c>
    </row>
    <row r="330" spans="1:2" x14ac:dyDescent="0.25">
      <c r="A330" s="14" t="s">
        <v>8221</v>
      </c>
      <c r="B330" s="15">
        <v>14</v>
      </c>
    </row>
    <row r="331" spans="1:2" x14ac:dyDescent="0.25">
      <c r="A331" s="14" t="s">
        <v>8221</v>
      </c>
      <c r="B331" s="15">
        <v>14</v>
      </c>
    </row>
    <row r="332" spans="1:2" x14ac:dyDescent="0.25">
      <c r="A332" s="14" t="s">
        <v>8221</v>
      </c>
      <c r="B332" s="15">
        <v>14</v>
      </c>
    </row>
    <row r="333" spans="1:2" x14ac:dyDescent="0.25">
      <c r="A333" s="14" t="s">
        <v>8221</v>
      </c>
      <c r="B333" s="15">
        <v>14</v>
      </c>
    </row>
    <row r="334" spans="1:2" x14ac:dyDescent="0.25">
      <c r="A334" s="14" t="s">
        <v>8221</v>
      </c>
      <c r="B334" s="15">
        <v>14</v>
      </c>
    </row>
    <row r="335" spans="1:2" x14ac:dyDescent="0.25">
      <c r="A335" s="14" t="s">
        <v>8221</v>
      </c>
      <c r="B335" s="15">
        <v>14</v>
      </c>
    </row>
    <row r="336" spans="1:2" x14ac:dyDescent="0.25">
      <c r="A336" s="14" t="s">
        <v>8221</v>
      </c>
      <c r="B336" s="15">
        <v>14</v>
      </c>
    </row>
    <row r="337" spans="1:2" x14ac:dyDescent="0.25">
      <c r="A337" s="14" t="s">
        <v>8221</v>
      </c>
      <c r="B337" s="15">
        <v>14</v>
      </c>
    </row>
    <row r="338" spans="1:2" x14ac:dyDescent="0.25">
      <c r="A338" s="14" t="s">
        <v>8221</v>
      </c>
      <c r="B338" s="15">
        <v>14</v>
      </c>
    </row>
    <row r="339" spans="1:2" x14ac:dyDescent="0.25">
      <c r="A339" s="14" t="s">
        <v>8221</v>
      </c>
      <c r="B339" s="15">
        <v>14</v>
      </c>
    </row>
    <row r="340" spans="1:2" x14ac:dyDescent="0.25">
      <c r="A340" s="14" t="s">
        <v>8221</v>
      </c>
      <c r="B340" s="15">
        <v>14</v>
      </c>
    </row>
    <row r="341" spans="1:2" x14ac:dyDescent="0.25">
      <c r="A341" s="14" t="s">
        <v>8221</v>
      </c>
      <c r="B341" s="15">
        <v>14</v>
      </c>
    </row>
    <row r="342" spans="1:2" x14ac:dyDescent="0.25">
      <c r="A342" s="14" t="s">
        <v>8221</v>
      </c>
      <c r="B342" s="15">
        <v>14</v>
      </c>
    </row>
    <row r="343" spans="1:2" x14ac:dyDescent="0.25">
      <c r="A343" s="14" t="s">
        <v>8221</v>
      </c>
      <c r="B343" s="15">
        <v>14</v>
      </c>
    </row>
    <row r="344" spans="1:2" x14ac:dyDescent="0.25">
      <c r="A344" s="14" t="s">
        <v>8221</v>
      </c>
      <c r="B344" s="15">
        <v>14</v>
      </c>
    </row>
    <row r="345" spans="1:2" x14ac:dyDescent="0.25">
      <c r="A345" s="14" t="s">
        <v>8221</v>
      </c>
      <c r="B345" s="15">
        <v>14</v>
      </c>
    </row>
    <row r="346" spans="1:2" x14ac:dyDescent="0.25">
      <c r="A346" s="14" t="s">
        <v>8221</v>
      </c>
      <c r="B346" s="15">
        <v>14</v>
      </c>
    </row>
    <row r="347" spans="1:2" x14ac:dyDescent="0.25">
      <c r="A347" s="14" t="s">
        <v>8221</v>
      </c>
      <c r="B347" s="15">
        <v>14</v>
      </c>
    </row>
    <row r="348" spans="1:2" x14ac:dyDescent="0.25">
      <c r="A348" s="14" t="s">
        <v>8221</v>
      </c>
      <c r="B348" s="15">
        <v>14</v>
      </c>
    </row>
    <row r="349" spans="1:2" x14ac:dyDescent="0.25">
      <c r="A349" s="14" t="s">
        <v>8221</v>
      </c>
      <c r="B349" s="15">
        <v>14</v>
      </c>
    </row>
    <row r="350" spans="1:2" x14ac:dyDescent="0.25">
      <c r="A350" s="14" t="s">
        <v>8221</v>
      </c>
      <c r="B350" s="15">
        <v>14</v>
      </c>
    </row>
    <row r="351" spans="1:2" x14ac:dyDescent="0.25">
      <c r="A351" s="14" t="s">
        <v>8221</v>
      </c>
      <c r="B351" s="15">
        <v>13</v>
      </c>
    </row>
    <row r="352" spans="1:2" x14ac:dyDescent="0.25">
      <c r="A352" s="14" t="s">
        <v>8221</v>
      </c>
      <c r="B352" s="15">
        <v>13</v>
      </c>
    </row>
    <row r="353" spans="1:2" x14ac:dyDescent="0.25">
      <c r="A353" s="14" t="s">
        <v>8221</v>
      </c>
      <c r="B353" s="15">
        <v>13</v>
      </c>
    </row>
    <row r="354" spans="1:2" x14ac:dyDescent="0.25">
      <c r="A354" s="14" t="s">
        <v>8221</v>
      </c>
      <c r="B354" s="15">
        <v>13</v>
      </c>
    </row>
    <row r="355" spans="1:2" x14ac:dyDescent="0.25">
      <c r="A355" s="14" t="s">
        <v>8221</v>
      </c>
      <c r="B355" s="15">
        <v>13</v>
      </c>
    </row>
    <row r="356" spans="1:2" x14ac:dyDescent="0.25">
      <c r="A356" s="14" t="s">
        <v>8221</v>
      </c>
      <c r="B356" s="15">
        <v>13</v>
      </c>
    </row>
    <row r="357" spans="1:2" x14ac:dyDescent="0.25">
      <c r="A357" s="14" t="s">
        <v>8221</v>
      </c>
      <c r="B357" s="15">
        <v>13</v>
      </c>
    </row>
    <row r="358" spans="1:2" x14ac:dyDescent="0.25">
      <c r="A358" s="14" t="s">
        <v>8221</v>
      </c>
      <c r="B358" s="15">
        <v>13</v>
      </c>
    </row>
    <row r="359" spans="1:2" x14ac:dyDescent="0.25">
      <c r="A359" s="14" t="s">
        <v>8221</v>
      </c>
      <c r="B359" s="15">
        <v>13</v>
      </c>
    </row>
    <row r="360" spans="1:2" x14ac:dyDescent="0.25">
      <c r="A360" s="14" t="s">
        <v>8221</v>
      </c>
      <c r="B360" s="15">
        <v>13</v>
      </c>
    </row>
    <row r="361" spans="1:2" x14ac:dyDescent="0.25">
      <c r="A361" s="14" t="s">
        <v>8221</v>
      </c>
      <c r="B361" s="15">
        <v>13</v>
      </c>
    </row>
    <row r="362" spans="1:2" x14ac:dyDescent="0.25">
      <c r="A362" s="14" t="s">
        <v>8221</v>
      </c>
      <c r="B362" s="15">
        <v>13</v>
      </c>
    </row>
    <row r="363" spans="1:2" x14ac:dyDescent="0.25">
      <c r="A363" s="14" t="s">
        <v>8221</v>
      </c>
      <c r="B363" s="15">
        <v>13</v>
      </c>
    </row>
    <row r="364" spans="1:2" x14ac:dyDescent="0.25">
      <c r="A364" s="14" t="s">
        <v>8221</v>
      </c>
      <c r="B364" s="15">
        <v>13</v>
      </c>
    </row>
    <row r="365" spans="1:2" x14ac:dyDescent="0.25">
      <c r="A365" s="14" t="s">
        <v>8221</v>
      </c>
      <c r="B365" s="15">
        <v>13</v>
      </c>
    </row>
    <row r="366" spans="1:2" x14ac:dyDescent="0.25">
      <c r="A366" s="14" t="s">
        <v>8221</v>
      </c>
      <c r="B366" s="15">
        <v>13</v>
      </c>
    </row>
    <row r="367" spans="1:2" x14ac:dyDescent="0.25">
      <c r="A367" s="14" t="s">
        <v>8221</v>
      </c>
      <c r="B367" s="15">
        <v>13</v>
      </c>
    </row>
    <row r="368" spans="1:2" x14ac:dyDescent="0.25">
      <c r="A368" s="14" t="s">
        <v>8221</v>
      </c>
      <c r="B368" s="15">
        <v>13</v>
      </c>
    </row>
    <row r="369" spans="1:2" x14ac:dyDescent="0.25">
      <c r="A369" s="14" t="s">
        <v>8221</v>
      </c>
      <c r="B369" s="15">
        <v>13</v>
      </c>
    </row>
    <row r="370" spans="1:2" x14ac:dyDescent="0.25">
      <c r="A370" s="14" t="s">
        <v>8221</v>
      </c>
      <c r="B370" s="15">
        <v>13</v>
      </c>
    </row>
    <row r="371" spans="1:2" x14ac:dyDescent="0.25">
      <c r="A371" s="14" t="s">
        <v>8221</v>
      </c>
      <c r="B371" s="15">
        <v>13</v>
      </c>
    </row>
    <row r="372" spans="1:2" x14ac:dyDescent="0.25">
      <c r="A372" s="14" t="s">
        <v>8221</v>
      </c>
      <c r="B372" s="15">
        <v>13</v>
      </c>
    </row>
    <row r="373" spans="1:2" x14ac:dyDescent="0.25">
      <c r="A373" s="14" t="s">
        <v>8221</v>
      </c>
      <c r="B373" s="15">
        <v>12</v>
      </c>
    </row>
    <row r="374" spans="1:2" x14ac:dyDescent="0.25">
      <c r="A374" s="14" t="s">
        <v>8221</v>
      </c>
      <c r="B374" s="15">
        <v>12</v>
      </c>
    </row>
    <row r="375" spans="1:2" x14ac:dyDescent="0.25">
      <c r="A375" s="14" t="s">
        <v>8221</v>
      </c>
      <c r="B375" s="15">
        <v>12</v>
      </c>
    </row>
    <row r="376" spans="1:2" x14ac:dyDescent="0.25">
      <c r="A376" s="14" t="s">
        <v>8221</v>
      </c>
      <c r="B376" s="15">
        <v>12</v>
      </c>
    </row>
    <row r="377" spans="1:2" x14ac:dyDescent="0.25">
      <c r="A377" s="14" t="s">
        <v>8221</v>
      </c>
      <c r="B377" s="15">
        <v>12</v>
      </c>
    </row>
    <row r="378" spans="1:2" x14ac:dyDescent="0.25">
      <c r="A378" s="14" t="s">
        <v>8221</v>
      </c>
      <c r="B378" s="15">
        <v>12</v>
      </c>
    </row>
    <row r="379" spans="1:2" x14ac:dyDescent="0.25">
      <c r="A379" s="14" t="s">
        <v>8221</v>
      </c>
      <c r="B379" s="15">
        <v>12</v>
      </c>
    </row>
    <row r="380" spans="1:2" x14ac:dyDescent="0.25">
      <c r="A380" s="14" t="s">
        <v>8221</v>
      </c>
      <c r="B380" s="15">
        <v>12</v>
      </c>
    </row>
    <row r="381" spans="1:2" x14ac:dyDescent="0.25">
      <c r="A381" s="14" t="s">
        <v>8221</v>
      </c>
      <c r="B381" s="15">
        <v>12</v>
      </c>
    </row>
    <row r="382" spans="1:2" x14ac:dyDescent="0.25">
      <c r="A382" s="14" t="s">
        <v>8221</v>
      </c>
      <c r="B382" s="15">
        <v>12</v>
      </c>
    </row>
    <row r="383" spans="1:2" x14ac:dyDescent="0.25">
      <c r="A383" s="14" t="s">
        <v>8221</v>
      </c>
      <c r="B383" s="15">
        <v>12</v>
      </c>
    </row>
    <row r="384" spans="1:2" x14ac:dyDescent="0.25">
      <c r="A384" s="14" t="s">
        <v>8221</v>
      </c>
      <c r="B384" s="15">
        <v>12</v>
      </c>
    </row>
    <row r="385" spans="1:2" x14ac:dyDescent="0.25">
      <c r="A385" s="14" t="s">
        <v>8221</v>
      </c>
      <c r="B385" s="15">
        <v>12</v>
      </c>
    </row>
    <row r="386" spans="1:2" x14ac:dyDescent="0.25">
      <c r="A386" s="14" t="s">
        <v>8221</v>
      </c>
      <c r="B386" s="15">
        <v>12</v>
      </c>
    </row>
    <row r="387" spans="1:2" x14ac:dyDescent="0.25">
      <c r="A387" s="14" t="s">
        <v>8221</v>
      </c>
      <c r="B387" s="15">
        <v>12</v>
      </c>
    </row>
    <row r="388" spans="1:2" x14ac:dyDescent="0.25">
      <c r="A388" s="14" t="s">
        <v>8221</v>
      </c>
      <c r="B388" s="15">
        <v>12</v>
      </c>
    </row>
    <row r="389" spans="1:2" x14ac:dyDescent="0.25">
      <c r="A389" s="14" t="s">
        <v>8221</v>
      </c>
      <c r="B389" s="15">
        <v>12</v>
      </c>
    </row>
    <row r="390" spans="1:2" x14ac:dyDescent="0.25">
      <c r="A390" s="14" t="s">
        <v>8221</v>
      </c>
      <c r="B390" s="15">
        <v>12</v>
      </c>
    </row>
    <row r="391" spans="1:2" x14ac:dyDescent="0.25">
      <c r="A391" s="14" t="s">
        <v>8221</v>
      </c>
      <c r="B391" s="15">
        <v>12</v>
      </c>
    </row>
    <row r="392" spans="1:2" x14ac:dyDescent="0.25">
      <c r="A392" s="14" t="s">
        <v>8221</v>
      </c>
      <c r="B392" s="15">
        <v>12</v>
      </c>
    </row>
    <row r="393" spans="1:2" x14ac:dyDescent="0.25">
      <c r="A393" s="14" t="s">
        <v>8221</v>
      </c>
      <c r="B393" s="15">
        <v>12</v>
      </c>
    </row>
    <row r="394" spans="1:2" x14ac:dyDescent="0.25">
      <c r="A394" s="14" t="s">
        <v>8221</v>
      </c>
      <c r="B394" s="15">
        <v>12</v>
      </c>
    </row>
    <row r="395" spans="1:2" x14ac:dyDescent="0.25">
      <c r="A395" s="14" t="s">
        <v>8221</v>
      </c>
      <c r="B395" s="15">
        <v>12</v>
      </c>
    </row>
    <row r="396" spans="1:2" x14ac:dyDescent="0.25">
      <c r="A396" s="14" t="s">
        <v>8221</v>
      </c>
      <c r="B396" s="15">
        <v>12</v>
      </c>
    </row>
    <row r="397" spans="1:2" x14ac:dyDescent="0.25">
      <c r="A397" s="14" t="s">
        <v>8221</v>
      </c>
      <c r="B397" s="15">
        <v>12</v>
      </c>
    </row>
    <row r="398" spans="1:2" x14ac:dyDescent="0.25">
      <c r="A398" s="14" t="s">
        <v>8221</v>
      </c>
      <c r="B398" s="15">
        <v>12</v>
      </c>
    </row>
    <row r="399" spans="1:2" x14ac:dyDescent="0.25">
      <c r="A399" s="14" t="s">
        <v>8221</v>
      </c>
      <c r="B399" s="15">
        <v>12</v>
      </c>
    </row>
    <row r="400" spans="1:2" x14ac:dyDescent="0.25">
      <c r="A400" s="14" t="s">
        <v>8221</v>
      </c>
      <c r="B400" s="15">
        <v>12</v>
      </c>
    </row>
    <row r="401" spans="1:2" x14ac:dyDescent="0.25">
      <c r="A401" s="14" t="s">
        <v>8221</v>
      </c>
      <c r="B401" s="15">
        <v>12</v>
      </c>
    </row>
    <row r="402" spans="1:2" x14ac:dyDescent="0.25">
      <c r="A402" s="14" t="s">
        <v>8221</v>
      </c>
      <c r="B402" s="15">
        <v>12</v>
      </c>
    </row>
    <row r="403" spans="1:2" x14ac:dyDescent="0.25">
      <c r="A403" s="14" t="s">
        <v>8221</v>
      </c>
      <c r="B403" s="15">
        <v>12</v>
      </c>
    </row>
    <row r="404" spans="1:2" x14ac:dyDescent="0.25">
      <c r="A404" s="14" t="s">
        <v>8221</v>
      </c>
      <c r="B404" s="15">
        <v>11</v>
      </c>
    </row>
    <row r="405" spans="1:2" x14ac:dyDescent="0.25">
      <c r="A405" s="14" t="s">
        <v>8221</v>
      </c>
      <c r="B405" s="15">
        <v>11</v>
      </c>
    </row>
    <row r="406" spans="1:2" x14ac:dyDescent="0.25">
      <c r="A406" s="14" t="s">
        <v>8221</v>
      </c>
      <c r="B406" s="15">
        <v>11</v>
      </c>
    </row>
    <row r="407" spans="1:2" x14ac:dyDescent="0.25">
      <c r="A407" s="14" t="s">
        <v>8221</v>
      </c>
      <c r="B407" s="15">
        <v>11</v>
      </c>
    </row>
    <row r="408" spans="1:2" x14ac:dyDescent="0.25">
      <c r="A408" s="14" t="s">
        <v>8221</v>
      </c>
      <c r="B408" s="15">
        <v>11</v>
      </c>
    </row>
    <row r="409" spans="1:2" x14ac:dyDescent="0.25">
      <c r="A409" s="14" t="s">
        <v>8221</v>
      </c>
      <c r="B409" s="15">
        <v>11</v>
      </c>
    </row>
    <row r="410" spans="1:2" x14ac:dyDescent="0.25">
      <c r="A410" s="14" t="s">
        <v>8221</v>
      </c>
      <c r="B410" s="15">
        <v>11</v>
      </c>
    </row>
    <row r="411" spans="1:2" x14ac:dyDescent="0.25">
      <c r="A411" s="14" t="s">
        <v>8221</v>
      </c>
      <c r="B411" s="15">
        <v>11</v>
      </c>
    </row>
    <row r="412" spans="1:2" x14ac:dyDescent="0.25">
      <c r="A412" s="14" t="s">
        <v>8221</v>
      </c>
      <c r="B412" s="15">
        <v>11</v>
      </c>
    </row>
    <row r="413" spans="1:2" x14ac:dyDescent="0.25">
      <c r="A413" s="14" t="s">
        <v>8221</v>
      </c>
      <c r="B413" s="15">
        <v>11</v>
      </c>
    </row>
    <row r="414" spans="1:2" x14ac:dyDescent="0.25">
      <c r="A414" s="14" t="s">
        <v>8221</v>
      </c>
      <c r="B414" s="15">
        <v>11</v>
      </c>
    </row>
    <row r="415" spans="1:2" x14ac:dyDescent="0.25">
      <c r="A415" s="14" t="s">
        <v>8221</v>
      </c>
      <c r="B415" s="15">
        <v>11</v>
      </c>
    </row>
    <row r="416" spans="1:2" x14ac:dyDescent="0.25">
      <c r="A416" s="14" t="s">
        <v>8221</v>
      </c>
      <c r="B416" s="15">
        <v>11</v>
      </c>
    </row>
    <row r="417" spans="1:2" x14ac:dyDescent="0.25">
      <c r="A417" s="14" t="s">
        <v>8221</v>
      </c>
      <c r="B417" s="15">
        <v>11</v>
      </c>
    </row>
    <row r="418" spans="1:2" x14ac:dyDescent="0.25">
      <c r="A418" s="14" t="s">
        <v>8221</v>
      </c>
      <c r="B418" s="15">
        <v>11</v>
      </c>
    </row>
    <row r="419" spans="1:2" x14ac:dyDescent="0.25">
      <c r="A419" s="14" t="s">
        <v>8221</v>
      </c>
      <c r="B419" s="15">
        <v>11</v>
      </c>
    </row>
    <row r="420" spans="1:2" x14ac:dyDescent="0.25">
      <c r="A420" s="14" t="s">
        <v>8221</v>
      </c>
      <c r="B420" s="15">
        <v>11</v>
      </c>
    </row>
    <row r="421" spans="1:2" x14ac:dyDescent="0.25">
      <c r="A421" s="14" t="s">
        <v>8221</v>
      </c>
      <c r="B421" s="15">
        <v>11</v>
      </c>
    </row>
    <row r="422" spans="1:2" x14ac:dyDescent="0.25">
      <c r="A422" s="14" t="s">
        <v>8221</v>
      </c>
      <c r="B422" s="15">
        <v>11</v>
      </c>
    </row>
    <row r="423" spans="1:2" x14ac:dyDescent="0.25">
      <c r="A423" s="14" t="s">
        <v>8221</v>
      </c>
      <c r="B423" s="15">
        <v>11</v>
      </c>
    </row>
    <row r="424" spans="1:2" x14ac:dyDescent="0.25">
      <c r="A424" s="14" t="s">
        <v>8221</v>
      </c>
      <c r="B424" s="15">
        <v>10</v>
      </c>
    </row>
    <row r="425" spans="1:2" x14ac:dyDescent="0.25">
      <c r="A425" s="14" t="s">
        <v>8221</v>
      </c>
      <c r="B425" s="15">
        <v>10</v>
      </c>
    </row>
    <row r="426" spans="1:2" x14ac:dyDescent="0.25">
      <c r="A426" s="14" t="s">
        <v>8221</v>
      </c>
      <c r="B426" s="15">
        <v>10</v>
      </c>
    </row>
    <row r="427" spans="1:2" x14ac:dyDescent="0.25">
      <c r="A427" s="14" t="s">
        <v>8221</v>
      </c>
      <c r="B427" s="15">
        <v>10</v>
      </c>
    </row>
    <row r="428" spans="1:2" x14ac:dyDescent="0.25">
      <c r="A428" s="14" t="s">
        <v>8221</v>
      </c>
      <c r="B428" s="15">
        <v>10</v>
      </c>
    </row>
    <row r="429" spans="1:2" x14ac:dyDescent="0.25">
      <c r="A429" s="14" t="s">
        <v>8221</v>
      </c>
      <c r="B429" s="15">
        <v>10</v>
      </c>
    </row>
    <row r="430" spans="1:2" x14ac:dyDescent="0.25">
      <c r="A430" s="14" t="s">
        <v>8221</v>
      </c>
      <c r="B430" s="15">
        <v>10</v>
      </c>
    </row>
    <row r="431" spans="1:2" x14ac:dyDescent="0.25">
      <c r="A431" s="14" t="s">
        <v>8221</v>
      </c>
      <c r="B431" s="15">
        <v>10</v>
      </c>
    </row>
    <row r="432" spans="1:2" x14ac:dyDescent="0.25">
      <c r="A432" s="14" t="s">
        <v>8221</v>
      </c>
      <c r="B432" s="15">
        <v>10</v>
      </c>
    </row>
    <row r="433" spans="1:2" x14ac:dyDescent="0.25">
      <c r="A433" s="14" t="s">
        <v>8221</v>
      </c>
      <c r="B433" s="15">
        <v>10</v>
      </c>
    </row>
    <row r="434" spans="1:2" x14ac:dyDescent="0.25">
      <c r="A434" s="14" t="s">
        <v>8221</v>
      </c>
      <c r="B434" s="15">
        <v>10</v>
      </c>
    </row>
    <row r="435" spans="1:2" x14ac:dyDescent="0.25">
      <c r="A435" s="14" t="s">
        <v>8221</v>
      </c>
      <c r="B435" s="15">
        <v>10</v>
      </c>
    </row>
    <row r="436" spans="1:2" x14ac:dyDescent="0.25">
      <c r="A436" s="14" t="s">
        <v>8221</v>
      </c>
      <c r="B436" s="15">
        <v>10</v>
      </c>
    </row>
    <row r="437" spans="1:2" x14ac:dyDescent="0.25">
      <c r="A437" s="14" t="s">
        <v>8221</v>
      </c>
      <c r="B437" s="15">
        <v>10</v>
      </c>
    </row>
    <row r="438" spans="1:2" x14ac:dyDescent="0.25">
      <c r="A438" s="14" t="s">
        <v>8221</v>
      </c>
      <c r="B438" s="15">
        <v>10</v>
      </c>
    </row>
    <row r="439" spans="1:2" x14ac:dyDescent="0.25">
      <c r="A439" s="14" t="s">
        <v>8221</v>
      </c>
      <c r="B439" s="15">
        <v>10</v>
      </c>
    </row>
    <row r="440" spans="1:2" x14ac:dyDescent="0.25">
      <c r="A440" s="14" t="s">
        <v>8221</v>
      </c>
      <c r="B440" s="15">
        <v>10</v>
      </c>
    </row>
    <row r="441" spans="1:2" x14ac:dyDescent="0.25">
      <c r="A441" s="14" t="s">
        <v>8221</v>
      </c>
      <c r="B441" s="15">
        <v>10</v>
      </c>
    </row>
    <row r="442" spans="1:2" x14ac:dyDescent="0.25">
      <c r="A442" s="14" t="s">
        <v>8221</v>
      </c>
      <c r="B442" s="15">
        <v>10</v>
      </c>
    </row>
    <row r="443" spans="1:2" x14ac:dyDescent="0.25">
      <c r="A443" s="14" t="s">
        <v>8221</v>
      </c>
      <c r="B443" s="15">
        <v>10</v>
      </c>
    </row>
    <row r="444" spans="1:2" x14ac:dyDescent="0.25">
      <c r="A444" s="14" t="s">
        <v>8221</v>
      </c>
      <c r="B444" s="15">
        <v>10</v>
      </c>
    </row>
    <row r="445" spans="1:2" x14ac:dyDescent="0.25">
      <c r="A445" s="14" t="s">
        <v>8221</v>
      </c>
      <c r="B445" s="15">
        <v>10</v>
      </c>
    </row>
    <row r="446" spans="1:2" x14ac:dyDescent="0.25">
      <c r="A446" s="14" t="s">
        <v>8221</v>
      </c>
      <c r="B446" s="15">
        <v>10</v>
      </c>
    </row>
    <row r="447" spans="1:2" x14ac:dyDescent="0.25">
      <c r="A447" s="14" t="s">
        <v>8221</v>
      </c>
      <c r="B447" s="15">
        <v>10</v>
      </c>
    </row>
    <row r="448" spans="1:2" x14ac:dyDescent="0.25">
      <c r="A448" s="14" t="s">
        <v>8221</v>
      </c>
      <c r="B448" s="15">
        <v>10</v>
      </c>
    </row>
    <row r="449" spans="1:2" x14ac:dyDescent="0.25">
      <c r="A449" s="14" t="s">
        <v>8221</v>
      </c>
      <c r="B449" s="15">
        <v>10</v>
      </c>
    </row>
    <row r="450" spans="1:2" x14ac:dyDescent="0.25">
      <c r="A450" s="14" t="s">
        <v>8221</v>
      </c>
      <c r="B450" s="15">
        <v>10</v>
      </c>
    </row>
    <row r="451" spans="1:2" x14ac:dyDescent="0.25">
      <c r="A451" s="14" t="s">
        <v>8221</v>
      </c>
      <c r="B451" s="15">
        <v>9</v>
      </c>
    </row>
    <row r="452" spans="1:2" x14ac:dyDescent="0.25">
      <c r="A452" s="14" t="s">
        <v>8221</v>
      </c>
      <c r="B452" s="15">
        <v>9</v>
      </c>
    </row>
    <row r="453" spans="1:2" x14ac:dyDescent="0.25">
      <c r="A453" s="14" t="s">
        <v>8221</v>
      </c>
      <c r="B453" s="15">
        <v>9</v>
      </c>
    </row>
    <row r="454" spans="1:2" x14ac:dyDescent="0.25">
      <c r="A454" s="14" t="s">
        <v>8221</v>
      </c>
      <c r="B454" s="15">
        <v>9</v>
      </c>
    </row>
    <row r="455" spans="1:2" x14ac:dyDescent="0.25">
      <c r="A455" s="14" t="s">
        <v>8221</v>
      </c>
      <c r="B455" s="15">
        <v>9</v>
      </c>
    </row>
    <row r="456" spans="1:2" x14ac:dyDescent="0.25">
      <c r="A456" s="14" t="s">
        <v>8221</v>
      </c>
      <c r="B456" s="15">
        <v>9</v>
      </c>
    </row>
    <row r="457" spans="1:2" x14ac:dyDescent="0.25">
      <c r="A457" s="14" t="s">
        <v>8221</v>
      </c>
      <c r="B457" s="15">
        <v>9</v>
      </c>
    </row>
    <row r="458" spans="1:2" x14ac:dyDescent="0.25">
      <c r="A458" s="14" t="s">
        <v>8221</v>
      </c>
      <c r="B458" s="15">
        <v>9</v>
      </c>
    </row>
    <row r="459" spans="1:2" x14ac:dyDescent="0.25">
      <c r="A459" s="14" t="s">
        <v>8221</v>
      </c>
      <c r="B459" s="15">
        <v>9</v>
      </c>
    </row>
    <row r="460" spans="1:2" x14ac:dyDescent="0.25">
      <c r="A460" s="14" t="s">
        <v>8221</v>
      </c>
      <c r="B460" s="15">
        <v>9</v>
      </c>
    </row>
    <row r="461" spans="1:2" x14ac:dyDescent="0.25">
      <c r="A461" s="14" t="s">
        <v>8221</v>
      </c>
      <c r="B461" s="15">
        <v>9</v>
      </c>
    </row>
    <row r="462" spans="1:2" x14ac:dyDescent="0.25">
      <c r="A462" s="14" t="s">
        <v>8221</v>
      </c>
      <c r="B462" s="15">
        <v>9</v>
      </c>
    </row>
    <row r="463" spans="1:2" x14ac:dyDescent="0.25">
      <c r="A463" s="14" t="s">
        <v>8221</v>
      </c>
      <c r="B463" s="15">
        <v>9</v>
      </c>
    </row>
    <row r="464" spans="1:2" x14ac:dyDescent="0.25">
      <c r="A464" s="14" t="s">
        <v>8221</v>
      </c>
      <c r="B464" s="15">
        <v>9</v>
      </c>
    </row>
    <row r="465" spans="1:2" x14ac:dyDescent="0.25">
      <c r="A465" s="14" t="s">
        <v>8221</v>
      </c>
      <c r="B465" s="15">
        <v>9</v>
      </c>
    </row>
    <row r="466" spans="1:2" x14ac:dyDescent="0.25">
      <c r="A466" s="14" t="s">
        <v>8221</v>
      </c>
      <c r="B466" s="15">
        <v>9</v>
      </c>
    </row>
    <row r="467" spans="1:2" x14ac:dyDescent="0.25">
      <c r="A467" s="14" t="s">
        <v>8221</v>
      </c>
      <c r="B467" s="15">
        <v>9</v>
      </c>
    </row>
    <row r="468" spans="1:2" x14ac:dyDescent="0.25">
      <c r="A468" s="14" t="s">
        <v>8221</v>
      </c>
      <c r="B468" s="15">
        <v>9</v>
      </c>
    </row>
    <row r="469" spans="1:2" x14ac:dyDescent="0.25">
      <c r="A469" s="14" t="s">
        <v>8221</v>
      </c>
      <c r="B469" s="15">
        <v>9</v>
      </c>
    </row>
    <row r="470" spans="1:2" x14ac:dyDescent="0.25">
      <c r="A470" s="14" t="s">
        <v>8221</v>
      </c>
      <c r="B470" s="15">
        <v>9</v>
      </c>
    </row>
    <row r="471" spans="1:2" x14ac:dyDescent="0.25">
      <c r="A471" s="14" t="s">
        <v>8221</v>
      </c>
      <c r="B471" s="15">
        <v>9</v>
      </c>
    </row>
    <row r="472" spans="1:2" x14ac:dyDescent="0.25">
      <c r="A472" s="14" t="s">
        <v>8221</v>
      </c>
      <c r="B472" s="15">
        <v>9</v>
      </c>
    </row>
    <row r="473" spans="1:2" x14ac:dyDescent="0.25">
      <c r="A473" s="14" t="s">
        <v>8221</v>
      </c>
      <c r="B473" s="15">
        <v>9</v>
      </c>
    </row>
    <row r="474" spans="1:2" x14ac:dyDescent="0.25">
      <c r="A474" s="14" t="s">
        <v>8221</v>
      </c>
      <c r="B474" s="15">
        <v>9</v>
      </c>
    </row>
    <row r="475" spans="1:2" x14ac:dyDescent="0.25">
      <c r="A475" s="14" t="s">
        <v>8221</v>
      </c>
      <c r="B475" s="15">
        <v>9</v>
      </c>
    </row>
    <row r="476" spans="1:2" x14ac:dyDescent="0.25">
      <c r="A476" s="14" t="s">
        <v>8221</v>
      </c>
      <c r="B476" s="15">
        <v>9</v>
      </c>
    </row>
    <row r="477" spans="1:2" x14ac:dyDescent="0.25">
      <c r="A477" s="14" t="s">
        <v>8221</v>
      </c>
      <c r="B477" s="15">
        <v>9</v>
      </c>
    </row>
    <row r="478" spans="1:2" x14ac:dyDescent="0.25">
      <c r="A478" s="14" t="s">
        <v>8221</v>
      </c>
      <c r="B478" s="15">
        <v>9</v>
      </c>
    </row>
    <row r="479" spans="1:2" x14ac:dyDescent="0.25">
      <c r="A479" s="14" t="s">
        <v>8221</v>
      </c>
      <c r="B479" s="15">
        <v>9</v>
      </c>
    </row>
    <row r="480" spans="1:2" x14ac:dyDescent="0.25">
      <c r="A480" s="14" t="s">
        <v>8221</v>
      </c>
      <c r="B480" s="15">
        <v>9</v>
      </c>
    </row>
    <row r="481" spans="1:2" x14ac:dyDescent="0.25">
      <c r="A481" s="14" t="s">
        <v>8221</v>
      </c>
      <c r="B481" s="15">
        <v>9</v>
      </c>
    </row>
    <row r="482" spans="1:2" x14ac:dyDescent="0.25">
      <c r="A482" s="14" t="s">
        <v>8221</v>
      </c>
      <c r="B482" s="15">
        <v>9</v>
      </c>
    </row>
    <row r="483" spans="1:2" x14ac:dyDescent="0.25">
      <c r="A483" s="14" t="s">
        <v>8221</v>
      </c>
      <c r="B483" s="15">
        <v>9</v>
      </c>
    </row>
    <row r="484" spans="1:2" x14ac:dyDescent="0.25">
      <c r="A484" s="14" t="s">
        <v>8221</v>
      </c>
      <c r="B484" s="15">
        <v>9</v>
      </c>
    </row>
    <row r="485" spans="1:2" x14ac:dyDescent="0.25">
      <c r="A485" s="14" t="s">
        <v>8221</v>
      </c>
      <c r="B485" s="15">
        <v>9</v>
      </c>
    </row>
    <row r="486" spans="1:2" x14ac:dyDescent="0.25">
      <c r="A486" s="14" t="s">
        <v>8221</v>
      </c>
      <c r="B486" s="15">
        <v>9</v>
      </c>
    </row>
    <row r="487" spans="1:2" x14ac:dyDescent="0.25">
      <c r="A487" s="14" t="s">
        <v>8221</v>
      </c>
      <c r="B487" s="15">
        <v>8</v>
      </c>
    </row>
    <row r="488" spans="1:2" x14ac:dyDescent="0.25">
      <c r="A488" s="14" t="s">
        <v>8221</v>
      </c>
      <c r="B488" s="15">
        <v>8</v>
      </c>
    </row>
    <row r="489" spans="1:2" x14ac:dyDescent="0.25">
      <c r="A489" s="14" t="s">
        <v>8221</v>
      </c>
      <c r="B489" s="15">
        <v>8</v>
      </c>
    </row>
    <row r="490" spans="1:2" x14ac:dyDescent="0.25">
      <c r="A490" s="14" t="s">
        <v>8221</v>
      </c>
      <c r="B490" s="15">
        <v>8</v>
      </c>
    </row>
    <row r="491" spans="1:2" x14ac:dyDescent="0.25">
      <c r="A491" s="14" t="s">
        <v>8221</v>
      </c>
      <c r="B491" s="15">
        <v>8</v>
      </c>
    </row>
    <row r="492" spans="1:2" x14ac:dyDescent="0.25">
      <c r="A492" s="14" t="s">
        <v>8221</v>
      </c>
      <c r="B492" s="15">
        <v>8</v>
      </c>
    </row>
    <row r="493" spans="1:2" x14ac:dyDescent="0.25">
      <c r="A493" s="14" t="s">
        <v>8221</v>
      </c>
      <c r="B493" s="15">
        <v>8</v>
      </c>
    </row>
    <row r="494" spans="1:2" x14ac:dyDescent="0.25">
      <c r="A494" s="14" t="s">
        <v>8221</v>
      </c>
      <c r="B494" s="15">
        <v>8</v>
      </c>
    </row>
    <row r="495" spans="1:2" x14ac:dyDescent="0.25">
      <c r="A495" s="14" t="s">
        <v>8221</v>
      </c>
      <c r="B495" s="15">
        <v>8</v>
      </c>
    </row>
    <row r="496" spans="1:2" x14ac:dyDescent="0.25">
      <c r="A496" s="14" t="s">
        <v>8221</v>
      </c>
      <c r="B496" s="15">
        <v>8</v>
      </c>
    </row>
    <row r="497" spans="1:2" x14ac:dyDescent="0.25">
      <c r="A497" s="14" t="s">
        <v>8221</v>
      </c>
      <c r="B497" s="15">
        <v>8</v>
      </c>
    </row>
    <row r="498" spans="1:2" x14ac:dyDescent="0.25">
      <c r="A498" s="14" t="s">
        <v>8221</v>
      </c>
      <c r="B498" s="15">
        <v>8</v>
      </c>
    </row>
    <row r="499" spans="1:2" x14ac:dyDescent="0.25">
      <c r="A499" s="14" t="s">
        <v>8221</v>
      </c>
      <c r="B499" s="15">
        <v>8</v>
      </c>
    </row>
    <row r="500" spans="1:2" x14ac:dyDescent="0.25">
      <c r="A500" s="14" t="s">
        <v>8221</v>
      </c>
      <c r="B500" s="15">
        <v>8</v>
      </c>
    </row>
    <row r="501" spans="1:2" x14ac:dyDescent="0.25">
      <c r="A501" s="14" t="s">
        <v>8221</v>
      </c>
      <c r="B501" s="15">
        <v>8</v>
      </c>
    </row>
    <row r="502" spans="1:2" x14ac:dyDescent="0.25">
      <c r="A502" s="14" t="s">
        <v>8221</v>
      </c>
      <c r="B502" s="15">
        <v>8</v>
      </c>
    </row>
    <row r="503" spans="1:2" x14ac:dyDescent="0.25">
      <c r="A503" s="14" t="s">
        <v>8221</v>
      </c>
      <c r="B503" s="15">
        <v>8</v>
      </c>
    </row>
    <row r="504" spans="1:2" x14ac:dyDescent="0.25">
      <c r="A504" s="14" t="s">
        <v>8221</v>
      </c>
      <c r="B504" s="15">
        <v>8</v>
      </c>
    </row>
    <row r="505" spans="1:2" x14ac:dyDescent="0.25">
      <c r="A505" s="14" t="s">
        <v>8221</v>
      </c>
      <c r="B505" s="15">
        <v>8</v>
      </c>
    </row>
    <row r="506" spans="1:2" x14ac:dyDescent="0.25">
      <c r="A506" s="14" t="s">
        <v>8221</v>
      </c>
      <c r="B506" s="15">
        <v>8</v>
      </c>
    </row>
    <row r="507" spans="1:2" x14ac:dyDescent="0.25">
      <c r="A507" s="14" t="s">
        <v>8221</v>
      </c>
      <c r="B507" s="15">
        <v>8</v>
      </c>
    </row>
    <row r="508" spans="1:2" x14ac:dyDescent="0.25">
      <c r="A508" s="14" t="s">
        <v>8221</v>
      </c>
      <c r="B508" s="15">
        <v>8</v>
      </c>
    </row>
    <row r="509" spans="1:2" x14ac:dyDescent="0.25">
      <c r="A509" s="14" t="s">
        <v>8221</v>
      </c>
      <c r="B509" s="15">
        <v>8</v>
      </c>
    </row>
    <row r="510" spans="1:2" x14ac:dyDescent="0.25">
      <c r="A510" s="14" t="s">
        <v>8221</v>
      </c>
      <c r="B510" s="15">
        <v>8</v>
      </c>
    </row>
    <row r="511" spans="1:2" x14ac:dyDescent="0.25">
      <c r="A511" s="14" t="s">
        <v>8221</v>
      </c>
      <c r="B511" s="15">
        <v>8</v>
      </c>
    </row>
    <row r="512" spans="1:2" x14ac:dyDescent="0.25">
      <c r="A512" s="14" t="s">
        <v>8221</v>
      </c>
      <c r="B512" s="15">
        <v>8</v>
      </c>
    </row>
    <row r="513" spans="1:2" x14ac:dyDescent="0.25">
      <c r="A513" s="14" t="s">
        <v>8221</v>
      </c>
      <c r="B513" s="15">
        <v>8</v>
      </c>
    </row>
    <row r="514" spans="1:2" x14ac:dyDescent="0.25">
      <c r="A514" s="14" t="s">
        <v>8221</v>
      </c>
      <c r="B514" s="15">
        <v>8</v>
      </c>
    </row>
    <row r="515" spans="1:2" x14ac:dyDescent="0.25">
      <c r="A515" s="14" t="s">
        <v>8221</v>
      </c>
      <c r="B515" s="15">
        <v>8</v>
      </c>
    </row>
    <row r="516" spans="1:2" x14ac:dyDescent="0.25">
      <c r="A516" s="14" t="s">
        <v>8221</v>
      </c>
      <c r="B516" s="15">
        <v>8</v>
      </c>
    </row>
    <row r="517" spans="1:2" x14ac:dyDescent="0.25">
      <c r="A517" s="14" t="s">
        <v>8221</v>
      </c>
      <c r="B517" s="15">
        <v>8</v>
      </c>
    </row>
    <row r="518" spans="1:2" x14ac:dyDescent="0.25">
      <c r="A518" s="14" t="s">
        <v>8221</v>
      </c>
      <c r="B518" s="15">
        <v>8</v>
      </c>
    </row>
    <row r="519" spans="1:2" x14ac:dyDescent="0.25">
      <c r="A519" s="14" t="s">
        <v>8221</v>
      </c>
      <c r="B519" s="15">
        <v>8</v>
      </c>
    </row>
    <row r="520" spans="1:2" x14ac:dyDescent="0.25">
      <c r="A520" s="14" t="s">
        <v>8221</v>
      </c>
      <c r="B520" s="15">
        <v>8</v>
      </c>
    </row>
    <row r="521" spans="1:2" x14ac:dyDescent="0.25">
      <c r="A521" s="14" t="s">
        <v>8221</v>
      </c>
      <c r="B521" s="15">
        <v>8</v>
      </c>
    </row>
    <row r="522" spans="1:2" x14ac:dyDescent="0.25">
      <c r="A522" s="14" t="s">
        <v>8221</v>
      </c>
      <c r="B522" s="15">
        <v>8</v>
      </c>
    </row>
    <row r="523" spans="1:2" x14ac:dyDescent="0.25">
      <c r="A523" s="14" t="s">
        <v>8221</v>
      </c>
      <c r="B523" s="15">
        <v>8</v>
      </c>
    </row>
    <row r="524" spans="1:2" x14ac:dyDescent="0.25">
      <c r="A524" s="14" t="s">
        <v>8221</v>
      </c>
      <c r="B524" s="15">
        <v>8</v>
      </c>
    </row>
    <row r="525" spans="1:2" x14ac:dyDescent="0.25">
      <c r="A525" s="14" t="s">
        <v>8221</v>
      </c>
      <c r="B525" s="15">
        <v>7</v>
      </c>
    </row>
    <row r="526" spans="1:2" x14ac:dyDescent="0.25">
      <c r="A526" s="14" t="s">
        <v>8221</v>
      </c>
      <c r="B526" s="15">
        <v>7</v>
      </c>
    </row>
    <row r="527" spans="1:2" x14ac:dyDescent="0.25">
      <c r="A527" s="14" t="s">
        <v>8221</v>
      </c>
      <c r="B527" s="15">
        <v>7</v>
      </c>
    </row>
    <row r="528" spans="1:2" x14ac:dyDescent="0.25">
      <c r="A528" s="14" t="s">
        <v>8221</v>
      </c>
      <c r="B528" s="15">
        <v>7</v>
      </c>
    </row>
    <row r="529" spans="1:2" x14ac:dyDescent="0.25">
      <c r="A529" s="14" t="s">
        <v>8221</v>
      </c>
      <c r="B529" s="15">
        <v>7</v>
      </c>
    </row>
    <row r="530" spans="1:2" x14ac:dyDescent="0.25">
      <c r="A530" s="14" t="s">
        <v>8221</v>
      </c>
      <c r="B530" s="15">
        <v>7</v>
      </c>
    </row>
    <row r="531" spans="1:2" x14ac:dyDescent="0.25">
      <c r="A531" s="14" t="s">
        <v>8221</v>
      </c>
      <c r="B531" s="15">
        <v>7</v>
      </c>
    </row>
    <row r="532" spans="1:2" x14ac:dyDescent="0.25">
      <c r="A532" s="14" t="s">
        <v>8221</v>
      </c>
      <c r="B532" s="15">
        <v>7</v>
      </c>
    </row>
    <row r="533" spans="1:2" x14ac:dyDescent="0.25">
      <c r="A533" s="14" t="s">
        <v>8221</v>
      </c>
      <c r="B533" s="15">
        <v>7</v>
      </c>
    </row>
    <row r="534" spans="1:2" x14ac:dyDescent="0.25">
      <c r="A534" s="14" t="s">
        <v>8221</v>
      </c>
      <c r="B534" s="15">
        <v>7</v>
      </c>
    </row>
    <row r="535" spans="1:2" x14ac:dyDescent="0.25">
      <c r="A535" s="14" t="s">
        <v>8221</v>
      </c>
      <c r="B535" s="15">
        <v>7</v>
      </c>
    </row>
    <row r="536" spans="1:2" x14ac:dyDescent="0.25">
      <c r="A536" s="14" t="s">
        <v>8221</v>
      </c>
      <c r="B536" s="15">
        <v>7</v>
      </c>
    </row>
    <row r="537" spans="1:2" x14ac:dyDescent="0.25">
      <c r="A537" s="14" t="s">
        <v>8221</v>
      </c>
      <c r="B537" s="15">
        <v>7</v>
      </c>
    </row>
    <row r="538" spans="1:2" x14ac:dyDescent="0.25">
      <c r="A538" s="14" t="s">
        <v>8221</v>
      </c>
      <c r="B538" s="15">
        <v>7</v>
      </c>
    </row>
    <row r="539" spans="1:2" x14ac:dyDescent="0.25">
      <c r="A539" s="14" t="s">
        <v>8221</v>
      </c>
      <c r="B539" s="15">
        <v>7</v>
      </c>
    </row>
    <row r="540" spans="1:2" x14ac:dyDescent="0.25">
      <c r="A540" s="14" t="s">
        <v>8221</v>
      </c>
      <c r="B540" s="15">
        <v>7</v>
      </c>
    </row>
    <row r="541" spans="1:2" x14ac:dyDescent="0.25">
      <c r="A541" s="14" t="s">
        <v>8221</v>
      </c>
      <c r="B541" s="15">
        <v>7</v>
      </c>
    </row>
    <row r="542" spans="1:2" x14ac:dyDescent="0.25">
      <c r="A542" s="14" t="s">
        <v>8221</v>
      </c>
      <c r="B542" s="15">
        <v>7</v>
      </c>
    </row>
    <row r="543" spans="1:2" x14ac:dyDescent="0.25">
      <c r="A543" s="14" t="s">
        <v>8221</v>
      </c>
      <c r="B543" s="15">
        <v>7</v>
      </c>
    </row>
    <row r="544" spans="1:2" x14ac:dyDescent="0.25">
      <c r="A544" s="14" t="s">
        <v>8221</v>
      </c>
      <c r="B544" s="15">
        <v>7</v>
      </c>
    </row>
    <row r="545" spans="1:2" x14ac:dyDescent="0.25">
      <c r="A545" s="14" t="s">
        <v>8221</v>
      </c>
      <c r="B545" s="15">
        <v>7</v>
      </c>
    </row>
    <row r="546" spans="1:2" x14ac:dyDescent="0.25">
      <c r="A546" s="14" t="s">
        <v>8221</v>
      </c>
      <c r="B546" s="15">
        <v>7</v>
      </c>
    </row>
    <row r="547" spans="1:2" x14ac:dyDescent="0.25">
      <c r="A547" s="14" t="s">
        <v>8221</v>
      </c>
      <c r="B547" s="15">
        <v>7</v>
      </c>
    </row>
    <row r="548" spans="1:2" x14ac:dyDescent="0.25">
      <c r="A548" s="14" t="s">
        <v>8221</v>
      </c>
      <c r="B548" s="15">
        <v>7</v>
      </c>
    </row>
    <row r="549" spans="1:2" x14ac:dyDescent="0.25">
      <c r="A549" s="14" t="s">
        <v>8221</v>
      </c>
      <c r="B549" s="15">
        <v>7</v>
      </c>
    </row>
    <row r="550" spans="1:2" x14ac:dyDescent="0.25">
      <c r="A550" s="14" t="s">
        <v>8221</v>
      </c>
      <c r="B550" s="15">
        <v>7</v>
      </c>
    </row>
    <row r="551" spans="1:2" x14ac:dyDescent="0.25">
      <c r="A551" s="14" t="s">
        <v>8221</v>
      </c>
      <c r="B551" s="15">
        <v>7</v>
      </c>
    </row>
    <row r="552" spans="1:2" x14ac:dyDescent="0.25">
      <c r="A552" s="14" t="s">
        <v>8221</v>
      </c>
      <c r="B552" s="15">
        <v>7</v>
      </c>
    </row>
    <row r="553" spans="1:2" x14ac:dyDescent="0.25">
      <c r="A553" s="14" t="s">
        <v>8221</v>
      </c>
      <c r="B553" s="15">
        <v>7</v>
      </c>
    </row>
    <row r="554" spans="1:2" x14ac:dyDescent="0.25">
      <c r="A554" s="14" t="s">
        <v>8221</v>
      </c>
      <c r="B554" s="15">
        <v>7</v>
      </c>
    </row>
    <row r="555" spans="1:2" x14ac:dyDescent="0.25">
      <c r="A555" s="14" t="s">
        <v>8221</v>
      </c>
      <c r="B555" s="15">
        <v>7</v>
      </c>
    </row>
    <row r="556" spans="1:2" x14ac:dyDescent="0.25">
      <c r="A556" s="14" t="s">
        <v>8221</v>
      </c>
      <c r="B556" s="15">
        <v>7</v>
      </c>
    </row>
    <row r="557" spans="1:2" x14ac:dyDescent="0.25">
      <c r="A557" s="14" t="s">
        <v>8221</v>
      </c>
      <c r="B557" s="15">
        <v>7</v>
      </c>
    </row>
    <row r="558" spans="1:2" x14ac:dyDescent="0.25">
      <c r="A558" s="14" t="s">
        <v>8221</v>
      </c>
      <c r="B558" s="15">
        <v>7</v>
      </c>
    </row>
    <row r="559" spans="1:2" x14ac:dyDescent="0.25">
      <c r="A559" s="14" t="s">
        <v>8221</v>
      </c>
      <c r="B559" s="15">
        <v>7</v>
      </c>
    </row>
    <row r="560" spans="1:2" x14ac:dyDescent="0.25">
      <c r="A560" s="14" t="s">
        <v>8221</v>
      </c>
      <c r="B560" s="15">
        <v>7</v>
      </c>
    </row>
    <row r="561" spans="1:2" x14ac:dyDescent="0.25">
      <c r="A561" s="14" t="s">
        <v>8221</v>
      </c>
      <c r="B561" s="15">
        <v>7</v>
      </c>
    </row>
    <row r="562" spans="1:2" x14ac:dyDescent="0.25">
      <c r="A562" s="14" t="s">
        <v>8221</v>
      </c>
      <c r="B562" s="15">
        <v>7</v>
      </c>
    </row>
    <row r="563" spans="1:2" x14ac:dyDescent="0.25">
      <c r="A563" s="14" t="s">
        <v>8221</v>
      </c>
      <c r="B563" s="15">
        <v>7</v>
      </c>
    </row>
    <row r="564" spans="1:2" x14ac:dyDescent="0.25">
      <c r="A564" s="14" t="s">
        <v>8221</v>
      </c>
      <c r="B564" s="15">
        <v>7</v>
      </c>
    </row>
    <row r="565" spans="1:2" x14ac:dyDescent="0.25">
      <c r="A565" s="14" t="s">
        <v>8221</v>
      </c>
      <c r="B565" s="15">
        <v>7</v>
      </c>
    </row>
    <row r="566" spans="1:2" x14ac:dyDescent="0.25">
      <c r="A566" s="14" t="s">
        <v>8221</v>
      </c>
      <c r="B566" s="15">
        <v>7</v>
      </c>
    </row>
    <row r="567" spans="1:2" x14ac:dyDescent="0.25">
      <c r="A567" s="14" t="s">
        <v>8221</v>
      </c>
      <c r="B567" s="15">
        <v>7</v>
      </c>
    </row>
    <row r="568" spans="1:2" x14ac:dyDescent="0.25">
      <c r="A568" s="14" t="s">
        <v>8221</v>
      </c>
      <c r="B568" s="15">
        <v>7</v>
      </c>
    </row>
    <row r="569" spans="1:2" x14ac:dyDescent="0.25">
      <c r="A569" s="14" t="s">
        <v>8221</v>
      </c>
      <c r="B569" s="15">
        <v>7</v>
      </c>
    </row>
    <row r="570" spans="1:2" x14ac:dyDescent="0.25">
      <c r="A570" s="14" t="s">
        <v>8221</v>
      </c>
      <c r="B570" s="15">
        <v>7</v>
      </c>
    </row>
    <row r="571" spans="1:2" x14ac:dyDescent="0.25">
      <c r="A571" s="14" t="s">
        <v>8221</v>
      </c>
      <c r="B571" s="15">
        <v>7</v>
      </c>
    </row>
    <row r="572" spans="1:2" x14ac:dyDescent="0.25">
      <c r="A572" s="14" t="s">
        <v>8221</v>
      </c>
      <c r="B572" s="15">
        <v>6</v>
      </c>
    </row>
    <row r="573" spans="1:2" x14ac:dyDescent="0.25">
      <c r="A573" s="14" t="s">
        <v>8221</v>
      </c>
      <c r="B573" s="15">
        <v>6</v>
      </c>
    </row>
    <row r="574" spans="1:2" x14ac:dyDescent="0.25">
      <c r="A574" s="14" t="s">
        <v>8221</v>
      </c>
      <c r="B574" s="15">
        <v>6</v>
      </c>
    </row>
    <row r="575" spans="1:2" x14ac:dyDescent="0.25">
      <c r="A575" s="14" t="s">
        <v>8221</v>
      </c>
      <c r="B575" s="15">
        <v>6</v>
      </c>
    </row>
    <row r="576" spans="1:2" x14ac:dyDescent="0.25">
      <c r="A576" s="14" t="s">
        <v>8221</v>
      </c>
      <c r="B576" s="15">
        <v>6</v>
      </c>
    </row>
    <row r="577" spans="1:2" x14ac:dyDescent="0.25">
      <c r="A577" s="14" t="s">
        <v>8221</v>
      </c>
      <c r="B577" s="15">
        <v>6</v>
      </c>
    </row>
    <row r="578" spans="1:2" x14ac:dyDescent="0.25">
      <c r="A578" s="14" t="s">
        <v>8221</v>
      </c>
      <c r="B578" s="15">
        <v>6</v>
      </c>
    </row>
    <row r="579" spans="1:2" x14ac:dyDescent="0.25">
      <c r="A579" s="14" t="s">
        <v>8221</v>
      </c>
      <c r="B579" s="15">
        <v>6</v>
      </c>
    </row>
    <row r="580" spans="1:2" x14ac:dyDescent="0.25">
      <c r="A580" s="14" t="s">
        <v>8221</v>
      </c>
      <c r="B580" s="15">
        <v>6</v>
      </c>
    </row>
    <row r="581" spans="1:2" x14ac:dyDescent="0.25">
      <c r="A581" s="14" t="s">
        <v>8221</v>
      </c>
      <c r="B581" s="15">
        <v>6</v>
      </c>
    </row>
    <row r="582" spans="1:2" x14ac:dyDescent="0.25">
      <c r="A582" s="14" t="s">
        <v>8221</v>
      </c>
      <c r="B582" s="15">
        <v>6</v>
      </c>
    </row>
    <row r="583" spans="1:2" x14ac:dyDescent="0.25">
      <c r="A583" s="14" t="s">
        <v>8221</v>
      </c>
      <c r="B583" s="15">
        <v>6</v>
      </c>
    </row>
    <row r="584" spans="1:2" x14ac:dyDescent="0.25">
      <c r="A584" s="14" t="s">
        <v>8221</v>
      </c>
      <c r="B584" s="15">
        <v>6</v>
      </c>
    </row>
    <row r="585" spans="1:2" x14ac:dyDescent="0.25">
      <c r="A585" s="14" t="s">
        <v>8221</v>
      </c>
      <c r="B585" s="15">
        <v>6</v>
      </c>
    </row>
    <row r="586" spans="1:2" x14ac:dyDescent="0.25">
      <c r="A586" s="14" t="s">
        <v>8221</v>
      </c>
      <c r="B586" s="15">
        <v>6</v>
      </c>
    </row>
    <row r="587" spans="1:2" x14ac:dyDescent="0.25">
      <c r="A587" s="14" t="s">
        <v>8221</v>
      </c>
      <c r="B587" s="15">
        <v>6</v>
      </c>
    </row>
    <row r="588" spans="1:2" x14ac:dyDescent="0.25">
      <c r="A588" s="14" t="s">
        <v>8221</v>
      </c>
      <c r="B588" s="15">
        <v>6</v>
      </c>
    </row>
    <row r="589" spans="1:2" x14ac:dyDescent="0.25">
      <c r="A589" s="14" t="s">
        <v>8221</v>
      </c>
      <c r="B589" s="15">
        <v>6</v>
      </c>
    </row>
    <row r="590" spans="1:2" x14ac:dyDescent="0.25">
      <c r="A590" s="14" t="s">
        <v>8221</v>
      </c>
      <c r="B590" s="15">
        <v>6</v>
      </c>
    </row>
    <row r="591" spans="1:2" x14ac:dyDescent="0.25">
      <c r="A591" s="14" t="s">
        <v>8221</v>
      </c>
      <c r="B591" s="15">
        <v>6</v>
      </c>
    </row>
    <row r="592" spans="1:2" x14ac:dyDescent="0.25">
      <c r="A592" s="14" t="s">
        <v>8221</v>
      </c>
      <c r="B592" s="15">
        <v>6</v>
      </c>
    </row>
    <row r="593" spans="1:2" x14ac:dyDescent="0.25">
      <c r="A593" s="14" t="s">
        <v>8221</v>
      </c>
      <c r="B593" s="15">
        <v>6</v>
      </c>
    </row>
    <row r="594" spans="1:2" x14ac:dyDescent="0.25">
      <c r="A594" s="14" t="s">
        <v>8221</v>
      </c>
      <c r="B594" s="15">
        <v>6</v>
      </c>
    </row>
    <row r="595" spans="1:2" x14ac:dyDescent="0.25">
      <c r="A595" s="14" t="s">
        <v>8221</v>
      </c>
      <c r="B595" s="15">
        <v>6</v>
      </c>
    </row>
    <row r="596" spans="1:2" x14ac:dyDescent="0.25">
      <c r="A596" s="14" t="s">
        <v>8221</v>
      </c>
      <c r="B596" s="15">
        <v>6</v>
      </c>
    </row>
    <row r="597" spans="1:2" x14ac:dyDescent="0.25">
      <c r="A597" s="14" t="s">
        <v>8221</v>
      </c>
      <c r="B597" s="15">
        <v>6</v>
      </c>
    </row>
    <row r="598" spans="1:2" x14ac:dyDescent="0.25">
      <c r="A598" s="14" t="s">
        <v>8221</v>
      </c>
      <c r="B598" s="15">
        <v>6</v>
      </c>
    </row>
    <row r="599" spans="1:2" x14ac:dyDescent="0.25">
      <c r="A599" s="14" t="s">
        <v>8221</v>
      </c>
      <c r="B599" s="15">
        <v>6</v>
      </c>
    </row>
    <row r="600" spans="1:2" x14ac:dyDescent="0.25">
      <c r="A600" s="14" t="s">
        <v>8221</v>
      </c>
      <c r="B600" s="15">
        <v>6</v>
      </c>
    </row>
    <row r="601" spans="1:2" x14ac:dyDescent="0.25">
      <c r="A601" s="14" t="s">
        <v>8221</v>
      </c>
      <c r="B601" s="15">
        <v>6</v>
      </c>
    </row>
    <row r="602" spans="1:2" x14ac:dyDescent="0.25">
      <c r="A602" s="14" t="s">
        <v>8221</v>
      </c>
      <c r="B602" s="15">
        <v>6</v>
      </c>
    </row>
    <row r="603" spans="1:2" x14ac:dyDescent="0.25">
      <c r="A603" s="14" t="s">
        <v>8221</v>
      </c>
      <c r="B603" s="15">
        <v>6</v>
      </c>
    </row>
    <row r="604" spans="1:2" x14ac:dyDescent="0.25">
      <c r="A604" s="14" t="s">
        <v>8221</v>
      </c>
      <c r="B604" s="15">
        <v>6</v>
      </c>
    </row>
    <row r="605" spans="1:2" x14ac:dyDescent="0.25">
      <c r="A605" s="14" t="s">
        <v>8221</v>
      </c>
      <c r="B605" s="15">
        <v>6</v>
      </c>
    </row>
    <row r="606" spans="1:2" x14ac:dyDescent="0.25">
      <c r="A606" s="14" t="s">
        <v>8221</v>
      </c>
      <c r="B606" s="15">
        <v>6</v>
      </c>
    </row>
    <row r="607" spans="1:2" x14ac:dyDescent="0.25">
      <c r="A607" s="14" t="s">
        <v>8221</v>
      </c>
      <c r="B607" s="15">
        <v>6</v>
      </c>
    </row>
    <row r="608" spans="1:2" x14ac:dyDescent="0.25">
      <c r="A608" s="14" t="s">
        <v>8221</v>
      </c>
      <c r="B608" s="15">
        <v>6</v>
      </c>
    </row>
    <row r="609" spans="1:2" x14ac:dyDescent="0.25">
      <c r="A609" s="14" t="s">
        <v>8221</v>
      </c>
      <c r="B609" s="15">
        <v>6</v>
      </c>
    </row>
    <row r="610" spans="1:2" x14ac:dyDescent="0.25">
      <c r="A610" s="14" t="s">
        <v>8221</v>
      </c>
      <c r="B610" s="15">
        <v>6</v>
      </c>
    </row>
    <row r="611" spans="1:2" x14ac:dyDescent="0.25">
      <c r="A611" s="14" t="s">
        <v>8221</v>
      </c>
      <c r="B611" s="15">
        <v>6</v>
      </c>
    </row>
    <row r="612" spans="1:2" x14ac:dyDescent="0.25">
      <c r="A612" s="14" t="s">
        <v>8221</v>
      </c>
      <c r="B612" s="15">
        <v>6</v>
      </c>
    </row>
    <row r="613" spans="1:2" x14ac:dyDescent="0.25">
      <c r="A613" s="14" t="s">
        <v>8221</v>
      </c>
      <c r="B613" s="15">
        <v>6</v>
      </c>
    </row>
    <row r="614" spans="1:2" x14ac:dyDescent="0.25">
      <c r="A614" s="14" t="s">
        <v>8221</v>
      </c>
      <c r="B614" s="15">
        <v>6</v>
      </c>
    </row>
    <row r="615" spans="1:2" x14ac:dyDescent="0.25">
      <c r="A615" s="14" t="s">
        <v>8221</v>
      </c>
      <c r="B615" s="15">
        <v>6</v>
      </c>
    </row>
    <row r="616" spans="1:2" x14ac:dyDescent="0.25">
      <c r="A616" s="14" t="s">
        <v>8221</v>
      </c>
      <c r="B616" s="15">
        <v>6</v>
      </c>
    </row>
    <row r="617" spans="1:2" x14ac:dyDescent="0.25">
      <c r="A617" s="14" t="s">
        <v>8221</v>
      </c>
      <c r="B617" s="15">
        <v>6</v>
      </c>
    </row>
    <row r="618" spans="1:2" x14ac:dyDescent="0.25">
      <c r="A618" s="14" t="s">
        <v>8221</v>
      </c>
      <c r="B618" s="15">
        <v>6</v>
      </c>
    </row>
    <row r="619" spans="1:2" x14ac:dyDescent="0.25">
      <c r="A619" s="14" t="s">
        <v>8221</v>
      </c>
      <c r="B619" s="15">
        <v>6</v>
      </c>
    </row>
    <row r="620" spans="1:2" x14ac:dyDescent="0.25">
      <c r="A620" s="14" t="s">
        <v>8221</v>
      </c>
      <c r="B620" s="15">
        <v>6</v>
      </c>
    </row>
    <row r="621" spans="1:2" x14ac:dyDescent="0.25">
      <c r="A621" s="14" t="s">
        <v>8221</v>
      </c>
      <c r="B621" s="15">
        <v>6</v>
      </c>
    </row>
    <row r="622" spans="1:2" x14ac:dyDescent="0.25">
      <c r="A622" s="14" t="s">
        <v>8221</v>
      </c>
      <c r="B622" s="15">
        <v>5</v>
      </c>
    </row>
    <row r="623" spans="1:2" x14ac:dyDescent="0.25">
      <c r="A623" s="14" t="s">
        <v>8221</v>
      </c>
      <c r="B623" s="15">
        <v>5</v>
      </c>
    </row>
    <row r="624" spans="1:2" x14ac:dyDescent="0.25">
      <c r="A624" s="14" t="s">
        <v>8221</v>
      </c>
      <c r="B624" s="15">
        <v>5</v>
      </c>
    </row>
    <row r="625" spans="1:2" x14ac:dyDescent="0.25">
      <c r="A625" s="14" t="s">
        <v>8221</v>
      </c>
      <c r="B625" s="15">
        <v>5</v>
      </c>
    </row>
    <row r="626" spans="1:2" x14ac:dyDescent="0.25">
      <c r="A626" s="14" t="s">
        <v>8221</v>
      </c>
      <c r="B626" s="15">
        <v>5</v>
      </c>
    </row>
    <row r="627" spans="1:2" x14ac:dyDescent="0.25">
      <c r="A627" s="14" t="s">
        <v>8221</v>
      </c>
      <c r="B627" s="15">
        <v>5</v>
      </c>
    </row>
    <row r="628" spans="1:2" x14ac:dyDescent="0.25">
      <c r="A628" s="14" t="s">
        <v>8221</v>
      </c>
      <c r="B628" s="15">
        <v>5</v>
      </c>
    </row>
    <row r="629" spans="1:2" x14ac:dyDescent="0.25">
      <c r="A629" s="14" t="s">
        <v>8221</v>
      </c>
      <c r="B629" s="15">
        <v>5</v>
      </c>
    </row>
    <row r="630" spans="1:2" x14ac:dyDescent="0.25">
      <c r="A630" s="14" t="s">
        <v>8221</v>
      </c>
      <c r="B630" s="15">
        <v>5</v>
      </c>
    </row>
    <row r="631" spans="1:2" x14ac:dyDescent="0.25">
      <c r="A631" s="14" t="s">
        <v>8221</v>
      </c>
      <c r="B631" s="15">
        <v>5</v>
      </c>
    </row>
    <row r="632" spans="1:2" x14ac:dyDescent="0.25">
      <c r="A632" s="14" t="s">
        <v>8221</v>
      </c>
      <c r="B632" s="15">
        <v>5</v>
      </c>
    </row>
    <row r="633" spans="1:2" x14ac:dyDescent="0.25">
      <c r="A633" s="14" t="s">
        <v>8221</v>
      </c>
      <c r="B633" s="15">
        <v>5</v>
      </c>
    </row>
    <row r="634" spans="1:2" x14ac:dyDescent="0.25">
      <c r="A634" s="14" t="s">
        <v>8221</v>
      </c>
      <c r="B634" s="15">
        <v>5</v>
      </c>
    </row>
    <row r="635" spans="1:2" x14ac:dyDescent="0.25">
      <c r="A635" s="14" t="s">
        <v>8221</v>
      </c>
      <c r="B635" s="15">
        <v>5</v>
      </c>
    </row>
    <row r="636" spans="1:2" x14ac:dyDescent="0.25">
      <c r="A636" s="14" t="s">
        <v>8221</v>
      </c>
      <c r="B636" s="15">
        <v>5</v>
      </c>
    </row>
    <row r="637" spans="1:2" x14ac:dyDescent="0.25">
      <c r="A637" s="14" t="s">
        <v>8221</v>
      </c>
      <c r="B637" s="15">
        <v>5</v>
      </c>
    </row>
    <row r="638" spans="1:2" x14ac:dyDescent="0.25">
      <c r="A638" s="14" t="s">
        <v>8221</v>
      </c>
      <c r="B638" s="15">
        <v>5</v>
      </c>
    </row>
    <row r="639" spans="1:2" x14ac:dyDescent="0.25">
      <c r="A639" s="14" t="s">
        <v>8221</v>
      </c>
      <c r="B639" s="15">
        <v>5</v>
      </c>
    </row>
    <row r="640" spans="1:2" x14ac:dyDescent="0.25">
      <c r="A640" s="14" t="s">
        <v>8221</v>
      </c>
      <c r="B640" s="15">
        <v>5</v>
      </c>
    </row>
    <row r="641" spans="1:2" x14ac:dyDescent="0.25">
      <c r="A641" s="14" t="s">
        <v>8221</v>
      </c>
      <c r="B641" s="15">
        <v>5</v>
      </c>
    </row>
    <row r="642" spans="1:2" x14ac:dyDescent="0.25">
      <c r="A642" s="14" t="s">
        <v>8221</v>
      </c>
      <c r="B642" s="15">
        <v>5</v>
      </c>
    </row>
    <row r="643" spans="1:2" x14ac:dyDescent="0.25">
      <c r="A643" s="14" t="s">
        <v>8221</v>
      </c>
      <c r="B643" s="15">
        <v>5</v>
      </c>
    </row>
    <row r="644" spans="1:2" x14ac:dyDescent="0.25">
      <c r="A644" s="14" t="s">
        <v>8221</v>
      </c>
      <c r="B644" s="15">
        <v>5</v>
      </c>
    </row>
    <row r="645" spans="1:2" x14ac:dyDescent="0.25">
      <c r="A645" s="14" t="s">
        <v>8221</v>
      </c>
      <c r="B645" s="15">
        <v>5</v>
      </c>
    </row>
    <row r="646" spans="1:2" x14ac:dyDescent="0.25">
      <c r="A646" s="14" t="s">
        <v>8221</v>
      </c>
      <c r="B646" s="15">
        <v>5</v>
      </c>
    </row>
    <row r="647" spans="1:2" x14ac:dyDescent="0.25">
      <c r="A647" s="14" t="s">
        <v>8221</v>
      </c>
      <c r="B647" s="15">
        <v>5</v>
      </c>
    </row>
    <row r="648" spans="1:2" x14ac:dyDescent="0.25">
      <c r="A648" s="14" t="s">
        <v>8221</v>
      </c>
      <c r="B648" s="15">
        <v>5</v>
      </c>
    </row>
    <row r="649" spans="1:2" x14ac:dyDescent="0.25">
      <c r="A649" s="14" t="s">
        <v>8221</v>
      </c>
      <c r="B649" s="15">
        <v>5</v>
      </c>
    </row>
    <row r="650" spans="1:2" x14ac:dyDescent="0.25">
      <c r="A650" s="14" t="s">
        <v>8221</v>
      </c>
      <c r="B650" s="15">
        <v>5</v>
      </c>
    </row>
    <row r="651" spans="1:2" x14ac:dyDescent="0.25">
      <c r="A651" s="14" t="s">
        <v>8221</v>
      </c>
      <c r="B651" s="15">
        <v>5</v>
      </c>
    </row>
    <row r="652" spans="1:2" x14ac:dyDescent="0.25">
      <c r="A652" s="14" t="s">
        <v>8221</v>
      </c>
      <c r="B652" s="15">
        <v>5</v>
      </c>
    </row>
    <row r="653" spans="1:2" x14ac:dyDescent="0.25">
      <c r="A653" s="14" t="s">
        <v>8221</v>
      </c>
      <c r="B653" s="15">
        <v>5</v>
      </c>
    </row>
    <row r="654" spans="1:2" x14ac:dyDescent="0.25">
      <c r="A654" s="14" t="s">
        <v>8221</v>
      </c>
      <c r="B654" s="15">
        <v>5</v>
      </c>
    </row>
    <row r="655" spans="1:2" x14ac:dyDescent="0.25">
      <c r="A655" s="14" t="s">
        <v>8221</v>
      </c>
      <c r="B655" s="15">
        <v>5</v>
      </c>
    </row>
    <row r="656" spans="1:2" x14ac:dyDescent="0.25">
      <c r="A656" s="14" t="s">
        <v>8221</v>
      </c>
      <c r="B656" s="15">
        <v>5</v>
      </c>
    </row>
    <row r="657" spans="1:2" x14ac:dyDescent="0.25">
      <c r="A657" s="14" t="s">
        <v>8221</v>
      </c>
      <c r="B657" s="15">
        <v>5</v>
      </c>
    </row>
    <row r="658" spans="1:2" x14ac:dyDescent="0.25">
      <c r="A658" s="14" t="s">
        <v>8221</v>
      </c>
      <c r="B658" s="15">
        <v>5</v>
      </c>
    </row>
    <row r="659" spans="1:2" x14ac:dyDescent="0.25">
      <c r="A659" s="14" t="s">
        <v>8221</v>
      </c>
      <c r="B659" s="15">
        <v>5</v>
      </c>
    </row>
    <row r="660" spans="1:2" x14ac:dyDescent="0.25">
      <c r="A660" s="14" t="s">
        <v>8221</v>
      </c>
      <c r="B660" s="15">
        <v>5</v>
      </c>
    </row>
    <row r="661" spans="1:2" x14ac:dyDescent="0.25">
      <c r="A661" s="14" t="s">
        <v>8221</v>
      </c>
      <c r="B661" s="15">
        <v>5</v>
      </c>
    </row>
    <row r="662" spans="1:2" x14ac:dyDescent="0.25">
      <c r="A662" s="14" t="s">
        <v>8221</v>
      </c>
      <c r="B662" s="15">
        <v>5</v>
      </c>
    </row>
    <row r="663" spans="1:2" x14ac:dyDescent="0.25">
      <c r="A663" s="14" t="s">
        <v>8221</v>
      </c>
      <c r="B663" s="15">
        <v>5</v>
      </c>
    </row>
    <row r="664" spans="1:2" x14ac:dyDescent="0.25">
      <c r="A664" s="14" t="s">
        <v>8221</v>
      </c>
      <c r="B664" s="15">
        <v>5</v>
      </c>
    </row>
    <row r="665" spans="1:2" x14ac:dyDescent="0.25">
      <c r="A665" s="14" t="s">
        <v>8221</v>
      </c>
      <c r="B665" s="15">
        <v>5</v>
      </c>
    </row>
    <row r="666" spans="1:2" x14ac:dyDescent="0.25">
      <c r="A666" s="14" t="s">
        <v>8221</v>
      </c>
      <c r="B666" s="15">
        <v>5</v>
      </c>
    </row>
    <row r="667" spans="1:2" x14ac:dyDescent="0.25">
      <c r="A667" s="14" t="s">
        <v>8221</v>
      </c>
      <c r="B667" s="15">
        <v>5</v>
      </c>
    </row>
    <row r="668" spans="1:2" x14ac:dyDescent="0.25">
      <c r="A668" s="14" t="s">
        <v>8221</v>
      </c>
      <c r="B668" s="15">
        <v>5</v>
      </c>
    </row>
    <row r="669" spans="1:2" x14ac:dyDescent="0.25">
      <c r="A669" s="14" t="s">
        <v>8221</v>
      </c>
      <c r="B669" s="15">
        <v>5</v>
      </c>
    </row>
    <row r="670" spans="1:2" x14ac:dyDescent="0.25">
      <c r="A670" s="14" t="s">
        <v>8221</v>
      </c>
      <c r="B670" s="15">
        <v>5</v>
      </c>
    </row>
    <row r="671" spans="1:2" x14ac:dyDescent="0.25">
      <c r="A671" s="14" t="s">
        <v>8221</v>
      </c>
      <c r="B671" s="15">
        <v>5</v>
      </c>
    </row>
    <row r="672" spans="1:2" x14ac:dyDescent="0.25">
      <c r="A672" s="14" t="s">
        <v>8221</v>
      </c>
      <c r="B672" s="15">
        <v>5</v>
      </c>
    </row>
    <row r="673" spans="1:2" x14ac:dyDescent="0.25">
      <c r="A673" s="14" t="s">
        <v>8221</v>
      </c>
      <c r="B673" s="15">
        <v>5</v>
      </c>
    </row>
    <row r="674" spans="1:2" x14ac:dyDescent="0.25">
      <c r="A674" s="14" t="s">
        <v>8221</v>
      </c>
      <c r="B674" s="15">
        <v>5</v>
      </c>
    </row>
    <row r="675" spans="1:2" x14ac:dyDescent="0.25">
      <c r="A675" s="14" t="s">
        <v>8221</v>
      </c>
      <c r="B675" s="15">
        <v>5</v>
      </c>
    </row>
    <row r="676" spans="1:2" x14ac:dyDescent="0.25">
      <c r="A676" s="14" t="s">
        <v>8221</v>
      </c>
      <c r="B676" s="15">
        <v>5</v>
      </c>
    </row>
    <row r="677" spans="1:2" x14ac:dyDescent="0.25">
      <c r="A677" s="14" t="s">
        <v>8221</v>
      </c>
      <c r="B677" s="15">
        <v>5</v>
      </c>
    </row>
    <row r="678" spans="1:2" x14ac:dyDescent="0.25">
      <c r="A678" s="14" t="s">
        <v>8221</v>
      </c>
      <c r="B678" s="15">
        <v>5</v>
      </c>
    </row>
    <row r="679" spans="1:2" x14ac:dyDescent="0.25">
      <c r="A679" s="14" t="s">
        <v>8221</v>
      </c>
      <c r="B679" s="15">
        <v>5</v>
      </c>
    </row>
    <row r="680" spans="1:2" x14ac:dyDescent="0.25">
      <c r="A680" s="14" t="s">
        <v>8221</v>
      </c>
      <c r="B680" s="15">
        <v>5</v>
      </c>
    </row>
    <row r="681" spans="1:2" x14ac:dyDescent="0.25">
      <c r="A681" s="14" t="s">
        <v>8221</v>
      </c>
      <c r="B681" s="15">
        <v>5</v>
      </c>
    </row>
    <row r="682" spans="1:2" x14ac:dyDescent="0.25">
      <c r="A682" s="14" t="s">
        <v>8221</v>
      </c>
      <c r="B682" s="15">
        <v>5</v>
      </c>
    </row>
    <row r="683" spans="1:2" x14ac:dyDescent="0.25">
      <c r="A683" s="14" t="s">
        <v>8221</v>
      </c>
      <c r="B683" s="15">
        <v>4</v>
      </c>
    </row>
    <row r="684" spans="1:2" x14ac:dyDescent="0.25">
      <c r="A684" s="14" t="s">
        <v>8221</v>
      </c>
      <c r="B684" s="15">
        <v>4</v>
      </c>
    </row>
    <row r="685" spans="1:2" x14ac:dyDescent="0.25">
      <c r="A685" s="14" t="s">
        <v>8221</v>
      </c>
      <c r="B685" s="15">
        <v>4</v>
      </c>
    </row>
    <row r="686" spans="1:2" x14ac:dyDescent="0.25">
      <c r="A686" s="14" t="s">
        <v>8221</v>
      </c>
      <c r="B686" s="15">
        <v>4</v>
      </c>
    </row>
    <row r="687" spans="1:2" x14ac:dyDescent="0.25">
      <c r="A687" s="14" t="s">
        <v>8221</v>
      </c>
      <c r="B687" s="15">
        <v>4</v>
      </c>
    </row>
    <row r="688" spans="1:2" x14ac:dyDescent="0.25">
      <c r="A688" s="14" t="s">
        <v>8221</v>
      </c>
      <c r="B688" s="15">
        <v>4</v>
      </c>
    </row>
    <row r="689" spans="1:2" x14ac:dyDescent="0.25">
      <c r="A689" s="14" t="s">
        <v>8221</v>
      </c>
      <c r="B689" s="15">
        <v>4</v>
      </c>
    </row>
    <row r="690" spans="1:2" x14ac:dyDescent="0.25">
      <c r="A690" s="14" t="s">
        <v>8221</v>
      </c>
      <c r="B690" s="15">
        <v>4</v>
      </c>
    </row>
    <row r="691" spans="1:2" x14ac:dyDescent="0.25">
      <c r="A691" s="14" t="s">
        <v>8221</v>
      </c>
      <c r="B691" s="15">
        <v>4</v>
      </c>
    </row>
    <row r="692" spans="1:2" x14ac:dyDescent="0.25">
      <c r="A692" s="14" t="s">
        <v>8221</v>
      </c>
      <c r="B692" s="15">
        <v>4</v>
      </c>
    </row>
    <row r="693" spans="1:2" x14ac:dyDescent="0.25">
      <c r="A693" s="14" t="s">
        <v>8221</v>
      </c>
      <c r="B693" s="15">
        <v>4</v>
      </c>
    </row>
    <row r="694" spans="1:2" x14ac:dyDescent="0.25">
      <c r="A694" s="14" t="s">
        <v>8221</v>
      </c>
      <c r="B694" s="15">
        <v>4</v>
      </c>
    </row>
    <row r="695" spans="1:2" x14ac:dyDescent="0.25">
      <c r="A695" s="14" t="s">
        <v>8221</v>
      </c>
      <c r="B695" s="15">
        <v>4</v>
      </c>
    </row>
    <row r="696" spans="1:2" x14ac:dyDescent="0.25">
      <c r="A696" s="14" t="s">
        <v>8221</v>
      </c>
      <c r="B696" s="15">
        <v>4</v>
      </c>
    </row>
    <row r="697" spans="1:2" x14ac:dyDescent="0.25">
      <c r="A697" s="14" t="s">
        <v>8221</v>
      </c>
      <c r="B697" s="15">
        <v>4</v>
      </c>
    </row>
    <row r="698" spans="1:2" x14ac:dyDescent="0.25">
      <c r="A698" s="14" t="s">
        <v>8221</v>
      </c>
      <c r="B698" s="15">
        <v>4</v>
      </c>
    </row>
    <row r="699" spans="1:2" x14ac:dyDescent="0.25">
      <c r="A699" s="14" t="s">
        <v>8221</v>
      </c>
      <c r="B699" s="15">
        <v>4</v>
      </c>
    </row>
    <row r="700" spans="1:2" x14ac:dyDescent="0.25">
      <c r="A700" s="14" t="s">
        <v>8221</v>
      </c>
      <c r="B700" s="15">
        <v>4</v>
      </c>
    </row>
    <row r="701" spans="1:2" x14ac:dyDescent="0.25">
      <c r="A701" s="14" t="s">
        <v>8221</v>
      </c>
      <c r="B701" s="15">
        <v>4</v>
      </c>
    </row>
    <row r="702" spans="1:2" x14ac:dyDescent="0.25">
      <c r="A702" s="14" t="s">
        <v>8221</v>
      </c>
      <c r="B702" s="15">
        <v>4</v>
      </c>
    </row>
    <row r="703" spans="1:2" x14ac:dyDescent="0.25">
      <c r="A703" s="14" t="s">
        <v>8221</v>
      </c>
      <c r="B703" s="15">
        <v>4</v>
      </c>
    </row>
    <row r="704" spans="1:2" x14ac:dyDescent="0.25">
      <c r="A704" s="14" t="s">
        <v>8221</v>
      </c>
      <c r="B704" s="15">
        <v>4</v>
      </c>
    </row>
    <row r="705" spans="1:2" x14ac:dyDescent="0.25">
      <c r="A705" s="14" t="s">
        <v>8221</v>
      </c>
      <c r="B705" s="15">
        <v>4</v>
      </c>
    </row>
    <row r="706" spans="1:2" x14ac:dyDescent="0.25">
      <c r="A706" s="14" t="s">
        <v>8221</v>
      </c>
      <c r="B706" s="15">
        <v>4</v>
      </c>
    </row>
    <row r="707" spans="1:2" x14ac:dyDescent="0.25">
      <c r="A707" s="14" t="s">
        <v>8221</v>
      </c>
      <c r="B707" s="15">
        <v>4</v>
      </c>
    </row>
    <row r="708" spans="1:2" x14ac:dyDescent="0.25">
      <c r="A708" s="14" t="s">
        <v>8221</v>
      </c>
      <c r="B708" s="15">
        <v>4</v>
      </c>
    </row>
    <row r="709" spans="1:2" x14ac:dyDescent="0.25">
      <c r="A709" s="14" t="s">
        <v>8221</v>
      </c>
      <c r="B709" s="15">
        <v>4</v>
      </c>
    </row>
    <row r="710" spans="1:2" x14ac:dyDescent="0.25">
      <c r="A710" s="14" t="s">
        <v>8221</v>
      </c>
      <c r="B710" s="15">
        <v>4</v>
      </c>
    </row>
    <row r="711" spans="1:2" x14ac:dyDescent="0.25">
      <c r="A711" s="14" t="s">
        <v>8221</v>
      </c>
      <c r="B711" s="15">
        <v>4</v>
      </c>
    </row>
    <row r="712" spans="1:2" x14ac:dyDescent="0.25">
      <c r="A712" s="14" t="s">
        <v>8221</v>
      </c>
      <c r="B712" s="15">
        <v>4</v>
      </c>
    </row>
    <row r="713" spans="1:2" x14ac:dyDescent="0.25">
      <c r="A713" s="14" t="s">
        <v>8221</v>
      </c>
      <c r="B713" s="15">
        <v>4</v>
      </c>
    </row>
    <row r="714" spans="1:2" x14ac:dyDescent="0.25">
      <c r="A714" s="14" t="s">
        <v>8221</v>
      </c>
      <c r="B714" s="15">
        <v>4</v>
      </c>
    </row>
    <row r="715" spans="1:2" x14ac:dyDescent="0.25">
      <c r="A715" s="14" t="s">
        <v>8221</v>
      </c>
      <c r="B715" s="15">
        <v>4</v>
      </c>
    </row>
    <row r="716" spans="1:2" x14ac:dyDescent="0.25">
      <c r="A716" s="14" t="s">
        <v>8221</v>
      </c>
      <c r="B716" s="15">
        <v>4</v>
      </c>
    </row>
    <row r="717" spans="1:2" x14ac:dyDescent="0.25">
      <c r="A717" s="14" t="s">
        <v>8221</v>
      </c>
      <c r="B717" s="15">
        <v>4</v>
      </c>
    </row>
    <row r="718" spans="1:2" x14ac:dyDescent="0.25">
      <c r="A718" s="14" t="s">
        <v>8221</v>
      </c>
      <c r="B718" s="15">
        <v>4</v>
      </c>
    </row>
    <row r="719" spans="1:2" x14ac:dyDescent="0.25">
      <c r="A719" s="14" t="s">
        <v>8221</v>
      </c>
      <c r="B719" s="15">
        <v>4</v>
      </c>
    </row>
    <row r="720" spans="1:2" x14ac:dyDescent="0.25">
      <c r="A720" s="14" t="s">
        <v>8221</v>
      </c>
      <c r="B720" s="15">
        <v>4</v>
      </c>
    </row>
    <row r="721" spans="1:2" x14ac:dyDescent="0.25">
      <c r="A721" s="14" t="s">
        <v>8221</v>
      </c>
      <c r="B721" s="15">
        <v>4</v>
      </c>
    </row>
    <row r="722" spans="1:2" x14ac:dyDescent="0.25">
      <c r="A722" s="14" t="s">
        <v>8221</v>
      </c>
      <c r="B722" s="15">
        <v>4</v>
      </c>
    </row>
    <row r="723" spans="1:2" x14ac:dyDescent="0.25">
      <c r="A723" s="14" t="s">
        <v>8221</v>
      </c>
      <c r="B723" s="15">
        <v>4</v>
      </c>
    </row>
    <row r="724" spans="1:2" x14ac:dyDescent="0.25">
      <c r="A724" s="14" t="s">
        <v>8221</v>
      </c>
      <c r="B724" s="15">
        <v>4</v>
      </c>
    </row>
    <row r="725" spans="1:2" x14ac:dyDescent="0.25">
      <c r="A725" s="14" t="s">
        <v>8221</v>
      </c>
      <c r="B725" s="15">
        <v>4</v>
      </c>
    </row>
    <row r="726" spans="1:2" x14ac:dyDescent="0.25">
      <c r="A726" s="14" t="s">
        <v>8221</v>
      </c>
      <c r="B726" s="15">
        <v>4</v>
      </c>
    </row>
    <row r="727" spans="1:2" x14ac:dyDescent="0.25">
      <c r="A727" s="14" t="s">
        <v>8221</v>
      </c>
      <c r="B727" s="15">
        <v>4</v>
      </c>
    </row>
    <row r="728" spans="1:2" x14ac:dyDescent="0.25">
      <c r="A728" s="14" t="s">
        <v>8221</v>
      </c>
      <c r="B728" s="15">
        <v>4</v>
      </c>
    </row>
    <row r="729" spans="1:2" x14ac:dyDescent="0.25">
      <c r="A729" s="14" t="s">
        <v>8221</v>
      </c>
      <c r="B729" s="15">
        <v>4</v>
      </c>
    </row>
    <row r="730" spans="1:2" x14ac:dyDescent="0.25">
      <c r="A730" s="14" t="s">
        <v>8221</v>
      </c>
      <c r="B730" s="15">
        <v>4</v>
      </c>
    </row>
    <row r="731" spans="1:2" x14ac:dyDescent="0.25">
      <c r="A731" s="14" t="s">
        <v>8221</v>
      </c>
      <c r="B731" s="15">
        <v>4</v>
      </c>
    </row>
    <row r="732" spans="1:2" x14ac:dyDescent="0.25">
      <c r="A732" s="14" t="s">
        <v>8221</v>
      </c>
      <c r="B732" s="15">
        <v>4</v>
      </c>
    </row>
    <row r="733" spans="1:2" x14ac:dyDescent="0.25">
      <c r="A733" s="14" t="s">
        <v>8221</v>
      </c>
      <c r="B733" s="15">
        <v>4</v>
      </c>
    </row>
    <row r="734" spans="1:2" x14ac:dyDescent="0.25">
      <c r="A734" s="14" t="s">
        <v>8221</v>
      </c>
      <c r="B734" s="15">
        <v>4</v>
      </c>
    </row>
    <row r="735" spans="1:2" x14ac:dyDescent="0.25">
      <c r="A735" s="14" t="s">
        <v>8221</v>
      </c>
      <c r="B735" s="15">
        <v>4</v>
      </c>
    </row>
    <row r="736" spans="1:2" x14ac:dyDescent="0.25">
      <c r="A736" s="14" t="s">
        <v>8221</v>
      </c>
      <c r="B736" s="15">
        <v>4</v>
      </c>
    </row>
    <row r="737" spans="1:2" x14ac:dyDescent="0.25">
      <c r="A737" s="14" t="s">
        <v>8221</v>
      </c>
      <c r="B737" s="15">
        <v>4</v>
      </c>
    </row>
    <row r="738" spans="1:2" x14ac:dyDescent="0.25">
      <c r="A738" s="14" t="s">
        <v>8221</v>
      </c>
      <c r="B738" s="15">
        <v>4</v>
      </c>
    </row>
    <row r="739" spans="1:2" x14ac:dyDescent="0.25">
      <c r="A739" s="14" t="s">
        <v>8221</v>
      </c>
      <c r="B739" s="15">
        <v>4</v>
      </c>
    </row>
    <row r="740" spans="1:2" x14ac:dyDescent="0.25">
      <c r="A740" s="14" t="s">
        <v>8221</v>
      </c>
      <c r="B740" s="15">
        <v>4</v>
      </c>
    </row>
    <row r="741" spans="1:2" x14ac:dyDescent="0.25">
      <c r="A741" s="14" t="s">
        <v>8221</v>
      </c>
      <c r="B741" s="15">
        <v>4</v>
      </c>
    </row>
    <row r="742" spans="1:2" x14ac:dyDescent="0.25">
      <c r="A742" s="14" t="s">
        <v>8221</v>
      </c>
      <c r="B742" s="15">
        <v>4</v>
      </c>
    </row>
    <row r="743" spans="1:2" x14ac:dyDescent="0.25">
      <c r="A743" s="14" t="s">
        <v>8221</v>
      </c>
      <c r="B743" s="15">
        <v>4</v>
      </c>
    </row>
    <row r="744" spans="1:2" x14ac:dyDescent="0.25">
      <c r="A744" s="14" t="s">
        <v>8221</v>
      </c>
      <c r="B744" s="15">
        <v>4</v>
      </c>
    </row>
    <row r="745" spans="1:2" x14ac:dyDescent="0.25">
      <c r="A745" s="14" t="s">
        <v>8221</v>
      </c>
      <c r="B745" s="15">
        <v>4</v>
      </c>
    </row>
    <row r="746" spans="1:2" x14ac:dyDescent="0.25">
      <c r="A746" s="14" t="s">
        <v>8221</v>
      </c>
      <c r="B746" s="15">
        <v>4</v>
      </c>
    </row>
    <row r="747" spans="1:2" x14ac:dyDescent="0.25">
      <c r="A747" s="14" t="s">
        <v>8221</v>
      </c>
      <c r="B747" s="15">
        <v>4</v>
      </c>
    </row>
    <row r="748" spans="1:2" x14ac:dyDescent="0.25">
      <c r="A748" s="14" t="s">
        <v>8221</v>
      </c>
      <c r="B748" s="15">
        <v>4</v>
      </c>
    </row>
    <row r="749" spans="1:2" x14ac:dyDescent="0.25">
      <c r="A749" s="14" t="s">
        <v>8221</v>
      </c>
      <c r="B749" s="15">
        <v>4</v>
      </c>
    </row>
    <row r="750" spans="1:2" x14ac:dyDescent="0.25">
      <c r="A750" s="14" t="s">
        <v>8221</v>
      </c>
      <c r="B750" s="15">
        <v>4</v>
      </c>
    </row>
    <row r="751" spans="1:2" x14ac:dyDescent="0.25">
      <c r="A751" s="14" t="s">
        <v>8221</v>
      </c>
      <c r="B751" s="15">
        <v>4</v>
      </c>
    </row>
    <row r="752" spans="1:2" x14ac:dyDescent="0.25">
      <c r="A752" s="14" t="s">
        <v>8221</v>
      </c>
      <c r="B752" s="15">
        <v>4</v>
      </c>
    </row>
    <row r="753" spans="1:2" x14ac:dyDescent="0.25">
      <c r="A753" s="14" t="s">
        <v>8221</v>
      </c>
      <c r="B753" s="15">
        <v>4</v>
      </c>
    </row>
    <row r="754" spans="1:2" x14ac:dyDescent="0.25">
      <c r="A754" s="14" t="s">
        <v>8221</v>
      </c>
      <c r="B754" s="15">
        <v>4</v>
      </c>
    </row>
    <row r="755" spans="1:2" x14ac:dyDescent="0.25">
      <c r="A755" s="14" t="s">
        <v>8221</v>
      </c>
      <c r="B755" s="15">
        <v>4</v>
      </c>
    </row>
    <row r="756" spans="1:2" x14ac:dyDescent="0.25">
      <c r="A756" s="14" t="s">
        <v>8221</v>
      </c>
      <c r="B756" s="15">
        <v>4</v>
      </c>
    </row>
    <row r="757" spans="1:2" x14ac:dyDescent="0.25">
      <c r="A757" s="14" t="s">
        <v>8221</v>
      </c>
      <c r="B757" s="15">
        <v>4</v>
      </c>
    </row>
    <row r="758" spans="1:2" x14ac:dyDescent="0.25">
      <c r="A758" s="14" t="s">
        <v>8221</v>
      </c>
      <c r="B758" s="15">
        <v>4</v>
      </c>
    </row>
    <row r="759" spans="1:2" x14ac:dyDescent="0.25">
      <c r="A759" s="14" t="s">
        <v>8221</v>
      </c>
      <c r="B759" s="15">
        <v>4</v>
      </c>
    </row>
    <row r="760" spans="1:2" x14ac:dyDescent="0.25">
      <c r="A760" s="14" t="s">
        <v>8221</v>
      </c>
      <c r="B760" s="15">
        <v>4</v>
      </c>
    </row>
    <row r="761" spans="1:2" x14ac:dyDescent="0.25">
      <c r="A761" s="14" t="s">
        <v>8221</v>
      </c>
      <c r="B761" s="15">
        <v>4</v>
      </c>
    </row>
    <row r="762" spans="1:2" x14ac:dyDescent="0.25">
      <c r="A762" s="14" t="s">
        <v>8221</v>
      </c>
      <c r="B762" s="15">
        <v>4</v>
      </c>
    </row>
    <row r="763" spans="1:2" x14ac:dyDescent="0.25">
      <c r="A763" s="14" t="s">
        <v>8221</v>
      </c>
      <c r="B763" s="15">
        <v>4</v>
      </c>
    </row>
    <row r="764" spans="1:2" x14ac:dyDescent="0.25">
      <c r="A764" s="14" t="s">
        <v>8221</v>
      </c>
      <c r="B764" s="15">
        <v>4</v>
      </c>
    </row>
    <row r="765" spans="1:2" x14ac:dyDescent="0.25">
      <c r="A765" s="14" t="s">
        <v>8221</v>
      </c>
      <c r="B765" s="15">
        <v>4</v>
      </c>
    </row>
    <row r="766" spans="1:2" x14ac:dyDescent="0.25">
      <c r="A766" s="14" t="s">
        <v>8221</v>
      </c>
      <c r="B766" s="15">
        <v>4</v>
      </c>
    </row>
    <row r="767" spans="1:2" x14ac:dyDescent="0.25">
      <c r="A767" s="14" t="s">
        <v>8221</v>
      </c>
      <c r="B767" s="15">
        <v>4</v>
      </c>
    </row>
    <row r="768" spans="1:2" x14ac:dyDescent="0.25">
      <c r="A768" s="14" t="s">
        <v>8221</v>
      </c>
      <c r="B768" s="15">
        <v>4</v>
      </c>
    </row>
    <row r="769" spans="1:2" x14ac:dyDescent="0.25">
      <c r="A769" s="14" t="s">
        <v>8221</v>
      </c>
      <c r="B769" s="15">
        <v>4</v>
      </c>
    </row>
    <row r="770" spans="1:2" x14ac:dyDescent="0.25">
      <c r="A770" s="14" t="s">
        <v>8221</v>
      </c>
      <c r="B770" s="15">
        <v>4</v>
      </c>
    </row>
    <row r="771" spans="1:2" x14ac:dyDescent="0.25">
      <c r="A771" s="14" t="s">
        <v>8221</v>
      </c>
      <c r="B771" s="15">
        <v>4</v>
      </c>
    </row>
    <row r="772" spans="1:2" x14ac:dyDescent="0.25">
      <c r="A772" s="14" t="s">
        <v>8221</v>
      </c>
      <c r="B772" s="15">
        <v>4</v>
      </c>
    </row>
    <row r="773" spans="1:2" x14ac:dyDescent="0.25">
      <c r="A773" s="14" t="s">
        <v>8221</v>
      </c>
      <c r="B773" s="15">
        <v>4</v>
      </c>
    </row>
    <row r="774" spans="1:2" x14ac:dyDescent="0.25">
      <c r="A774" s="14" t="s">
        <v>8221</v>
      </c>
      <c r="B774" s="15">
        <v>4</v>
      </c>
    </row>
    <row r="775" spans="1:2" x14ac:dyDescent="0.25">
      <c r="A775" s="14" t="s">
        <v>8221</v>
      </c>
      <c r="B775" s="15">
        <v>4</v>
      </c>
    </row>
    <row r="776" spans="1:2" x14ac:dyDescent="0.25">
      <c r="A776" s="14" t="s">
        <v>8221</v>
      </c>
      <c r="B776" s="15">
        <v>4</v>
      </c>
    </row>
    <row r="777" spans="1:2" x14ac:dyDescent="0.25">
      <c r="A777" s="14" t="s">
        <v>8221</v>
      </c>
      <c r="B777" s="15">
        <v>4</v>
      </c>
    </row>
    <row r="778" spans="1:2" x14ac:dyDescent="0.25">
      <c r="A778" s="14" t="s">
        <v>8221</v>
      </c>
      <c r="B778" s="15">
        <v>4</v>
      </c>
    </row>
    <row r="779" spans="1:2" x14ac:dyDescent="0.25">
      <c r="A779" s="14" t="s">
        <v>8221</v>
      </c>
      <c r="B779" s="15">
        <v>4</v>
      </c>
    </row>
    <row r="780" spans="1:2" x14ac:dyDescent="0.25">
      <c r="A780" s="14" t="s">
        <v>8221</v>
      </c>
      <c r="B780" s="15">
        <v>4</v>
      </c>
    </row>
    <row r="781" spans="1:2" x14ac:dyDescent="0.25">
      <c r="A781" s="14" t="s">
        <v>8221</v>
      </c>
      <c r="B781" s="15">
        <v>3</v>
      </c>
    </row>
    <row r="782" spans="1:2" x14ac:dyDescent="0.25">
      <c r="A782" s="14" t="s">
        <v>8221</v>
      </c>
      <c r="B782" s="15">
        <v>3</v>
      </c>
    </row>
    <row r="783" spans="1:2" x14ac:dyDescent="0.25">
      <c r="A783" s="14" t="s">
        <v>8221</v>
      </c>
      <c r="B783" s="15">
        <v>3</v>
      </c>
    </row>
    <row r="784" spans="1:2" x14ac:dyDescent="0.25">
      <c r="A784" s="14" t="s">
        <v>8221</v>
      </c>
      <c r="B784" s="15">
        <v>3</v>
      </c>
    </row>
    <row r="785" spans="1:2" x14ac:dyDescent="0.25">
      <c r="A785" s="14" t="s">
        <v>8221</v>
      </c>
      <c r="B785" s="15">
        <v>3</v>
      </c>
    </row>
    <row r="786" spans="1:2" x14ac:dyDescent="0.25">
      <c r="A786" s="14" t="s">
        <v>8221</v>
      </c>
      <c r="B786" s="15">
        <v>3</v>
      </c>
    </row>
    <row r="787" spans="1:2" x14ac:dyDescent="0.25">
      <c r="A787" s="14" t="s">
        <v>8221</v>
      </c>
      <c r="B787" s="15">
        <v>3</v>
      </c>
    </row>
    <row r="788" spans="1:2" x14ac:dyDescent="0.25">
      <c r="A788" s="14" t="s">
        <v>8221</v>
      </c>
      <c r="B788" s="15">
        <v>3</v>
      </c>
    </row>
    <row r="789" spans="1:2" x14ac:dyDescent="0.25">
      <c r="A789" s="14" t="s">
        <v>8221</v>
      </c>
      <c r="B789" s="15">
        <v>3</v>
      </c>
    </row>
    <row r="790" spans="1:2" x14ac:dyDescent="0.25">
      <c r="A790" s="14" t="s">
        <v>8221</v>
      </c>
      <c r="B790" s="15">
        <v>3</v>
      </c>
    </row>
    <row r="791" spans="1:2" x14ac:dyDescent="0.25">
      <c r="A791" s="14" t="s">
        <v>8221</v>
      </c>
      <c r="B791" s="15">
        <v>3</v>
      </c>
    </row>
    <row r="792" spans="1:2" x14ac:dyDescent="0.25">
      <c r="A792" s="14" t="s">
        <v>8221</v>
      </c>
      <c r="B792" s="15">
        <v>3</v>
      </c>
    </row>
    <row r="793" spans="1:2" x14ac:dyDescent="0.25">
      <c r="A793" s="14" t="s">
        <v>8221</v>
      </c>
      <c r="B793" s="15">
        <v>3</v>
      </c>
    </row>
    <row r="794" spans="1:2" x14ac:dyDescent="0.25">
      <c r="A794" s="14" t="s">
        <v>8221</v>
      </c>
      <c r="B794" s="15">
        <v>3</v>
      </c>
    </row>
    <row r="795" spans="1:2" x14ac:dyDescent="0.25">
      <c r="A795" s="14" t="s">
        <v>8221</v>
      </c>
      <c r="B795" s="15">
        <v>3</v>
      </c>
    </row>
    <row r="796" spans="1:2" x14ac:dyDescent="0.25">
      <c r="A796" s="14" t="s">
        <v>8221</v>
      </c>
      <c r="B796" s="15">
        <v>3</v>
      </c>
    </row>
    <row r="797" spans="1:2" x14ac:dyDescent="0.25">
      <c r="A797" s="14" t="s">
        <v>8221</v>
      </c>
      <c r="B797" s="15">
        <v>3</v>
      </c>
    </row>
    <row r="798" spans="1:2" x14ac:dyDescent="0.25">
      <c r="A798" s="14" t="s">
        <v>8221</v>
      </c>
      <c r="B798" s="15">
        <v>3</v>
      </c>
    </row>
    <row r="799" spans="1:2" x14ac:dyDescent="0.25">
      <c r="A799" s="14" t="s">
        <v>8221</v>
      </c>
      <c r="B799" s="15">
        <v>3</v>
      </c>
    </row>
    <row r="800" spans="1:2" x14ac:dyDescent="0.25">
      <c r="A800" s="14" t="s">
        <v>8221</v>
      </c>
      <c r="B800" s="15">
        <v>3</v>
      </c>
    </row>
    <row r="801" spans="1:2" x14ac:dyDescent="0.25">
      <c r="A801" s="14" t="s">
        <v>8221</v>
      </c>
      <c r="B801" s="15">
        <v>3</v>
      </c>
    </row>
    <row r="802" spans="1:2" x14ac:dyDescent="0.25">
      <c r="A802" s="14" t="s">
        <v>8221</v>
      </c>
      <c r="B802" s="15">
        <v>3</v>
      </c>
    </row>
    <row r="803" spans="1:2" x14ac:dyDescent="0.25">
      <c r="A803" s="14" t="s">
        <v>8221</v>
      </c>
      <c r="B803" s="15">
        <v>3</v>
      </c>
    </row>
    <row r="804" spans="1:2" x14ac:dyDescent="0.25">
      <c r="A804" s="14" t="s">
        <v>8221</v>
      </c>
      <c r="B804" s="15">
        <v>3</v>
      </c>
    </row>
    <row r="805" spans="1:2" x14ac:dyDescent="0.25">
      <c r="A805" s="14" t="s">
        <v>8221</v>
      </c>
      <c r="B805" s="15">
        <v>3</v>
      </c>
    </row>
    <row r="806" spans="1:2" x14ac:dyDescent="0.25">
      <c r="A806" s="14" t="s">
        <v>8221</v>
      </c>
      <c r="B806" s="15">
        <v>3</v>
      </c>
    </row>
    <row r="807" spans="1:2" x14ac:dyDescent="0.25">
      <c r="A807" s="14" t="s">
        <v>8221</v>
      </c>
      <c r="B807" s="15">
        <v>3</v>
      </c>
    </row>
    <row r="808" spans="1:2" x14ac:dyDescent="0.25">
      <c r="A808" s="14" t="s">
        <v>8221</v>
      </c>
      <c r="B808" s="15">
        <v>3</v>
      </c>
    </row>
    <row r="809" spans="1:2" x14ac:dyDescent="0.25">
      <c r="A809" s="14" t="s">
        <v>8221</v>
      </c>
      <c r="B809" s="15">
        <v>3</v>
      </c>
    </row>
    <row r="810" spans="1:2" x14ac:dyDescent="0.25">
      <c r="A810" s="14" t="s">
        <v>8221</v>
      </c>
      <c r="B810" s="15">
        <v>3</v>
      </c>
    </row>
    <row r="811" spans="1:2" x14ac:dyDescent="0.25">
      <c r="A811" s="14" t="s">
        <v>8221</v>
      </c>
      <c r="B811" s="15">
        <v>3</v>
      </c>
    </row>
    <row r="812" spans="1:2" x14ac:dyDescent="0.25">
      <c r="A812" s="14" t="s">
        <v>8221</v>
      </c>
      <c r="B812" s="15">
        <v>3</v>
      </c>
    </row>
    <row r="813" spans="1:2" x14ac:dyDescent="0.25">
      <c r="A813" s="14" t="s">
        <v>8221</v>
      </c>
      <c r="B813" s="15">
        <v>3</v>
      </c>
    </row>
    <row r="814" spans="1:2" x14ac:dyDescent="0.25">
      <c r="A814" s="14" t="s">
        <v>8221</v>
      </c>
      <c r="B814" s="15">
        <v>3</v>
      </c>
    </row>
    <row r="815" spans="1:2" x14ac:dyDescent="0.25">
      <c r="A815" s="14" t="s">
        <v>8221</v>
      </c>
      <c r="B815" s="15">
        <v>3</v>
      </c>
    </row>
    <row r="816" spans="1:2" x14ac:dyDescent="0.25">
      <c r="A816" s="14" t="s">
        <v>8221</v>
      </c>
      <c r="B816" s="15">
        <v>3</v>
      </c>
    </row>
    <row r="817" spans="1:2" x14ac:dyDescent="0.25">
      <c r="A817" s="14" t="s">
        <v>8221</v>
      </c>
      <c r="B817" s="15">
        <v>3</v>
      </c>
    </row>
    <row r="818" spans="1:2" x14ac:dyDescent="0.25">
      <c r="A818" s="14" t="s">
        <v>8221</v>
      </c>
      <c r="B818" s="15">
        <v>3</v>
      </c>
    </row>
    <row r="819" spans="1:2" x14ac:dyDescent="0.25">
      <c r="A819" s="14" t="s">
        <v>8221</v>
      </c>
      <c r="B819" s="15">
        <v>3</v>
      </c>
    </row>
    <row r="820" spans="1:2" x14ac:dyDescent="0.25">
      <c r="A820" s="14" t="s">
        <v>8221</v>
      </c>
      <c r="B820" s="15">
        <v>3</v>
      </c>
    </row>
    <row r="821" spans="1:2" x14ac:dyDescent="0.25">
      <c r="A821" s="14" t="s">
        <v>8221</v>
      </c>
      <c r="B821" s="15">
        <v>3</v>
      </c>
    </row>
    <row r="822" spans="1:2" x14ac:dyDescent="0.25">
      <c r="A822" s="14" t="s">
        <v>8221</v>
      </c>
      <c r="B822" s="15">
        <v>3</v>
      </c>
    </row>
    <row r="823" spans="1:2" x14ac:dyDescent="0.25">
      <c r="A823" s="14" t="s">
        <v>8221</v>
      </c>
      <c r="B823" s="15">
        <v>3</v>
      </c>
    </row>
    <row r="824" spans="1:2" x14ac:dyDescent="0.25">
      <c r="A824" s="14" t="s">
        <v>8221</v>
      </c>
      <c r="B824" s="15">
        <v>3</v>
      </c>
    </row>
    <row r="825" spans="1:2" x14ac:dyDescent="0.25">
      <c r="A825" s="14" t="s">
        <v>8221</v>
      </c>
      <c r="B825" s="15">
        <v>3</v>
      </c>
    </row>
    <row r="826" spans="1:2" x14ac:dyDescent="0.25">
      <c r="A826" s="14" t="s">
        <v>8221</v>
      </c>
      <c r="B826" s="15">
        <v>3</v>
      </c>
    </row>
    <row r="827" spans="1:2" x14ac:dyDescent="0.25">
      <c r="A827" s="14" t="s">
        <v>8221</v>
      </c>
      <c r="B827" s="15">
        <v>3</v>
      </c>
    </row>
    <row r="828" spans="1:2" x14ac:dyDescent="0.25">
      <c r="A828" s="14" t="s">
        <v>8221</v>
      </c>
      <c r="B828" s="15">
        <v>3</v>
      </c>
    </row>
    <row r="829" spans="1:2" x14ac:dyDescent="0.25">
      <c r="A829" s="14" t="s">
        <v>8221</v>
      </c>
      <c r="B829" s="15">
        <v>3</v>
      </c>
    </row>
    <row r="830" spans="1:2" x14ac:dyDescent="0.25">
      <c r="A830" s="14" t="s">
        <v>8221</v>
      </c>
      <c r="B830" s="15">
        <v>3</v>
      </c>
    </row>
    <row r="831" spans="1:2" x14ac:dyDescent="0.25">
      <c r="A831" s="14" t="s">
        <v>8221</v>
      </c>
      <c r="B831" s="15">
        <v>3</v>
      </c>
    </row>
    <row r="832" spans="1:2" x14ac:dyDescent="0.25">
      <c r="A832" s="14" t="s">
        <v>8221</v>
      </c>
      <c r="B832" s="15">
        <v>3</v>
      </c>
    </row>
    <row r="833" spans="1:2" x14ac:dyDescent="0.25">
      <c r="A833" s="14" t="s">
        <v>8221</v>
      </c>
      <c r="B833" s="15">
        <v>3</v>
      </c>
    </row>
    <row r="834" spans="1:2" x14ac:dyDescent="0.25">
      <c r="A834" s="14" t="s">
        <v>8221</v>
      </c>
      <c r="B834" s="15">
        <v>3</v>
      </c>
    </row>
    <row r="835" spans="1:2" x14ac:dyDescent="0.25">
      <c r="A835" s="14" t="s">
        <v>8221</v>
      </c>
      <c r="B835" s="15">
        <v>3</v>
      </c>
    </row>
    <row r="836" spans="1:2" x14ac:dyDescent="0.25">
      <c r="A836" s="14" t="s">
        <v>8221</v>
      </c>
      <c r="B836" s="15">
        <v>3</v>
      </c>
    </row>
    <row r="837" spans="1:2" x14ac:dyDescent="0.25">
      <c r="A837" s="14" t="s">
        <v>8221</v>
      </c>
      <c r="B837" s="15">
        <v>3</v>
      </c>
    </row>
    <row r="838" spans="1:2" x14ac:dyDescent="0.25">
      <c r="A838" s="14" t="s">
        <v>8221</v>
      </c>
      <c r="B838" s="15">
        <v>3</v>
      </c>
    </row>
    <row r="839" spans="1:2" x14ac:dyDescent="0.25">
      <c r="A839" s="14" t="s">
        <v>8221</v>
      </c>
      <c r="B839" s="15">
        <v>3</v>
      </c>
    </row>
    <row r="840" spans="1:2" x14ac:dyDescent="0.25">
      <c r="A840" s="14" t="s">
        <v>8221</v>
      </c>
      <c r="B840" s="15">
        <v>3</v>
      </c>
    </row>
    <row r="841" spans="1:2" x14ac:dyDescent="0.25">
      <c r="A841" s="14" t="s">
        <v>8221</v>
      </c>
      <c r="B841" s="15">
        <v>3</v>
      </c>
    </row>
    <row r="842" spans="1:2" x14ac:dyDescent="0.25">
      <c r="A842" s="14" t="s">
        <v>8221</v>
      </c>
      <c r="B842" s="15">
        <v>3</v>
      </c>
    </row>
    <row r="843" spans="1:2" x14ac:dyDescent="0.25">
      <c r="A843" s="14" t="s">
        <v>8221</v>
      </c>
      <c r="B843" s="15">
        <v>3</v>
      </c>
    </row>
    <row r="844" spans="1:2" x14ac:dyDescent="0.25">
      <c r="A844" s="14" t="s">
        <v>8221</v>
      </c>
      <c r="B844" s="15">
        <v>3</v>
      </c>
    </row>
    <row r="845" spans="1:2" x14ac:dyDescent="0.25">
      <c r="A845" s="14" t="s">
        <v>8221</v>
      </c>
      <c r="B845" s="15">
        <v>3</v>
      </c>
    </row>
    <row r="846" spans="1:2" x14ac:dyDescent="0.25">
      <c r="A846" s="14" t="s">
        <v>8221</v>
      </c>
      <c r="B846" s="15">
        <v>3</v>
      </c>
    </row>
    <row r="847" spans="1:2" x14ac:dyDescent="0.25">
      <c r="A847" s="14" t="s">
        <v>8221</v>
      </c>
      <c r="B847" s="15">
        <v>3</v>
      </c>
    </row>
    <row r="848" spans="1:2" x14ac:dyDescent="0.25">
      <c r="A848" s="14" t="s">
        <v>8221</v>
      </c>
      <c r="B848" s="15">
        <v>3</v>
      </c>
    </row>
    <row r="849" spans="1:2" x14ac:dyDescent="0.25">
      <c r="A849" s="14" t="s">
        <v>8221</v>
      </c>
      <c r="B849" s="15">
        <v>3</v>
      </c>
    </row>
    <row r="850" spans="1:2" x14ac:dyDescent="0.25">
      <c r="A850" s="14" t="s">
        <v>8221</v>
      </c>
      <c r="B850" s="15">
        <v>3</v>
      </c>
    </row>
    <row r="851" spans="1:2" x14ac:dyDescent="0.25">
      <c r="A851" s="14" t="s">
        <v>8221</v>
      </c>
      <c r="B851" s="15">
        <v>3</v>
      </c>
    </row>
    <row r="852" spans="1:2" x14ac:dyDescent="0.25">
      <c r="A852" s="14" t="s">
        <v>8221</v>
      </c>
      <c r="B852" s="15">
        <v>3</v>
      </c>
    </row>
    <row r="853" spans="1:2" x14ac:dyDescent="0.25">
      <c r="A853" s="14" t="s">
        <v>8221</v>
      </c>
      <c r="B853" s="15">
        <v>3</v>
      </c>
    </row>
    <row r="854" spans="1:2" x14ac:dyDescent="0.25">
      <c r="A854" s="14" t="s">
        <v>8221</v>
      </c>
      <c r="B854" s="15">
        <v>3</v>
      </c>
    </row>
    <row r="855" spans="1:2" x14ac:dyDescent="0.25">
      <c r="A855" s="14" t="s">
        <v>8221</v>
      </c>
      <c r="B855" s="15">
        <v>3</v>
      </c>
    </row>
    <row r="856" spans="1:2" x14ac:dyDescent="0.25">
      <c r="A856" s="14" t="s">
        <v>8221</v>
      </c>
      <c r="B856" s="15">
        <v>3</v>
      </c>
    </row>
    <row r="857" spans="1:2" x14ac:dyDescent="0.25">
      <c r="A857" s="14" t="s">
        <v>8221</v>
      </c>
      <c r="B857" s="15">
        <v>3</v>
      </c>
    </row>
    <row r="858" spans="1:2" x14ac:dyDescent="0.25">
      <c r="A858" s="14" t="s">
        <v>8221</v>
      </c>
      <c r="B858" s="15">
        <v>3</v>
      </c>
    </row>
    <row r="859" spans="1:2" x14ac:dyDescent="0.25">
      <c r="A859" s="14" t="s">
        <v>8221</v>
      </c>
      <c r="B859" s="15">
        <v>3</v>
      </c>
    </row>
    <row r="860" spans="1:2" x14ac:dyDescent="0.25">
      <c r="A860" s="14" t="s">
        <v>8221</v>
      </c>
      <c r="B860" s="15">
        <v>3</v>
      </c>
    </row>
    <row r="861" spans="1:2" x14ac:dyDescent="0.25">
      <c r="A861" s="14" t="s">
        <v>8221</v>
      </c>
      <c r="B861" s="15">
        <v>3</v>
      </c>
    </row>
    <row r="862" spans="1:2" x14ac:dyDescent="0.25">
      <c r="A862" s="14" t="s">
        <v>8221</v>
      </c>
      <c r="B862" s="15">
        <v>3</v>
      </c>
    </row>
    <row r="863" spans="1:2" x14ac:dyDescent="0.25">
      <c r="A863" s="14" t="s">
        <v>8221</v>
      </c>
      <c r="B863" s="15">
        <v>3</v>
      </c>
    </row>
    <row r="864" spans="1:2" x14ac:dyDescent="0.25">
      <c r="A864" s="14" t="s">
        <v>8221</v>
      </c>
      <c r="B864" s="15">
        <v>3</v>
      </c>
    </row>
    <row r="865" spans="1:2" x14ac:dyDescent="0.25">
      <c r="A865" s="14" t="s">
        <v>8221</v>
      </c>
      <c r="B865" s="15">
        <v>3</v>
      </c>
    </row>
    <row r="866" spans="1:2" x14ac:dyDescent="0.25">
      <c r="A866" s="14" t="s">
        <v>8221</v>
      </c>
      <c r="B866" s="15">
        <v>3</v>
      </c>
    </row>
    <row r="867" spans="1:2" x14ac:dyDescent="0.25">
      <c r="A867" s="14" t="s">
        <v>8221</v>
      </c>
      <c r="B867" s="15">
        <v>3</v>
      </c>
    </row>
    <row r="868" spans="1:2" x14ac:dyDescent="0.25">
      <c r="A868" s="14" t="s">
        <v>8221</v>
      </c>
      <c r="B868" s="15">
        <v>3</v>
      </c>
    </row>
    <row r="869" spans="1:2" x14ac:dyDescent="0.25">
      <c r="A869" s="14" t="s">
        <v>8221</v>
      </c>
      <c r="B869" s="15">
        <v>3</v>
      </c>
    </row>
    <row r="870" spans="1:2" x14ac:dyDescent="0.25">
      <c r="A870" s="14" t="s">
        <v>8221</v>
      </c>
      <c r="B870" s="15">
        <v>3</v>
      </c>
    </row>
    <row r="871" spans="1:2" x14ac:dyDescent="0.25">
      <c r="A871" s="14" t="s">
        <v>8221</v>
      </c>
      <c r="B871" s="15">
        <v>3</v>
      </c>
    </row>
    <row r="872" spans="1:2" x14ac:dyDescent="0.25">
      <c r="A872" s="14" t="s">
        <v>8221</v>
      </c>
      <c r="B872" s="15">
        <v>3</v>
      </c>
    </row>
    <row r="873" spans="1:2" x14ac:dyDescent="0.25">
      <c r="A873" s="14" t="s">
        <v>8221</v>
      </c>
      <c r="B873" s="15">
        <v>3</v>
      </c>
    </row>
    <row r="874" spans="1:2" x14ac:dyDescent="0.25">
      <c r="A874" s="14" t="s">
        <v>8221</v>
      </c>
      <c r="B874" s="15">
        <v>3</v>
      </c>
    </row>
    <row r="875" spans="1:2" x14ac:dyDescent="0.25">
      <c r="A875" s="14" t="s">
        <v>8221</v>
      </c>
      <c r="B875" s="15">
        <v>3</v>
      </c>
    </row>
    <row r="876" spans="1:2" x14ac:dyDescent="0.25">
      <c r="A876" s="14" t="s">
        <v>8221</v>
      </c>
      <c r="B876" s="15">
        <v>3</v>
      </c>
    </row>
    <row r="877" spans="1:2" x14ac:dyDescent="0.25">
      <c r="A877" s="14" t="s">
        <v>8221</v>
      </c>
      <c r="B877" s="15">
        <v>3</v>
      </c>
    </row>
    <row r="878" spans="1:2" x14ac:dyDescent="0.25">
      <c r="A878" s="14" t="s">
        <v>8221</v>
      </c>
      <c r="B878" s="15">
        <v>3</v>
      </c>
    </row>
    <row r="879" spans="1:2" x14ac:dyDescent="0.25">
      <c r="A879" s="14" t="s">
        <v>8221</v>
      </c>
      <c r="B879" s="15">
        <v>3</v>
      </c>
    </row>
    <row r="880" spans="1:2" x14ac:dyDescent="0.25">
      <c r="A880" s="14" t="s">
        <v>8221</v>
      </c>
      <c r="B880" s="15">
        <v>3</v>
      </c>
    </row>
    <row r="881" spans="1:2" x14ac:dyDescent="0.25">
      <c r="A881" s="14" t="s">
        <v>8221</v>
      </c>
      <c r="B881" s="15">
        <v>3</v>
      </c>
    </row>
    <row r="882" spans="1:2" x14ac:dyDescent="0.25">
      <c r="A882" s="14" t="s">
        <v>8221</v>
      </c>
      <c r="B882" s="15">
        <v>3</v>
      </c>
    </row>
    <row r="883" spans="1:2" x14ac:dyDescent="0.25">
      <c r="A883" s="14" t="s">
        <v>8221</v>
      </c>
      <c r="B883" s="15">
        <v>3</v>
      </c>
    </row>
    <row r="884" spans="1:2" x14ac:dyDescent="0.25">
      <c r="A884" s="14" t="s">
        <v>8221</v>
      </c>
      <c r="B884" s="15">
        <v>3</v>
      </c>
    </row>
    <row r="885" spans="1:2" x14ac:dyDescent="0.25">
      <c r="A885" s="14" t="s">
        <v>8221</v>
      </c>
      <c r="B885" s="15">
        <v>3</v>
      </c>
    </row>
    <row r="886" spans="1:2" x14ac:dyDescent="0.25">
      <c r="A886" s="14" t="s">
        <v>8221</v>
      </c>
      <c r="B886" s="15">
        <v>3</v>
      </c>
    </row>
    <row r="887" spans="1:2" x14ac:dyDescent="0.25">
      <c r="A887" s="14" t="s">
        <v>8221</v>
      </c>
      <c r="B887" s="15">
        <v>3</v>
      </c>
    </row>
    <row r="888" spans="1:2" x14ac:dyDescent="0.25">
      <c r="A888" s="14" t="s">
        <v>8221</v>
      </c>
      <c r="B888" s="15">
        <v>2</v>
      </c>
    </row>
    <row r="889" spans="1:2" x14ac:dyDescent="0.25">
      <c r="A889" s="14" t="s">
        <v>8221</v>
      </c>
      <c r="B889" s="15">
        <v>2</v>
      </c>
    </row>
    <row r="890" spans="1:2" x14ac:dyDescent="0.25">
      <c r="A890" s="14" t="s">
        <v>8221</v>
      </c>
      <c r="B890" s="15">
        <v>2</v>
      </c>
    </row>
    <row r="891" spans="1:2" x14ac:dyDescent="0.25">
      <c r="A891" s="14" t="s">
        <v>8221</v>
      </c>
      <c r="B891" s="15">
        <v>2</v>
      </c>
    </row>
    <row r="892" spans="1:2" x14ac:dyDescent="0.25">
      <c r="A892" s="14" t="s">
        <v>8221</v>
      </c>
      <c r="B892" s="15">
        <v>2</v>
      </c>
    </row>
    <row r="893" spans="1:2" x14ac:dyDescent="0.25">
      <c r="A893" s="14" t="s">
        <v>8221</v>
      </c>
      <c r="B893" s="15">
        <v>2</v>
      </c>
    </row>
    <row r="894" spans="1:2" x14ac:dyDescent="0.25">
      <c r="A894" s="14" t="s">
        <v>8221</v>
      </c>
      <c r="B894" s="15">
        <v>2</v>
      </c>
    </row>
    <row r="895" spans="1:2" x14ac:dyDescent="0.25">
      <c r="A895" s="14" t="s">
        <v>8221</v>
      </c>
      <c r="B895" s="15">
        <v>2</v>
      </c>
    </row>
    <row r="896" spans="1:2" x14ac:dyDescent="0.25">
      <c r="A896" s="14" t="s">
        <v>8221</v>
      </c>
      <c r="B896" s="15">
        <v>2</v>
      </c>
    </row>
    <row r="897" spans="1:2" x14ac:dyDescent="0.25">
      <c r="A897" s="14" t="s">
        <v>8221</v>
      </c>
      <c r="B897" s="15">
        <v>2</v>
      </c>
    </row>
    <row r="898" spans="1:2" x14ac:dyDescent="0.25">
      <c r="A898" s="14" t="s">
        <v>8221</v>
      </c>
      <c r="B898" s="15">
        <v>2</v>
      </c>
    </row>
    <row r="899" spans="1:2" x14ac:dyDescent="0.25">
      <c r="A899" s="14" t="s">
        <v>8221</v>
      </c>
      <c r="B899" s="15">
        <v>2</v>
      </c>
    </row>
    <row r="900" spans="1:2" x14ac:dyDescent="0.25">
      <c r="A900" s="14" t="s">
        <v>8221</v>
      </c>
      <c r="B900" s="15">
        <v>2</v>
      </c>
    </row>
    <row r="901" spans="1:2" x14ac:dyDescent="0.25">
      <c r="A901" s="14" t="s">
        <v>8221</v>
      </c>
      <c r="B901" s="15">
        <v>2</v>
      </c>
    </row>
    <row r="902" spans="1:2" x14ac:dyDescent="0.25">
      <c r="A902" s="14" t="s">
        <v>8221</v>
      </c>
      <c r="B902" s="15">
        <v>2</v>
      </c>
    </row>
    <row r="903" spans="1:2" x14ac:dyDescent="0.25">
      <c r="A903" s="14" t="s">
        <v>8221</v>
      </c>
      <c r="B903" s="15">
        <v>2</v>
      </c>
    </row>
    <row r="904" spans="1:2" x14ac:dyDescent="0.25">
      <c r="A904" s="14" t="s">
        <v>8221</v>
      </c>
      <c r="B904" s="15">
        <v>2</v>
      </c>
    </row>
    <row r="905" spans="1:2" x14ac:dyDescent="0.25">
      <c r="A905" s="14" t="s">
        <v>8221</v>
      </c>
      <c r="B905" s="15">
        <v>2</v>
      </c>
    </row>
    <row r="906" spans="1:2" x14ac:dyDescent="0.25">
      <c r="A906" s="14" t="s">
        <v>8221</v>
      </c>
      <c r="B906" s="15">
        <v>2</v>
      </c>
    </row>
    <row r="907" spans="1:2" x14ac:dyDescent="0.25">
      <c r="A907" s="14" t="s">
        <v>8221</v>
      </c>
      <c r="B907" s="15">
        <v>2</v>
      </c>
    </row>
    <row r="908" spans="1:2" x14ac:dyDescent="0.25">
      <c r="A908" s="14" t="s">
        <v>8221</v>
      </c>
      <c r="B908" s="15">
        <v>2</v>
      </c>
    </row>
    <row r="909" spans="1:2" x14ac:dyDescent="0.25">
      <c r="A909" s="14" t="s">
        <v>8221</v>
      </c>
      <c r="B909" s="15">
        <v>2</v>
      </c>
    </row>
    <row r="910" spans="1:2" x14ac:dyDescent="0.25">
      <c r="A910" s="14" t="s">
        <v>8221</v>
      </c>
      <c r="B910" s="15">
        <v>2</v>
      </c>
    </row>
    <row r="911" spans="1:2" x14ac:dyDescent="0.25">
      <c r="A911" s="14" t="s">
        <v>8221</v>
      </c>
      <c r="B911" s="15">
        <v>2</v>
      </c>
    </row>
    <row r="912" spans="1:2" x14ac:dyDescent="0.25">
      <c r="A912" s="14" t="s">
        <v>8221</v>
      </c>
      <c r="B912" s="15">
        <v>2</v>
      </c>
    </row>
    <row r="913" spans="1:2" x14ac:dyDescent="0.25">
      <c r="A913" s="14" t="s">
        <v>8221</v>
      </c>
      <c r="B913" s="15">
        <v>2</v>
      </c>
    </row>
    <row r="914" spans="1:2" x14ac:dyDescent="0.25">
      <c r="A914" s="14" t="s">
        <v>8221</v>
      </c>
      <c r="B914" s="15">
        <v>2</v>
      </c>
    </row>
    <row r="915" spans="1:2" x14ac:dyDescent="0.25">
      <c r="A915" s="14" t="s">
        <v>8221</v>
      </c>
      <c r="B915" s="15">
        <v>2</v>
      </c>
    </row>
    <row r="916" spans="1:2" x14ac:dyDescent="0.25">
      <c r="A916" s="14" t="s">
        <v>8221</v>
      </c>
      <c r="B916" s="15">
        <v>2</v>
      </c>
    </row>
    <row r="917" spans="1:2" x14ac:dyDescent="0.25">
      <c r="A917" s="14" t="s">
        <v>8221</v>
      </c>
      <c r="B917" s="15">
        <v>2</v>
      </c>
    </row>
    <row r="918" spans="1:2" x14ac:dyDescent="0.25">
      <c r="A918" s="14" t="s">
        <v>8221</v>
      </c>
      <c r="B918" s="15">
        <v>2</v>
      </c>
    </row>
    <row r="919" spans="1:2" x14ac:dyDescent="0.25">
      <c r="A919" s="14" t="s">
        <v>8221</v>
      </c>
      <c r="B919" s="15">
        <v>2</v>
      </c>
    </row>
    <row r="920" spans="1:2" x14ac:dyDescent="0.25">
      <c r="A920" s="14" t="s">
        <v>8221</v>
      </c>
      <c r="B920" s="15">
        <v>2</v>
      </c>
    </row>
    <row r="921" spans="1:2" x14ac:dyDescent="0.25">
      <c r="A921" s="14" t="s">
        <v>8221</v>
      </c>
      <c r="B921" s="15">
        <v>2</v>
      </c>
    </row>
    <row r="922" spans="1:2" x14ac:dyDescent="0.25">
      <c r="A922" s="14" t="s">
        <v>8221</v>
      </c>
      <c r="B922" s="15">
        <v>2</v>
      </c>
    </row>
    <row r="923" spans="1:2" x14ac:dyDescent="0.25">
      <c r="A923" s="14" t="s">
        <v>8221</v>
      </c>
      <c r="B923" s="15">
        <v>2</v>
      </c>
    </row>
    <row r="924" spans="1:2" x14ac:dyDescent="0.25">
      <c r="A924" s="14" t="s">
        <v>8221</v>
      </c>
      <c r="B924" s="15">
        <v>2</v>
      </c>
    </row>
    <row r="925" spans="1:2" x14ac:dyDescent="0.25">
      <c r="A925" s="14" t="s">
        <v>8221</v>
      </c>
      <c r="B925" s="15">
        <v>2</v>
      </c>
    </row>
    <row r="926" spans="1:2" x14ac:dyDescent="0.25">
      <c r="A926" s="14" t="s">
        <v>8221</v>
      </c>
      <c r="B926" s="15">
        <v>2</v>
      </c>
    </row>
    <row r="927" spans="1:2" x14ac:dyDescent="0.25">
      <c r="A927" s="14" t="s">
        <v>8221</v>
      </c>
      <c r="B927" s="15">
        <v>2</v>
      </c>
    </row>
    <row r="928" spans="1:2" x14ac:dyDescent="0.25">
      <c r="A928" s="14" t="s">
        <v>8221</v>
      </c>
      <c r="B928" s="15">
        <v>2</v>
      </c>
    </row>
    <row r="929" spans="1:2" x14ac:dyDescent="0.25">
      <c r="A929" s="14" t="s">
        <v>8221</v>
      </c>
      <c r="B929" s="15">
        <v>2</v>
      </c>
    </row>
    <row r="930" spans="1:2" x14ac:dyDescent="0.25">
      <c r="A930" s="14" t="s">
        <v>8221</v>
      </c>
      <c r="B930" s="15">
        <v>2</v>
      </c>
    </row>
    <row r="931" spans="1:2" x14ac:dyDescent="0.25">
      <c r="A931" s="14" t="s">
        <v>8221</v>
      </c>
      <c r="B931" s="15">
        <v>2</v>
      </c>
    </row>
    <row r="932" spans="1:2" x14ac:dyDescent="0.25">
      <c r="A932" s="14" t="s">
        <v>8221</v>
      </c>
      <c r="B932" s="15">
        <v>2</v>
      </c>
    </row>
    <row r="933" spans="1:2" x14ac:dyDescent="0.25">
      <c r="A933" s="14" t="s">
        <v>8221</v>
      </c>
      <c r="B933" s="15">
        <v>2</v>
      </c>
    </row>
    <row r="934" spans="1:2" x14ac:dyDescent="0.25">
      <c r="A934" s="14" t="s">
        <v>8221</v>
      </c>
      <c r="B934" s="15">
        <v>2</v>
      </c>
    </row>
    <row r="935" spans="1:2" x14ac:dyDescent="0.25">
      <c r="A935" s="14" t="s">
        <v>8221</v>
      </c>
      <c r="B935" s="15">
        <v>2</v>
      </c>
    </row>
    <row r="936" spans="1:2" x14ac:dyDescent="0.25">
      <c r="A936" s="14" t="s">
        <v>8221</v>
      </c>
      <c r="B936" s="15">
        <v>2</v>
      </c>
    </row>
    <row r="937" spans="1:2" x14ac:dyDescent="0.25">
      <c r="A937" s="14" t="s">
        <v>8221</v>
      </c>
      <c r="B937" s="15">
        <v>2</v>
      </c>
    </row>
    <row r="938" spans="1:2" x14ac:dyDescent="0.25">
      <c r="A938" s="14" t="s">
        <v>8221</v>
      </c>
      <c r="B938" s="15">
        <v>2</v>
      </c>
    </row>
    <row r="939" spans="1:2" x14ac:dyDescent="0.25">
      <c r="A939" s="14" t="s">
        <v>8221</v>
      </c>
      <c r="B939" s="15">
        <v>2</v>
      </c>
    </row>
    <row r="940" spans="1:2" x14ac:dyDescent="0.25">
      <c r="A940" s="14" t="s">
        <v>8221</v>
      </c>
      <c r="B940" s="15">
        <v>2</v>
      </c>
    </row>
    <row r="941" spans="1:2" x14ac:dyDescent="0.25">
      <c r="A941" s="14" t="s">
        <v>8221</v>
      </c>
      <c r="B941" s="15">
        <v>2</v>
      </c>
    </row>
    <row r="942" spans="1:2" x14ac:dyDescent="0.25">
      <c r="A942" s="14" t="s">
        <v>8221</v>
      </c>
      <c r="B942" s="15">
        <v>2</v>
      </c>
    </row>
    <row r="943" spans="1:2" x14ac:dyDescent="0.25">
      <c r="A943" s="14" t="s">
        <v>8221</v>
      </c>
      <c r="B943" s="15">
        <v>2</v>
      </c>
    </row>
    <row r="944" spans="1:2" x14ac:dyDescent="0.25">
      <c r="A944" s="14" t="s">
        <v>8221</v>
      </c>
      <c r="B944" s="15">
        <v>2</v>
      </c>
    </row>
    <row r="945" spans="1:2" x14ac:dyDescent="0.25">
      <c r="A945" s="14" t="s">
        <v>8221</v>
      </c>
      <c r="B945" s="15">
        <v>2</v>
      </c>
    </row>
    <row r="946" spans="1:2" x14ac:dyDescent="0.25">
      <c r="A946" s="14" t="s">
        <v>8221</v>
      </c>
      <c r="B946" s="15">
        <v>2</v>
      </c>
    </row>
    <row r="947" spans="1:2" x14ac:dyDescent="0.25">
      <c r="A947" s="14" t="s">
        <v>8221</v>
      </c>
      <c r="B947" s="15">
        <v>2</v>
      </c>
    </row>
    <row r="948" spans="1:2" x14ac:dyDescent="0.25">
      <c r="A948" s="14" t="s">
        <v>8221</v>
      </c>
      <c r="B948" s="15">
        <v>2</v>
      </c>
    </row>
    <row r="949" spans="1:2" x14ac:dyDescent="0.25">
      <c r="A949" s="14" t="s">
        <v>8221</v>
      </c>
      <c r="B949" s="15">
        <v>2</v>
      </c>
    </row>
    <row r="950" spans="1:2" x14ac:dyDescent="0.25">
      <c r="A950" s="14" t="s">
        <v>8221</v>
      </c>
      <c r="B950" s="15">
        <v>2</v>
      </c>
    </row>
    <row r="951" spans="1:2" x14ac:dyDescent="0.25">
      <c r="A951" s="14" t="s">
        <v>8221</v>
      </c>
      <c r="B951" s="15">
        <v>2</v>
      </c>
    </row>
    <row r="952" spans="1:2" x14ac:dyDescent="0.25">
      <c r="A952" s="14" t="s">
        <v>8221</v>
      </c>
      <c r="B952" s="15">
        <v>2</v>
      </c>
    </row>
    <row r="953" spans="1:2" x14ac:dyDescent="0.25">
      <c r="A953" s="14" t="s">
        <v>8221</v>
      </c>
      <c r="B953" s="15">
        <v>2</v>
      </c>
    </row>
    <row r="954" spans="1:2" x14ac:dyDescent="0.25">
      <c r="A954" s="14" t="s">
        <v>8221</v>
      </c>
      <c r="B954" s="15">
        <v>2</v>
      </c>
    </row>
    <row r="955" spans="1:2" x14ac:dyDescent="0.25">
      <c r="A955" s="14" t="s">
        <v>8221</v>
      </c>
      <c r="B955" s="15">
        <v>2</v>
      </c>
    </row>
    <row r="956" spans="1:2" x14ac:dyDescent="0.25">
      <c r="A956" s="14" t="s">
        <v>8221</v>
      </c>
      <c r="B956" s="15">
        <v>2</v>
      </c>
    </row>
    <row r="957" spans="1:2" x14ac:dyDescent="0.25">
      <c r="A957" s="14" t="s">
        <v>8221</v>
      </c>
      <c r="B957" s="15">
        <v>2</v>
      </c>
    </row>
    <row r="958" spans="1:2" x14ac:dyDescent="0.25">
      <c r="A958" s="14" t="s">
        <v>8221</v>
      </c>
      <c r="B958" s="15">
        <v>2</v>
      </c>
    </row>
    <row r="959" spans="1:2" x14ac:dyDescent="0.25">
      <c r="A959" s="14" t="s">
        <v>8221</v>
      </c>
      <c r="B959" s="15">
        <v>2</v>
      </c>
    </row>
    <row r="960" spans="1:2" x14ac:dyDescent="0.25">
      <c r="A960" s="14" t="s">
        <v>8221</v>
      </c>
      <c r="B960" s="15">
        <v>2</v>
      </c>
    </row>
    <row r="961" spans="1:2" x14ac:dyDescent="0.25">
      <c r="A961" s="14" t="s">
        <v>8221</v>
      </c>
      <c r="B961" s="15">
        <v>2</v>
      </c>
    </row>
    <row r="962" spans="1:2" x14ac:dyDescent="0.25">
      <c r="A962" s="14" t="s">
        <v>8221</v>
      </c>
      <c r="B962" s="15">
        <v>2</v>
      </c>
    </row>
    <row r="963" spans="1:2" x14ac:dyDescent="0.25">
      <c r="A963" s="14" t="s">
        <v>8221</v>
      </c>
      <c r="B963" s="15">
        <v>2</v>
      </c>
    </row>
    <row r="964" spans="1:2" x14ac:dyDescent="0.25">
      <c r="A964" s="14" t="s">
        <v>8221</v>
      </c>
      <c r="B964" s="15">
        <v>2</v>
      </c>
    </row>
    <row r="965" spans="1:2" x14ac:dyDescent="0.25">
      <c r="A965" s="14" t="s">
        <v>8221</v>
      </c>
      <c r="B965" s="15">
        <v>2</v>
      </c>
    </row>
    <row r="966" spans="1:2" x14ac:dyDescent="0.25">
      <c r="A966" s="14" t="s">
        <v>8221</v>
      </c>
      <c r="B966" s="15">
        <v>2</v>
      </c>
    </row>
    <row r="967" spans="1:2" x14ac:dyDescent="0.25">
      <c r="A967" s="14" t="s">
        <v>8221</v>
      </c>
      <c r="B967" s="15">
        <v>2</v>
      </c>
    </row>
    <row r="968" spans="1:2" x14ac:dyDescent="0.25">
      <c r="A968" s="14" t="s">
        <v>8221</v>
      </c>
      <c r="B968" s="15">
        <v>2</v>
      </c>
    </row>
    <row r="969" spans="1:2" x14ac:dyDescent="0.25">
      <c r="A969" s="14" t="s">
        <v>8221</v>
      </c>
      <c r="B969" s="15">
        <v>2</v>
      </c>
    </row>
    <row r="970" spans="1:2" x14ac:dyDescent="0.25">
      <c r="A970" s="14" t="s">
        <v>8221</v>
      </c>
      <c r="B970" s="15">
        <v>2</v>
      </c>
    </row>
    <row r="971" spans="1:2" x14ac:dyDescent="0.25">
      <c r="A971" s="14" t="s">
        <v>8221</v>
      </c>
      <c r="B971" s="15">
        <v>2</v>
      </c>
    </row>
    <row r="972" spans="1:2" x14ac:dyDescent="0.25">
      <c r="A972" s="14" t="s">
        <v>8221</v>
      </c>
      <c r="B972" s="15">
        <v>2</v>
      </c>
    </row>
    <row r="973" spans="1:2" x14ac:dyDescent="0.25">
      <c r="A973" s="14" t="s">
        <v>8221</v>
      </c>
      <c r="B973" s="15">
        <v>2</v>
      </c>
    </row>
    <row r="974" spans="1:2" x14ac:dyDescent="0.25">
      <c r="A974" s="14" t="s">
        <v>8221</v>
      </c>
      <c r="B974" s="15">
        <v>2</v>
      </c>
    </row>
    <row r="975" spans="1:2" x14ac:dyDescent="0.25">
      <c r="A975" s="14" t="s">
        <v>8221</v>
      </c>
      <c r="B975" s="15">
        <v>2</v>
      </c>
    </row>
    <row r="976" spans="1:2" x14ac:dyDescent="0.25">
      <c r="A976" s="14" t="s">
        <v>8221</v>
      </c>
      <c r="B976" s="15">
        <v>2</v>
      </c>
    </row>
    <row r="977" spans="1:2" x14ac:dyDescent="0.25">
      <c r="A977" s="14" t="s">
        <v>8221</v>
      </c>
      <c r="B977" s="15">
        <v>2</v>
      </c>
    </row>
    <row r="978" spans="1:2" x14ac:dyDescent="0.25">
      <c r="A978" s="14" t="s">
        <v>8221</v>
      </c>
      <c r="B978" s="15">
        <v>2</v>
      </c>
    </row>
    <row r="979" spans="1:2" x14ac:dyDescent="0.25">
      <c r="A979" s="14" t="s">
        <v>8221</v>
      </c>
      <c r="B979" s="15">
        <v>2</v>
      </c>
    </row>
    <row r="980" spans="1:2" x14ac:dyDescent="0.25">
      <c r="A980" s="14" t="s">
        <v>8221</v>
      </c>
      <c r="B980" s="15">
        <v>2</v>
      </c>
    </row>
    <row r="981" spans="1:2" x14ac:dyDescent="0.25">
      <c r="A981" s="14" t="s">
        <v>8221</v>
      </c>
      <c r="B981" s="15">
        <v>2</v>
      </c>
    </row>
    <row r="982" spans="1:2" x14ac:dyDescent="0.25">
      <c r="A982" s="14" t="s">
        <v>8221</v>
      </c>
      <c r="B982" s="15">
        <v>2</v>
      </c>
    </row>
    <row r="983" spans="1:2" x14ac:dyDescent="0.25">
      <c r="A983" s="14" t="s">
        <v>8221</v>
      </c>
      <c r="B983" s="15">
        <v>2</v>
      </c>
    </row>
    <row r="984" spans="1:2" x14ac:dyDescent="0.25">
      <c r="A984" s="14" t="s">
        <v>8221</v>
      </c>
      <c r="B984" s="15">
        <v>2</v>
      </c>
    </row>
    <row r="985" spans="1:2" x14ac:dyDescent="0.25">
      <c r="A985" s="14" t="s">
        <v>8221</v>
      </c>
      <c r="B985" s="15">
        <v>2</v>
      </c>
    </row>
    <row r="986" spans="1:2" x14ac:dyDescent="0.25">
      <c r="A986" s="14" t="s">
        <v>8221</v>
      </c>
      <c r="B986" s="15">
        <v>2</v>
      </c>
    </row>
    <row r="987" spans="1:2" x14ac:dyDescent="0.25">
      <c r="A987" s="14" t="s">
        <v>8221</v>
      </c>
      <c r="B987" s="15">
        <v>2</v>
      </c>
    </row>
    <row r="988" spans="1:2" x14ac:dyDescent="0.25">
      <c r="A988" s="14" t="s">
        <v>8221</v>
      </c>
      <c r="B988" s="15">
        <v>2</v>
      </c>
    </row>
    <row r="989" spans="1:2" x14ac:dyDescent="0.25">
      <c r="A989" s="14" t="s">
        <v>8221</v>
      </c>
      <c r="B989" s="15">
        <v>2</v>
      </c>
    </row>
    <row r="990" spans="1:2" x14ac:dyDescent="0.25">
      <c r="A990" s="14" t="s">
        <v>8221</v>
      </c>
      <c r="B990" s="15">
        <v>2</v>
      </c>
    </row>
    <row r="991" spans="1:2" x14ac:dyDescent="0.25">
      <c r="A991" s="14" t="s">
        <v>8221</v>
      </c>
      <c r="B991" s="15">
        <v>2</v>
      </c>
    </row>
    <row r="992" spans="1:2" x14ac:dyDescent="0.25">
      <c r="A992" s="14" t="s">
        <v>8221</v>
      </c>
      <c r="B992" s="15">
        <v>2</v>
      </c>
    </row>
    <row r="993" spans="1:2" x14ac:dyDescent="0.25">
      <c r="A993" s="14" t="s">
        <v>8221</v>
      </c>
      <c r="B993" s="15">
        <v>2</v>
      </c>
    </row>
    <row r="994" spans="1:2" x14ac:dyDescent="0.25">
      <c r="A994" s="14" t="s">
        <v>8221</v>
      </c>
      <c r="B994" s="15">
        <v>2</v>
      </c>
    </row>
    <row r="995" spans="1:2" x14ac:dyDescent="0.25">
      <c r="A995" s="14" t="s">
        <v>8221</v>
      </c>
      <c r="B995" s="15">
        <v>2</v>
      </c>
    </row>
    <row r="996" spans="1:2" x14ac:dyDescent="0.25">
      <c r="A996" s="14" t="s">
        <v>8221</v>
      </c>
      <c r="B996" s="15">
        <v>2</v>
      </c>
    </row>
    <row r="997" spans="1:2" x14ac:dyDescent="0.25">
      <c r="A997" s="14" t="s">
        <v>8221</v>
      </c>
      <c r="B997" s="15">
        <v>2</v>
      </c>
    </row>
    <row r="998" spans="1:2" x14ac:dyDescent="0.25">
      <c r="A998" s="14" t="s">
        <v>8221</v>
      </c>
      <c r="B998" s="15">
        <v>2</v>
      </c>
    </row>
    <row r="999" spans="1:2" x14ac:dyDescent="0.25">
      <c r="A999" s="14" t="s">
        <v>8221</v>
      </c>
      <c r="B999" s="15">
        <v>2</v>
      </c>
    </row>
    <row r="1000" spans="1:2" x14ac:dyDescent="0.25">
      <c r="A1000" s="14" t="s">
        <v>8221</v>
      </c>
      <c r="B1000" s="15">
        <v>2</v>
      </c>
    </row>
    <row r="1001" spans="1:2" x14ac:dyDescent="0.25">
      <c r="A1001" s="14" t="s">
        <v>8221</v>
      </c>
      <c r="B1001" s="15">
        <v>2</v>
      </c>
    </row>
    <row r="1002" spans="1:2" x14ac:dyDescent="0.25">
      <c r="A1002" s="14" t="s">
        <v>8221</v>
      </c>
      <c r="B1002" s="15">
        <v>2</v>
      </c>
    </row>
    <row r="1003" spans="1:2" x14ac:dyDescent="0.25">
      <c r="A1003" s="14" t="s">
        <v>8221</v>
      </c>
      <c r="B1003" s="15">
        <v>2</v>
      </c>
    </row>
    <row r="1004" spans="1:2" x14ac:dyDescent="0.25">
      <c r="A1004" s="14" t="s">
        <v>8221</v>
      </c>
      <c r="B1004" s="15">
        <v>2</v>
      </c>
    </row>
    <row r="1005" spans="1:2" x14ac:dyDescent="0.25">
      <c r="A1005" s="14" t="s">
        <v>8221</v>
      </c>
      <c r="B1005" s="15">
        <v>2</v>
      </c>
    </row>
    <row r="1006" spans="1:2" x14ac:dyDescent="0.25">
      <c r="A1006" s="14" t="s">
        <v>8221</v>
      </c>
      <c r="B1006" s="15">
        <v>2</v>
      </c>
    </row>
    <row r="1007" spans="1:2" x14ac:dyDescent="0.25">
      <c r="A1007" s="14" t="s">
        <v>8221</v>
      </c>
      <c r="B1007" s="15">
        <v>2</v>
      </c>
    </row>
    <row r="1008" spans="1:2" x14ac:dyDescent="0.25">
      <c r="A1008" s="14" t="s">
        <v>8221</v>
      </c>
      <c r="B1008" s="15">
        <v>2</v>
      </c>
    </row>
    <row r="1009" spans="1:2" x14ac:dyDescent="0.25">
      <c r="A1009" s="14" t="s">
        <v>8221</v>
      </c>
      <c r="B1009" s="15">
        <v>2</v>
      </c>
    </row>
    <row r="1010" spans="1:2" x14ac:dyDescent="0.25">
      <c r="A1010" s="14" t="s">
        <v>8221</v>
      </c>
      <c r="B1010" s="15">
        <v>2</v>
      </c>
    </row>
    <row r="1011" spans="1:2" x14ac:dyDescent="0.25">
      <c r="A1011" s="14" t="s">
        <v>8221</v>
      </c>
      <c r="B1011" s="15">
        <v>2</v>
      </c>
    </row>
    <row r="1012" spans="1:2" x14ac:dyDescent="0.25">
      <c r="A1012" s="14" t="s">
        <v>8221</v>
      </c>
      <c r="B1012" s="15">
        <v>2</v>
      </c>
    </row>
    <row r="1013" spans="1:2" x14ac:dyDescent="0.25">
      <c r="A1013" s="14" t="s">
        <v>8221</v>
      </c>
      <c r="B1013" s="15">
        <v>2</v>
      </c>
    </row>
    <row r="1014" spans="1:2" x14ac:dyDescent="0.25">
      <c r="A1014" s="14" t="s">
        <v>8221</v>
      </c>
      <c r="B1014" s="15">
        <v>2</v>
      </c>
    </row>
    <row r="1015" spans="1:2" x14ac:dyDescent="0.25">
      <c r="A1015" s="14" t="s">
        <v>8221</v>
      </c>
      <c r="B1015" s="15">
        <v>2</v>
      </c>
    </row>
    <row r="1016" spans="1:2" x14ac:dyDescent="0.25">
      <c r="A1016" s="14" t="s">
        <v>8221</v>
      </c>
      <c r="B1016" s="15">
        <v>2</v>
      </c>
    </row>
    <row r="1017" spans="1:2" x14ac:dyDescent="0.25">
      <c r="A1017" s="14" t="s">
        <v>8221</v>
      </c>
      <c r="B1017" s="15">
        <v>2</v>
      </c>
    </row>
    <row r="1018" spans="1:2" x14ac:dyDescent="0.25">
      <c r="A1018" s="14" t="s">
        <v>8221</v>
      </c>
      <c r="B1018" s="15">
        <v>2</v>
      </c>
    </row>
    <row r="1019" spans="1:2" x14ac:dyDescent="0.25">
      <c r="A1019" s="14" t="s">
        <v>8221</v>
      </c>
      <c r="B1019" s="15">
        <v>2</v>
      </c>
    </row>
    <row r="1020" spans="1:2" x14ac:dyDescent="0.25">
      <c r="A1020" s="14" t="s">
        <v>8221</v>
      </c>
      <c r="B1020" s="15">
        <v>2</v>
      </c>
    </row>
    <row r="1021" spans="1:2" x14ac:dyDescent="0.25">
      <c r="A1021" s="14" t="s">
        <v>8221</v>
      </c>
      <c r="B1021" s="15">
        <v>2</v>
      </c>
    </row>
    <row r="1022" spans="1:2" x14ac:dyDescent="0.25">
      <c r="A1022" s="14" t="s">
        <v>8221</v>
      </c>
      <c r="B1022" s="15">
        <v>2</v>
      </c>
    </row>
    <row r="1023" spans="1:2" x14ac:dyDescent="0.25">
      <c r="A1023" s="14" t="s">
        <v>8221</v>
      </c>
      <c r="B1023" s="15">
        <v>2</v>
      </c>
    </row>
    <row r="1024" spans="1:2" x14ac:dyDescent="0.25">
      <c r="A1024" s="14" t="s">
        <v>8221</v>
      </c>
      <c r="B1024" s="15">
        <v>2</v>
      </c>
    </row>
    <row r="1025" spans="1:2" x14ac:dyDescent="0.25">
      <c r="A1025" s="14" t="s">
        <v>8221</v>
      </c>
      <c r="B1025" s="15">
        <v>2</v>
      </c>
    </row>
    <row r="1026" spans="1:2" x14ac:dyDescent="0.25">
      <c r="A1026" s="14" t="s">
        <v>8221</v>
      </c>
      <c r="B1026" s="15">
        <v>2</v>
      </c>
    </row>
    <row r="1027" spans="1:2" x14ac:dyDescent="0.25">
      <c r="A1027" s="14" t="s">
        <v>8221</v>
      </c>
      <c r="B1027" s="15">
        <v>2</v>
      </c>
    </row>
    <row r="1028" spans="1:2" x14ac:dyDescent="0.25">
      <c r="A1028" s="14" t="s">
        <v>8221</v>
      </c>
      <c r="B1028" s="15">
        <v>2</v>
      </c>
    </row>
    <row r="1029" spans="1:2" x14ac:dyDescent="0.25">
      <c r="A1029" s="14" t="s">
        <v>8221</v>
      </c>
      <c r="B1029" s="15">
        <v>2</v>
      </c>
    </row>
    <row r="1030" spans="1:2" x14ac:dyDescent="0.25">
      <c r="A1030" s="14" t="s">
        <v>8221</v>
      </c>
      <c r="B1030" s="15">
        <v>2</v>
      </c>
    </row>
    <row r="1031" spans="1:2" x14ac:dyDescent="0.25">
      <c r="A1031" s="14" t="s">
        <v>8221</v>
      </c>
      <c r="B1031" s="15">
        <v>2</v>
      </c>
    </row>
    <row r="1032" spans="1:2" x14ac:dyDescent="0.25">
      <c r="A1032" s="14" t="s">
        <v>8221</v>
      </c>
      <c r="B1032" s="15">
        <v>2</v>
      </c>
    </row>
    <row r="1033" spans="1:2" x14ac:dyDescent="0.25">
      <c r="A1033" s="14" t="s">
        <v>8221</v>
      </c>
      <c r="B1033" s="15">
        <v>2</v>
      </c>
    </row>
    <row r="1034" spans="1:2" x14ac:dyDescent="0.25">
      <c r="A1034" s="14" t="s">
        <v>8221</v>
      </c>
      <c r="B1034" s="15">
        <v>2</v>
      </c>
    </row>
    <row r="1035" spans="1:2" x14ac:dyDescent="0.25">
      <c r="A1035" s="14" t="s">
        <v>8221</v>
      </c>
      <c r="B1035" s="15">
        <v>2</v>
      </c>
    </row>
    <row r="1036" spans="1:2" x14ac:dyDescent="0.25">
      <c r="A1036" s="14" t="s">
        <v>8221</v>
      </c>
      <c r="B1036" s="15">
        <v>2</v>
      </c>
    </row>
    <row r="1037" spans="1:2" x14ac:dyDescent="0.25">
      <c r="A1037" s="14" t="s">
        <v>8221</v>
      </c>
      <c r="B1037" s="15">
        <v>2</v>
      </c>
    </row>
    <row r="1038" spans="1:2" x14ac:dyDescent="0.25">
      <c r="A1038" s="14" t="s">
        <v>8221</v>
      </c>
      <c r="B1038" s="15">
        <v>2</v>
      </c>
    </row>
    <row r="1039" spans="1:2" x14ac:dyDescent="0.25">
      <c r="A1039" s="14" t="s">
        <v>8221</v>
      </c>
      <c r="B1039" s="15">
        <v>2</v>
      </c>
    </row>
    <row r="1040" spans="1:2" x14ac:dyDescent="0.25">
      <c r="A1040" s="14" t="s">
        <v>8221</v>
      </c>
      <c r="B1040" s="15">
        <v>1</v>
      </c>
    </row>
    <row r="1041" spans="1:2" x14ac:dyDescent="0.25">
      <c r="A1041" s="14" t="s">
        <v>8221</v>
      </c>
      <c r="B1041" s="15">
        <v>1</v>
      </c>
    </row>
    <row r="1042" spans="1:2" x14ac:dyDescent="0.25">
      <c r="A1042" s="14" t="s">
        <v>8221</v>
      </c>
      <c r="B1042" s="15">
        <v>1</v>
      </c>
    </row>
    <row r="1043" spans="1:2" x14ac:dyDescent="0.25">
      <c r="A1043" s="14" t="s">
        <v>8221</v>
      </c>
      <c r="B1043" s="15">
        <v>1</v>
      </c>
    </row>
    <row r="1044" spans="1:2" x14ac:dyDescent="0.25">
      <c r="A1044" s="14" t="s">
        <v>8221</v>
      </c>
      <c r="B1044" s="15">
        <v>1</v>
      </c>
    </row>
    <row r="1045" spans="1:2" x14ac:dyDescent="0.25">
      <c r="A1045" s="14" t="s">
        <v>8221</v>
      </c>
      <c r="B1045" s="15">
        <v>1</v>
      </c>
    </row>
    <row r="1046" spans="1:2" x14ac:dyDescent="0.25">
      <c r="A1046" s="14" t="s">
        <v>8221</v>
      </c>
      <c r="B1046" s="15">
        <v>1</v>
      </c>
    </row>
    <row r="1047" spans="1:2" x14ac:dyDescent="0.25">
      <c r="A1047" s="14" t="s">
        <v>8221</v>
      </c>
      <c r="B1047" s="15">
        <v>1</v>
      </c>
    </row>
    <row r="1048" spans="1:2" x14ac:dyDescent="0.25">
      <c r="A1048" s="14" t="s">
        <v>8221</v>
      </c>
      <c r="B1048" s="15">
        <v>1</v>
      </c>
    </row>
    <row r="1049" spans="1:2" x14ac:dyDescent="0.25">
      <c r="A1049" s="14" t="s">
        <v>8221</v>
      </c>
      <c r="B1049" s="15">
        <v>1</v>
      </c>
    </row>
    <row r="1050" spans="1:2" x14ac:dyDescent="0.25">
      <c r="A1050" s="14" t="s">
        <v>8221</v>
      </c>
      <c r="B1050" s="15">
        <v>1</v>
      </c>
    </row>
    <row r="1051" spans="1:2" x14ac:dyDescent="0.25">
      <c r="A1051" s="14" t="s">
        <v>8221</v>
      </c>
      <c r="B1051" s="15">
        <v>1</v>
      </c>
    </row>
    <row r="1052" spans="1:2" x14ac:dyDescent="0.25">
      <c r="A1052" s="14" t="s">
        <v>8221</v>
      </c>
      <c r="B1052" s="15">
        <v>1</v>
      </c>
    </row>
    <row r="1053" spans="1:2" x14ac:dyDescent="0.25">
      <c r="A1053" s="14" t="s">
        <v>8221</v>
      </c>
      <c r="B1053" s="15">
        <v>1</v>
      </c>
    </row>
    <row r="1054" spans="1:2" x14ac:dyDescent="0.25">
      <c r="A1054" s="14" t="s">
        <v>8221</v>
      </c>
      <c r="B1054" s="15">
        <v>1</v>
      </c>
    </row>
    <row r="1055" spans="1:2" x14ac:dyDescent="0.25">
      <c r="A1055" s="14" t="s">
        <v>8221</v>
      </c>
      <c r="B1055" s="15">
        <v>1</v>
      </c>
    </row>
    <row r="1056" spans="1:2" x14ac:dyDescent="0.25">
      <c r="A1056" s="14" t="s">
        <v>8221</v>
      </c>
      <c r="B1056" s="15">
        <v>1</v>
      </c>
    </row>
    <row r="1057" spans="1:2" x14ac:dyDescent="0.25">
      <c r="A1057" s="14" t="s">
        <v>8221</v>
      </c>
      <c r="B1057" s="15">
        <v>1</v>
      </c>
    </row>
    <row r="1058" spans="1:2" x14ac:dyDescent="0.25">
      <c r="A1058" s="14" t="s">
        <v>8221</v>
      </c>
      <c r="B1058" s="15">
        <v>1</v>
      </c>
    </row>
    <row r="1059" spans="1:2" x14ac:dyDescent="0.25">
      <c r="A1059" s="14" t="s">
        <v>8221</v>
      </c>
      <c r="B1059" s="15">
        <v>1</v>
      </c>
    </row>
    <row r="1060" spans="1:2" x14ac:dyDescent="0.25">
      <c r="A1060" s="14" t="s">
        <v>8221</v>
      </c>
      <c r="B1060" s="15">
        <v>1</v>
      </c>
    </row>
    <row r="1061" spans="1:2" x14ac:dyDescent="0.25">
      <c r="A1061" s="14" t="s">
        <v>8221</v>
      </c>
      <c r="B1061" s="15">
        <v>1</v>
      </c>
    </row>
    <row r="1062" spans="1:2" x14ac:dyDescent="0.25">
      <c r="A1062" s="14" t="s">
        <v>8221</v>
      </c>
      <c r="B1062" s="15">
        <v>1</v>
      </c>
    </row>
    <row r="1063" spans="1:2" x14ac:dyDescent="0.25">
      <c r="A1063" s="14" t="s">
        <v>8221</v>
      </c>
      <c r="B1063" s="15">
        <v>1</v>
      </c>
    </row>
    <row r="1064" spans="1:2" x14ac:dyDescent="0.25">
      <c r="A1064" s="14" t="s">
        <v>8221</v>
      </c>
      <c r="B1064" s="15">
        <v>1</v>
      </c>
    </row>
    <row r="1065" spans="1:2" x14ac:dyDescent="0.25">
      <c r="A1065" s="14" t="s">
        <v>8221</v>
      </c>
      <c r="B1065" s="15">
        <v>1</v>
      </c>
    </row>
    <row r="1066" spans="1:2" x14ac:dyDescent="0.25">
      <c r="A1066" s="14" t="s">
        <v>8221</v>
      </c>
      <c r="B1066" s="15">
        <v>1</v>
      </c>
    </row>
    <row r="1067" spans="1:2" x14ac:dyDescent="0.25">
      <c r="A1067" s="14" t="s">
        <v>8221</v>
      </c>
      <c r="B1067" s="15">
        <v>1</v>
      </c>
    </row>
    <row r="1068" spans="1:2" x14ac:dyDescent="0.25">
      <c r="A1068" s="14" t="s">
        <v>8221</v>
      </c>
      <c r="B1068" s="15">
        <v>1</v>
      </c>
    </row>
    <row r="1069" spans="1:2" x14ac:dyDescent="0.25">
      <c r="A1069" s="14" t="s">
        <v>8221</v>
      </c>
      <c r="B1069" s="15">
        <v>1</v>
      </c>
    </row>
    <row r="1070" spans="1:2" x14ac:dyDescent="0.25">
      <c r="A1070" s="14" t="s">
        <v>8221</v>
      </c>
      <c r="B1070" s="15">
        <v>1</v>
      </c>
    </row>
    <row r="1071" spans="1:2" x14ac:dyDescent="0.25">
      <c r="A1071" s="14" t="s">
        <v>8221</v>
      </c>
      <c r="B1071" s="15">
        <v>1</v>
      </c>
    </row>
    <row r="1072" spans="1:2" x14ac:dyDescent="0.25">
      <c r="A1072" s="14" t="s">
        <v>8221</v>
      </c>
      <c r="B1072" s="15">
        <v>1</v>
      </c>
    </row>
    <row r="1073" spans="1:2" x14ac:dyDescent="0.25">
      <c r="A1073" s="14" t="s">
        <v>8221</v>
      </c>
      <c r="B1073" s="15">
        <v>1</v>
      </c>
    </row>
    <row r="1074" spans="1:2" x14ac:dyDescent="0.25">
      <c r="A1074" s="14" t="s">
        <v>8221</v>
      </c>
      <c r="B1074" s="15">
        <v>1</v>
      </c>
    </row>
    <row r="1075" spans="1:2" x14ac:dyDescent="0.25">
      <c r="A1075" s="14" t="s">
        <v>8221</v>
      </c>
      <c r="B1075" s="15">
        <v>1</v>
      </c>
    </row>
    <row r="1076" spans="1:2" x14ac:dyDescent="0.25">
      <c r="A1076" s="14" t="s">
        <v>8221</v>
      </c>
      <c r="B1076" s="15">
        <v>1</v>
      </c>
    </row>
    <row r="1077" spans="1:2" x14ac:dyDescent="0.25">
      <c r="A1077" s="14" t="s">
        <v>8221</v>
      </c>
      <c r="B1077" s="15">
        <v>1</v>
      </c>
    </row>
    <row r="1078" spans="1:2" x14ac:dyDescent="0.25">
      <c r="A1078" s="14" t="s">
        <v>8221</v>
      </c>
      <c r="B1078" s="15">
        <v>1</v>
      </c>
    </row>
    <row r="1079" spans="1:2" x14ac:dyDescent="0.25">
      <c r="A1079" s="14" t="s">
        <v>8221</v>
      </c>
      <c r="B1079" s="15">
        <v>1</v>
      </c>
    </row>
    <row r="1080" spans="1:2" x14ac:dyDescent="0.25">
      <c r="A1080" s="14" t="s">
        <v>8221</v>
      </c>
      <c r="B1080" s="15">
        <v>1</v>
      </c>
    </row>
    <row r="1081" spans="1:2" x14ac:dyDescent="0.25">
      <c r="A1081" s="14" t="s">
        <v>8221</v>
      </c>
      <c r="B1081" s="15">
        <v>1</v>
      </c>
    </row>
    <row r="1082" spans="1:2" x14ac:dyDescent="0.25">
      <c r="A1082" s="14" t="s">
        <v>8221</v>
      </c>
      <c r="B1082" s="15">
        <v>1</v>
      </c>
    </row>
    <row r="1083" spans="1:2" x14ac:dyDescent="0.25">
      <c r="A1083" s="14" t="s">
        <v>8221</v>
      </c>
      <c r="B1083" s="15">
        <v>1</v>
      </c>
    </row>
    <row r="1084" spans="1:2" x14ac:dyDescent="0.25">
      <c r="A1084" s="14" t="s">
        <v>8221</v>
      </c>
      <c r="B1084" s="15">
        <v>1</v>
      </c>
    </row>
    <row r="1085" spans="1:2" x14ac:dyDescent="0.25">
      <c r="A1085" s="14" t="s">
        <v>8221</v>
      </c>
      <c r="B1085" s="15">
        <v>1</v>
      </c>
    </row>
    <row r="1086" spans="1:2" x14ac:dyDescent="0.25">
      <c r="A1086" s="14" t="s">
        <v>8221</v>
      </c>
      <c r="B1086" s="15">
        <v>1</v>
      </c>
    </row>
    <row r="1087" spans="1:2" x14ac:dyDescent="0.25">
      <c r="A1087" s="14" t="s">
        <v>8221</v>
      </c>
      <c r="B1087" s="15">
        <v>1</v>
      </c>
    </row>
    <row r="1088" spans="1:2" x14ac:dyDescent="0.25">
      <c r="A1088" s="14" t="s">
        <v>8221</v>
      </c>
      <c r="B1088" s="15">
        <v>1</v>
      </c>
    </row>
    <row r="1089" spans="1:2" x14ac:dyDescent="0.25">
      <c r="A1089" s="14" t="s">
        <v>8221</v>
      </c>
      <c r="B1089" s="15">
        <v>1</v>
      </c>
    </row>
    <row r="1090" spans="1:2" x14ac:dyDescent="0.25">
      <c r="A1090" s="14" t="s">
        <v>8221</v>
      </c>
      <c r="B1090" s="15">
        <v>1</v>
      </c>
    </row>
    <row r="1091" spans="1:2" x14ac:dyDescent="0.25">
      <c r="A1091" s="14" t="s">
        <v>8221</v>
      </c>
      <c r="B1091" s="15">
        <v>1</v>
      </c>
    </row>
    <row r="1092" spans="1:2" x14ac:dyDescent="0.25">
      <c r="A1092" s="14" t="s">
        <v>8221</v>
      </c>
      <c r="B1092" s="15">
        <v>1</v>
      </c>
    </row>
    <row r="1093" spans="1:2" x14ac:dyDescent="0.25">
      <c r="A1093" s="14" t="s">
        <v>8221</v>
      </c>
      <c r="B1093" s="15">
        <v>1</v>
      </c>
    </row>
    <row r="1094" spans="1:2" x14ac:dyDescent="0.25">
      <c r="A1094" s="14" t="s">
        <v>8221</v>
      </c>
      <c r="B1094" s="15">
        <v>1</v>
      </c>
    </row>
    <row r="1095" spans="1:2" x14ac:dyDescent="0.25">
      <c r="A1095" s="14" t="s">
        <v>8221</v>
      </c>
      <c r="B1095" s="15">
        <v>1</v>
      </c>
    </row>
    <row r="1096" spans="1:2" x14ac:dyDescent="0.25">
      <c r="A1096" s="14" t="s">
        <v>8221</v>
      </c>
      <c r="B1096" s="15">
        <v>1</v>
      </c>
    </row>
    <row r="1097" spans="1:2" x14ac:dyDescent="0.25">
      <c r="A1097" s="14" t="s">
        <v>8221</v>
      </c>
      <c r="B1097" s="15">
        <v>1</v>
      </c>
    </row>
    <row r="1098" spans="1:2" x14ac:dyDescent="0.25">
      <c r="A1098" s="14" t="s">
        <v>8221</v>
      </c>
      <c r="B1098" s="15">
        <v>1</v>
      </c>
    </row>
    <row r="1099" spans="1:2" x14ac:dyDescent="0.25">
      <c r="A1099" s="14" t="s">
        <v>8221</v>
      </c>
      <c r="B1099" s="15">
        <v>1</v>
      </c>
    </row>
    <row r="1100" spans="1:2" x14ac:dyDescent="0.25">
      <c r="A1100" s="14" t="s">
        <v>8221</v>
      </c>
      <c r="B1100" s="15">
        <v>1</v>
      </c>
    </row>
    <row r="1101" spans="1:2" x14ac:dyDescent="0.25">
      <c r="A1101" s="14" t="s">
        <v>8221</v>
      </c>
      <c r="B1101" s="15">
        <v>1</v>
      </c>
    </row>
    <row r="1102" spans="1:2" x14ac:dyDescent="0.25">
      <c r="A1102" s="14" t="s">
        <v>8221</v>
      </c>
      <c r="B1102" s="15">
        <v>1</v>
      </c>
    </row>
    <row r="1103" spans="1:2" x14ac:dyDescent="0.25">
      <c r="A1103" s="14" t="s">
        <v>8221</v>
      </c>
      <c r="B1103" s="15">
        <v>1</v>
      </c>
    </row>
    <row r="1104" spans="1:2" x14ac:dyDescent="0.25">
      <c r="A1104" s="14" t="s">
        <v>8221</v>
      </c>
      <c r="B1104" s="15">
        <v>1</v>
      </c>
    </row>
    <row r="1105" spans="1:2" x14ac:dyDescent="0.25">
      <c r="A1105" s="14" t="s">
        <v>8221</v>
      </c>
      <c r="B1105" s="15">
        <v>1</v>
      </c>
    </row>
    <row r="1106" spans="1:2" x14ac:dyDescent="0.25">
      <c r="A1106" s="14" t="s">
        <v>8221</v>
      </c>
      <c r="B1106" s="15">
        <v>1</v>
      </c>
    </row>
    <row r="1107" spans="1:2" x14ac:dyDescent="0.25">
      <c r="A1107" s="14" t="s">
        <v>8221</v>
      </c>
      <c r="B1107" s="15">
        <v>1</v>
      </c>
    </row>
    <row r="1108" spans="1:2" x14ac:dyDescent="0.25">
      <c r="A1108" s="14" t="s">
        <v>8221</v>
      </c>
      <c r="B1108" s="15">
        <v>1</v>
      </c>
    </row>
    <row r="1109" spans="1:2" x14ac:dyDescent="0.25">
      <c r="A1109" s="14" t="s">
        <v>8221</v>
      </c>
      <c r="B1109" s="15">
        <v>1</v>
      </c>
    </row>
    <row r="1110" spans="1:2" x14ac:dyDescent="0.25">
      <c r="A1110" s="14" t="s">
        <v>8221</v>
      </c>
      <c r="B1110" s="15">
        <v>1</v>
      </c>
    </row>
    <row r="1111" spans="1:2" x14ac:dyDescent="0.25">
      <c r="A1111" s="14" t="s">
        <v>8221</v>
      </c>
      <c r="B1111" s="15">
        <v>1</v>
      </c>
    </row>
    <row r="1112" spans="1:2" x14ac:dyDescent="0.25">
      <c r="A1112" s="14" t="s">
        <v>8221</v>
      </c>
      <c r="B1112" s="15">
        <v>1</v>
      </c>
    </row>
    <row r="1113" spans="1:2" x14ac:dyDescent="0.25">
      <c r="A1113" s="14" t="s">
        <v>8221</v>
      </c>
      <c r="B1113" s="15">
        <v>1</v>
      </c>
    </row>
    <row r="1114" spans="1:2" x14ac:dyDescent="0.25">
      <c r="A1114" s="14" t="s">
        <v>8221</v>
      </c>
      <c r="B1114" s="15">
        <v>1</v>
      </c>
    </row>
    <row r="1115" spans="1:2" x14ac:dyDescent="0.25">
      <c r="A1115" s="14" t="s">
        <v>8221</v>
      </c>
      <c r="B1115" s="15">
        <v>1</v>
      </c>
    </row>
    <row r="1116" spans="1:2" x14ac:dyDescent="0.25">
      <c r="A1116" s="14" t="s">
        <v>8221</v>
      </c>
      <c r="B1116" s="15">
        <v>1</v>
      </c>
    </row>
    <row r="1117" spans="1:2" x14ac:dyDescent="0.25">
      <c r="A1117" s="14" t="s">
        <v>8221</v>
      </c>
      <c r="B1117" s="15">
        <v>1</v>
      </c>
    </row>
    <row r="1118" spans="1:2" x14ac:dyDescent="0.25">
      <c r="A1118" s="14" t="s">
        <v>8221</v>
      </c>
      <c r="B1118" s="15">
        <v>1</v>
      </c>
    </row>
    <row r="1119" spans="1:2" x14ac:dyDescent="0.25">
      <c r="A1119" s="14" t="s">
        <v>8221</v>
      </c>
      <c r="B1119" s="15">
        <v>1</v>
      </c>
    </row>
    <row r="1120" spans="1:2" x14ac:dyDescent="0.25">
      <c r="A1120" s="14" t="s">
        <v>8221</v>
      </c>
      <c r="B1120" s="15">
        <v>1</v>
      </c>
    </row>
    <row r="1121" spans="1:2" x14ac:dyDescent="0.25">
      <c r="A1121" s="14" t="s">
        <v>8221</v>
      </c>
      <c r="B1121" s="15">
        <v>1</v>
      </c>
    </row>
    <row r="1122" spans="1:2" x14ac:dyDescent="0.25">
      <c r="A1122" s="14" t="s">
        <v>8221</v>
      </c>
      <c r="B1122" s="15">
        <v>1</v>
      </c>
    </row>
    <row r="1123" spans="1:2" x14ac:dyDescent="0.25">
      <c r="A1123" s="14" t="s">
        <v>8221</v>
      </c>
      <c r="B1123" s="15">
        <v>1</v>
      </c>
    </row>
    <row r="1124" spans="1:2" x14ac:dyDescent="0.25">
      <c r="A1124" s="14" t="s">
        <v>8221</v>
      </c>
      <c r="B1124" s="15">
        <v>1</v>
      </c>
    </row>
    <row r="1125" spans="1:2" x14ac:dyDescent="0.25">
      <c r="A1125" s="14" t="s">
        <v>8221</v>
      </c>
      <c r="B1125" s="15">
        <v>1</v>
      </c>
    </row>
    <row r="1126" spans="1:2" x14ac:dyDescent="0.25">
      <c r="A1126" s="14" t="s">
        <v>8221</v>
      </c>
      <c r="B1126" s="15">
        <v>1</v>
      </c>
    </row>
    <row r="1127" spans="1:2" x14ac:dyDescent="0.25">
      <c r="A1127" s="14" t="s">
        <v>8221</v>
      </c>
      <c r="B1127" s="15">
        <v>1</v>
      </c>
    </row>
    <row r="1128" spans="1:2" x14ac:dyDescent="0.25">
      <c r="A1128" s="14" t="s">
        <v>8221</v>
      </c>
      <c r="B1128" s="15">
        <v>1</v>
      </c>
    </row>
    <row r="1129" spans="1:2" x14ac:dyDescent="0.25">
      <c r="A1129" s="14" t="s">
        <v>8221</v>
      </c>
      <c r="B1129" s="15">
        <v>1</v>
      </c>
    </row>
    <row r="1130" spans="1:2" x14ac:dyDescent="0.25">
      <c r="A1130" s="14" t="s">
        <v>8221</v>
      </c>
      <c r="B1130" s="15">
        <v>1</v>
      </c>
    </row>
    <row r="1131" spans="1:2" x14ac:dyDescent="0.25">
      <c r="A1131" s="14" t="s">
        <v>8221</v>
      </c>
      <c r="B1131" s="15">
        <v>1</v>
      </c>
    </row>
    <row r="1132" spans="1:2" x14ac:dyDescent="0.25">
      <c r="A1132" s="14" t="s">
        <v>8221</v>
      </c>
      <c r="B1132" s="15">
        <v>1</v>
      </c>
    </row>
    <row r="1133" spans="1:2" x14ac:dyDescent="0.25">
      <c r="A1133" s="14" t="s">
        <v>8221</v>
      </c>
      <c r="B1133" s="15">
        <v>1</v>
      </c>
    </row>
    <row r="1134" spans="1:2" x14ac:dyDescent="0.25">
      <c r="A1134" s="14" t="s">
        <v>8221</v>
      </c>
      <c r="B1134" s="15">
        <v>1</v>
      </c>
    </row>
    <row r="1135" spans="1:2" x14ac:dyDescent="0.25">
      <c r="A1135" s="14" t="s">
        <v>8221</v>
      </c>
      <c r="B1135" s="15">
        <v>1</v>
      </c>
    </row>
    <row r="1136" spans="1:2" x14ac:dyDescent="0.25">
      <c r="A1136" s="14" t="s">
        <v>8221</v>
      </c>
      <c r="B1136" s="15">
        <v>1</v>
      </c>
    </row>
    <row r="1137" spans="1:2" x14ac:dyDescent="0.25">
      <c r="A1137" s="14" t="s">
        <v>8221</v>
      </c>
      <c r="B1137" s="15">
        <v>1</v>
      </c>
    </row>
    <row r="1138" spans="1:2" x14ac:dyDescent="0.25">
      <c r="A1138" s="14" t="s">
        <v>8221</v>
      </c>
      <c r="B1138" s="15">
        <v>1</v>
      </c>
    </row>
    <row r="1139" spans="1:2" x14ac:dyDescent="0.25">
      <c r="A1139" s="14" t="s">
        <v>8221</v>
      </c>
      <c r="B1139" s="15">
        <v>1</v>
      </c>
    </row>
    <row r="1140" spans="1:2" x14ac:dyDescent="0.25">
      <c r="A1140" s="14" t="s">
        <v>8221</v>
      </c>
      <c r="B1140" s="15">
        <v>1</v>
      </c>
    </row>
    <row r="1141" spans="1:2" x14ac:dyDescent="0.25">
      <c r="A1141" s="14" t="s">
        <v>8221</v>
      </c>
      <c r="B1141" s="15">
        <v>1</v>
      </c>
    </row>
    <row r="1142" spans="1:2" x14ac:dyDescent="0.25">
      <c r="A1142" s="14" t="s">
        <v>8221</v>
      </c>
      <c r="B1142" s="15">
        <v>1</v>
      </c>
    </row>
    <row r="1143" spans="1:2" x14ac:dyDescent="0.25">
      <c r="A1143" s="14" t="s">
        <v>8221</v>
      </c>
      <c r="B1143" s="15">
        <v>1</v>
      </c>
    </row>
    <row r="1144" spans="1:2" x14ac:dyDescent="0.25">
      <c r="A1144" s="14" t="s">
        <v>8221</v>
      </c>
      <c r="B1144" s="15">
        <v>1</v>
      </c>
    </row>
    <row r="1145" spans="1:2" x14ac:dyDescent="0.25">
      <c r="A1145" s="14" t="s">
        <v>8221</v>
      </c>
      <c r="B1145" s="15">
        <v>1</v>
      </c>
    </row>
    <row r="1146" spans="1:2" x14ac:dyDescent="0.25">
      <c r="A1146" s="14" t="s">
        <v>8221</v>
      </c>
      <c r="B1146" s="15">
        <v>1</v>
      </c>
    </row>
    <row r="1147" spans="1:2" x14ac:dyDescent="0.25">
      <c r="A1147" s="14" t="s">
        <v>8221</v>
      </c>
      <c r="B1147" s="15">
        <v>1</v>
      </c>
    </row>
    <row r="1148" spans="1:2" x14ac:dyDescent="0.25">
      <c r="A1148" s="14" t="s">
        <v>8221</v>
      </c>
      <c r="B1148" s="15">
        <v>1</v>
      </c>
    </row>
    <row r="1149" spans="1:2" x14ac:dyDescent="0.25">
      <c r="A1149" s="14" t="s">
        <v>8221</v>
      </c>
      <c r="B1149" s="15">
        <v>1</v>
      </c>
    </row>
    <row r="1150" spans="1:2" x14ac:dyDescent="0.25">
      <c r="A1150" s="14" t="s">
        <v>8221</v>
      </c>
      <c r="B1150" s="15">
        <v>1</v>
      </c>
    </row>
    <row r="1151" spans="1:2" x14ac:dyDescent="0.25">
      <c r="A1151" s="14" t="s">
        <v>8221</v>
      </c>
      <c r="B1151" s="15">
        <v>1</v>
      </c>
    </row>
    <row r="1152" spans="1:2" x14ac:dyDescent="0.25">
      <c r="A1152" s="14" t="s">
        <v>8221</v>
      </c>
      <c r="B1152" s="15">
        <v>1</v>
      </c>
    </row>
    <row r="1153" spans="1:2" x14ac:dyDescent="0.25">
      <c r="A1153" s="14" t="s">
        <v>8221</v>
      </c>
      <c r="B1153" s="15">
        <v>1</v>
      </c>
    </row>
    <row r="1154" spans="1:2" x14ac:dyDescent="0.25">
      <c r="A1154" s="14" t="s">
        <v>8221</v>
      </c>
      <c r="B1154" s="15">
        <v>1</v>
      </c>
    </row>
    <row r="1155" spans="1:2" x14ac:dyDescent="0.25">
      <c r="A1155" s="14" t="s">
        <v>8221</v>
      </c>
      <c r="B1155" s="15">
        <v>1</v>
      </c>
    </row>
    <row r="1156" spans="1:2" x14ac:dyDescent="0.25">
      <c r="A1156" s="14" t="s">
        <v>8221</v>
      </c>
      <c r="B1156" s="15">
        <v>1</v>
      </c>
    </row>
    <row r="1157" spans="1:2" x14ac:dyDescent="0.25">
      <c r="A1157" s="14" t="s">
        <v>8221</v>
      </c>
      <c r="B1157" s="15">
        <v>1</v>
      </c>
    </row>
    <row r="1158" spans="1:2" x14ac:dyDescent="0.25">
      <c r="A1158" s="14" t="s">
        <v>8221</v>
      </c>
      <c r="B1158" s="15">
        <v>1</v>
      </c>
    </row>
    <row r="1159" spans="1:2" x14ac:dyDescent="0.25">
      <c r="A1159" s="14" t="s">
        <v>8221</v>
      </c>
      <c r="B1159" s="15">
        <v>1</v>
      </c>
    </row>
    <row r="1160" spans="1:2" x14ac:dyDescent="0.25">
      <c r="A1160" s="14" t="s">
        <v>8221</v>
      </c>
      <c r="B1160" s="15">
        <v>1</v>
      </c>
    </row>
    <row r="1161" spans="1:2" x14ac:dyDescent="0.25">
      <c r="A1161" s="14" t="s">
        <v>8221</v>
      </c>
      <c r="B1161" s="15">
        <v>1</v>
      </c>
    </row>
    <row r="1162" spans="1:2" x14ac:dyDescent="0.25">
      <c r="A1162" s="14" t="s">
        <v>8221</v>
      </c>
      <c r="B1162" s="15">
        <v>1</v>
      </c>
    </row>
    <row r="1163" spans="1:2" x14ac:dyDescent="0.25">
      <c r="A1163" s="14" t="s">
        <v>8221</v>
      </c>
      <c r="B1163" s="15">
        <v>1</v>
      </c>
    </row>
    <row r="1164" spans="1:2" x14ac:dyDescent="0.25">
      <c r="A1164" s="14" t="s">
        <v>8221</v>
      </c>
      <c r="B1164" s="15">
        <v>1</v>
      </c>
    </row>
    <row r="1165" spans="1:2" x14ac:dyDescent="0.25">
      <c r="A1165" s="14" t="s">
        <v>8221</v>
      </c>
      <c r="B1165" s="15">
        <v>1</v>
      </c>
    </row>
    <row r="1166" spans="1:2" x14ac:dyDescent="0.25">
      <c r="A1166" s="14" t="s">
        <v>8221</v>
      </c>
      <c r="B1166" s="15">
        <v>1</v>
      </c>
    </row>
    <row r="1167" spans="1:2" x14ac:dyDescent="0.25">
      <c r="A1167" s="14" t="s">
        <v>8221</v>
      </c>
      <c r="B1167" s="15">
        <v>1</v>
      </c>
    </row>
    <row r="1168" spans="1:2" x14ac:dyDescent="0.25">
      <c r="A1168" s="14" t="s">
        <v>8221</v>
      </c>
      <c r="B1168" s="15">
        <v>1</v>
      </c>
    </row>
    <row r="1169" spans="1:2" x14ac:dyDescent="0.25">
      <c r="A1169" s="14" t="s">
        <v>8221</v>
      </c>
      <c r="B1169" s="15">
        <v>1</v>
      </c>
    </row>
    <row r="1170" spans="1:2" x14ac:dyDescent="0.25">
      <c r="A1170" s="14" t="s">
        <v>8221</v>
      </c>
      <c r="B1170" s="15">
        <v>1</v>
      </c>
    </row>
    <row r="1171" spans="1:2" x14ac:dyDescent="0.25">
      <c r="A1171" s="14" t="s">
        <v>8221</v>
      </c>
      <c r="B1171" s="15">
        <v>1</v>
      </c>
    </row>
    <row r="1172" spans="1:2" x14ac:dyDescent="0.25">
      <c r="A1172" s="14" t="s">
        <v>8221</v>
      </c>
      <c r="B1172" s="15">
        <v>1</v>
      </c>
    </row>
    <row r="1173" spans="1:2" x14ac:dyDescent="0.25">
      <c r="A1173" s="14" t="s">
        <v>8221</v>
      </c>
      <c r="B1173" s="15">
        <v>1</v>
      </c>
    </row>
    <row r="1174" spans="1:2" x14ac:dyDescent="0.25">
      <c r="A1174" s="14" t="s">
        <v>8221</v>
      </c>
      <c r="B1174" s="15">
        <v>1</v>
      </c>
    </row>
    <row r="1175" spans="1:2" x14ac:dyDescent="0.25">
      <c r="A1175" s="14" t="s">
        <v>8221</v>
      </c>
      <c r="B1175" s="15">
        <v>1</v>
      </c>
    </row>
    <row r="1176" spans="1:2" x14ac:dyDescent="0.25">
      <c r="A1176" s="14" t="s">
        <v>8221</v>
      </c>
      <c r="B1176" s="15">
        <v>1</v>
      </c>
    </row>
    <row r="1177" spans="1:2" x14ac:dyDescent="0.25">
      <c r="A1177" s="14" t="s">
        <v>8221</v>
      </c>
      <c r="B1177" s="15">
        <v>1</v>
      </c>
    </row>
    <row r="1178" spans="1:2" x14ac:dyDescent="0.25">
      <c r="A1178" s="14" t="s">
        <v>8221</v>
      </c>
      <c r="B1178" s="15">
        <v>1</v>
      </c>
    </row>
    <row r="1179" spans="1:2" x14ac:dyDescent="0.25">
      <c r="A1179" s="14" t="s">
        <v>8221</v>
      </c>
      <c r="B1179" s="15">
        <v>1</v>
      </c>
    </row>
    <row r="1180" spans="1:2" x14ac:dyDescent="0.25">
      <c r="A1180" s="14" t="s">
        <v>8221</v>
      </c>
      <c r="B1180" s="15">
        <v>1</v>
      </c>
    </row>
    <row r="1181" spans="1:2" x14ac:dyDescent="0.25">
      <c r="A1181" s="14" t="s">
        <v>8221</v>
      </c>
      <c r="B1181" s="15">
        <v>1</v>
      </c>
    </row>
    <row r="1182" spans="1:2" x14ac:dyDescent="0.25">
      <c r="A1182" s="14" t="s">
        <v>8221</v>
      </c>
      <c r="B1182" s="15">
        <v>1</v>
      </c>
    </row>
    <row r="1183" spans="1:2" x14ac:dyDescent="0.25">
      <c r="A1183" s="14" t="s">
        <v>8221</v>
      </c>
      <c r="B1183" s="15">
        <v>1</v>
      </c>
    </row>
    <row r="1184" spans="1:2" x14ac:dyDescent="0.25">
      <c r="A1184" s="14" t="s">
        <v>8221</v>
      </c>
      <c r="B1184" s="15">
        <v>1</v>
      </c>
    </row>
    <row r="1185" spans="1:2" x14ac:dyDescent="0.25">
      <c r="A1185" s="14" t="s">
        <v>8221</v>
      </c>
      <c r="B1185" s="15">
        <v>1</v>
      </c>
    </row>
    <row r="1186" spans="1:2" x14ac:dyDescent="0.25">
      <c r="A1186" s="14" t="s">
        <v>8221</v>
      </c>
      <c r="B1186" s="15">
        <v>1</v>
      </c>
    </row>
    <row r="1187" spans="1:2" x14ac:dyDescent="0.25">
      <c r="A1187" s="14" t="s">
        <v>8221</v>
      </c>
      <c r="B1187" s="15">
        <v>1</v>
      </c>
    </row>
    <row r="1188" spans="1:2" x14ac:dyDescent="0.25">
      <c r="A1188" s="14" t="s">
        <v>8221</v>
      </c>
      <c r="B1188" s="15">
        <v>1</v>
      </c>
    </row>
    <row r="1189" spans="1:2" x14ac:dyDescent="0.25">
      <c r="A1189" s="14" t="s">
        <v>8221</v>
      </c>
      <c r="B1189" s="15">
        <v>1</v>
      </c>
    </row>
    <row r="1190" spans="1:2" x14ac:dyDescent="0.25">
      <c r="A1190" s="14" t="s">
        <v>8221</v>
      </c>
      <c r="B1190" s="15">
        <v>1</v>
      </c>
    </row>
    <row r="1191" spans="1:2" x14ac:dyDescent="0.25">
      <c r="A1191" s="14" t="s">
        <v>8221</v>
      </c>
      <c r="B1191" s="15">
        <v>1</v>
      </c>
    </row>
    <row r="1192" spans="1:2" x14ac:dyDescent="0.25">
      <c r="A1192" s="14" t="s">
        <v>8221</v>
      </c>
      <c r="B1192" s="15">
        <v>1</v>
      </c>
    </row>
    <row r="1193" spans="1:2" x14ac:dyDescent="0.25">
      <c r="A1193" s="14" t="s">
        <v>8221</v>
      </c>
      <c r="B1193" s="15">
        <v>1</v>
      </c>
    </row>
    <row r="1194" spans="1:2" x14ac:dyDescent="0.25">
      <c r="A1194" s="14" t="s">
        <v>8221</v>
      </c>
      <c r="B1194" s="15">
        <v>1</v>
      </c>
    </row>
    <row r="1195" spans="1:2" x14ac:dyDescent="0.25">
      <c r="A1195" s="14" t="s">
        <v>8221</v>
      </c>
      <c r="B1195" s="15">
        <v>1</v>
      </c>
    </row>
    <row r="1196" spans="1:2" x14ac:dyDescent="0.25">
      <c r="A1196" s="14" t="s">
        <v>8221</v>
      </c>
      <c r="B1196" s="15">
        <v>1</v>
      </c>
    </row>
    <row r="1197" spans="1:2" x14ac:dyDescent="0.25">
      <c r="A1197" s="14" t="s">
        <v>8221</v>
      </c>
      <c r="B1197" s="15">
        <v>1</v>
      </c>
    </row>
    <row r="1198" spans="1:2" x14ac:dyDescent="0.25">
      <c r="A1198" s="14" t="s">
        <v>8221</v>
      </c>
      <c r="B1198" s="15">
        <v>1</v>
      </c>
    </row>
    <row r="1199" spans="1:2" x14ac:dyDescent="0.25">
      <c r="A1199" s="14" t="s">
        <v>8221</v>
      </c>
      <c r="B1199" s="15">
        <v>1</v>
      </c>
    </row>
    <row r="1200" spans="1:2" x14ac:dyDescent="0.25">
      <c r="A1200" s="14" t="s">
        <v>8221</v>
      </c>
      <c r="B1200" s="15">
        <v>1</v>
      </c>
    </row>
    <row r="1201" spans="1:2" x14ac:dyDescent="0.25">
      <c r="A1201" s="14" t="s">
        <v>8221</v>
      </c>
      <c r="B1201" s="15">
        <v>1</v>
      </c>
    </row>
    <row r="1202" spans="1:2" x14ac:dyDescent="0.25">
      <c r="A1202" s="14" t="s">
        <v>8221</v>
      </c>
      <c r="B1202" s="15">
        <v>1</v>
      </c>
    </row>
    <row r="1203" spans="1:2" x14ac:dyDescent="0.25">
      <c r="A1203" s="14" t="s">
        <v>8221</v>
      </c>
      <c r="B1203" s="15">
        <v>1</v>
      </c>
    </row>
    <row r="1204" spans="1:2" x14ac:dyDescent="0.25">
      <c r="A1204" s="14" t="s">
        <v>8221</v>
      </c>
      <c r="B1204" s="15">
        <v>1</v>
      </c>
    </row>
    <row r="1205" spans="1:2" x14ac:dyDescent="0.25">
      <c r="A1205" s="14" t="s">
        <v>8221</v>
      </c>
      <c r="B1205" s="15">
        <v>1</v>
      </c>
    </row>
    <row r="1206" spans="1:2" x14ac:dyDescent="0.25">
      <c r="A1206" s="14" t="s">
        <v>8221</v>
      </c>
      <c r="B1206" s="15">
        <v>1</v>
      </c>
    </row>
    <row r="1207" spans="1:2" x14ac:dyDescent="0.25">
      <c r="A1207" s="14" t="s">
        <v>8221</v>
      </c>
      <c r="B1207" s="15">
        <v>1</v>
      </c>
    </row>
    <row r="1208" spans="1:2" x14ac:dyDescent="0.25">
      <c r="A1208" s="14" t="s">
        <v>8221</v>
      </c>
      <c r="B1208" s="15">
        <v>1</v>
      </c>
    </row>
    <row r="1209" spans="1:2" x14ac:dyDescent="0.25">
      <c r="A1209" s="14" t="s">
        <v>8221</v>
      </c>
      <c r="B1209" s="15">
        <v>1</v>
      </c>
    </row>
    <row r="1210" spans="1:2" x14ac:dyDescent="0.25">
      <c r="A1210" s="14" t="s">
        <v>8221</v>
      </c>
      <c r="B1210" s="15">
        <v>1</v>
      </c>
    </row>
    <row r="1211" spans="1:2" x14ac:dyDescent="0.25">
      <c r="A1211" s="14" t="s">
        <v>8221</v>
      </c>
      <c r="B1211" s="15">
        <v>1</v>
      </c>
    </row>
    <row r="1212" spans="1:2" x14ac:dyDescent="0.25">
      <c r="A1212" s="14" t="s">
        <v>8221</v>
      </c>
      <c r="B1212" s="15">
        <v>1</v>
      </c>
    </row>
    <row r="1213" spans="1:2" x14ac:dyDescent="0.25">
      <c r="A1213" s="14" t="s">
        <v>8221</v>
      </c>
      <c r="B1213" s="15">
        <v>1</v>
      </c>
    </row>
    <row r="1214" spans="1:2" x14ac:dyDescent="0.25">
      <c r="A1214" s="14" t="s">
        <v>8221</v>
      </c>
      <c r="B1214" s="15">
        <v>1</v>
      </c>
    </row>
    <row r="1215" spans="1:2" x14ac:dyDescent="0.25">
      <c r="A1215" s="14" t="s">
        <v>8221</v>
      </c>
      <c r="B1215" s="15">
        <v>1</v>
      </c>
    </row>
    <row r="1216" spans="1:2" x14ac:dyDescent="0.25">
      <c r="A1216" s="14" t="s">
        <v>8221</v>
      </c>
      <c r="B1216" s="15">
        <v>1</v>
      </c>
    </row>
    <row r="1217" spans="1:2" x14ac:dyDescent="0.25">
      <c r="A1217" s="14" t="s">
        <v>8221</v>
      </c>
      <c r="B1217" s="15">
        <v>1</v>
      </c>
    </row>
    <row r="1218" spans="1:2" x14ac:dyDescent="0.25">
      <c r="A1218" s="14" t="s">
        <v>8221</v>
      </c>
      <c r="B1218" s="15">
        <v>1</v>
      </c>
    </row>
    <row r="1219" spans="1:2" x14ac:dyDescent="0.25">
      <c r="A1219" s="14" t="s">
        <v>8221</v>
      </c>
      <c r="B1219" s="15">
        <v>1</v>
      </c>
    </row>
    <row r="1220" spans="1:2" x14ac:dyDescent="0.25">
      <c r="A1220" s="14" t="s">
        <v>8221</v>
      </c>
      <c r="B1220" s="15">
        <v>1</v>
      </c>
    </row>
    <row r="1221" spans="1:2" x14ac:dyDescent="0.25">
      <c r="A1221" s="14" t="s">
        <v>8221</v>
      </c>
      <c r="B1221" s="15">
        <v>1</v>
      </c>
    </row>
    <row r="1222" spans="1:2" x14ac:dyDescent="0.25">
      <c r="A1222" s="14" t="s">
        <v>8221</v>
      </c>
      <c r="B1222" s="15">
        <v>1</v>
      </c>
    </row>
    <row r="1223" spans="1:2" x14ac:dyDescent="0.25">
      <c r="A1223" s="14" t="s">
        <v>8221</v>
      </c>
      <c r="B1223" s="15">
        <v>1</v>
      </c>
    </row>
    <row r="1224" spans="1:2" x14ac:dyDescent="0.25">
      <c r="A1224" s="14" t="s">
        <v>8221</v>
      </c>
      <c r="B1224" s="15">
        <v>1</v>
      </c>
    </row>
    <row r="1225" spans="1:2" x14ac:dyDescent="0.25">
      <c r="A1225" s="14" t="s">
        <v>8221</v>
      </c>
      <c r="B1225" s="15">
        <v>1</v>
      </c>
    </row>
    <row r="1226" spans="1:2" x14ac:dyDescent="0.25">
      <c r="A1226" s="14" t="s">
        <v>8221</v>
      </c>
      <c r="B1226" s="15">
        <v>1</v>
      </c>
    </row>
    <row r="1227" spans="1:2" x14ac:dyDescent="0.25">
      <c r="A1227" s="14" t="s">
        <v>8221</v>
      </c>
      <c r="B1227" s="15">
        <v>1</v>
      </c>
    </row>
    <row r="1228" spans="1:2" x14ac:dyDescent="0.25">
      <c r="A1228" s="14" t="s">
        <v>8221</v>
      </c>
      <c r="B1228" s="15">
        <v>1</v>
      </c>
    </row>
    <row r="1229" spans="1:2" x14ac:dyDescent="0.25">
      <c r="A1229" s="14" t="s">
        <v>8221</v>
      </c>
      <c r="B1229" s="15">
        <v>1</v>
      </c>
    </row>
    <row r="1230" spans="1:2" x14ac:dyDescent="0.25">
      <c r="A1230" s="14" t="s">
        <v>8221</v>
      </c>
      <c r="B1230" s="15">
        <v>1</v>
      </c>
    </row>
    <row r="1231" spans="1:2" x14ac:dyDescent="0.25">
      <c r="A1231" s="14" t="s">
        <v>8221</v>
      </c>
      <c r="B1231" s="15">
        <v>1</v>
      </c>
    </row>
    <row r="1232" spans="1:2" x14ac:dyDescent="0.25">
      <c r="A1232" s="14" t="s">
        <v>8221</v>
      </c>
      <c r="B1232" s="15">
        <v>1</v>
      </c>
    </row>
    <row r="1233" spans="1:2" x14ac:dyDescent="0.25">
      <c r="A1233" s="14" t="s">
        <v>8221</v>
      </c>
      <c r="B1233" s="15">
        <v>1</v>
      </c>
    </row>
    <row r="1234" spans="1:2" x14ac:dyDescent="0.25">
      <c r="A1234" s="14" t="s">
        <v>8221</v>
      </c>
      <c r="B1234" s="15">
        <v>1</v>
      </c>
    </row>
    <row r="1235" spans="1:2" x14ac:dyDescent="0.25">
      <c r="A1235" s="14" t="s">
        <v>8221</v>
      </c>
      <c r="B1235" s="15">
        <v>1</v>
      </c>
    </row>
    <row r="1236" spans="1:2" x14ac:dyDescent="0.25">
      <c r="A1236" s="14" t="s">
        <v>8221</v>
      </c>
      <c r="B1236" s="15">
        <v>1</v>
      </c>
    </row>
    <row r="1237" spans="1:2" x14ac:dyDescent="0.25">
      <c r="A1237" s="14" t="s">
        <v>8221</v>
      </c>
      <c r="B1237" s="15">
        <v>1</v>
      </c>
    </row>
    <row r="1238" spans="1:2" x14ac:dyDescent="0.25">
      <c r="A1238" s="14" t="s">
        <v>8221</v>
      </c>
      <c r="B1238" s="15">
        <v>1</v>
      </c>
    </row>
    <row r="1239" spans="1:2" x14ac:dyDescent="0.25">
      <c r="A1239" s="14" t="s">
        <v>8221</v>
      </c>
      <c r="B1239" s="15">
        <v>1</v>
      </c>
    </row>
    <row r="1240" spans="1:2" x14ac:dyDescent="0.25">
      <c r="A1240" s="14" t="s">
        <v>8221</v>
      </c>
      <c r="B1240" s="15">
        <v>1</v>
      </c>
    </row>
    <row r="1241" spans="1:2" x14ac:dyDescent="0.25">
      <c r="A1241" s="14" t="s">
        <v>8221</v>
      </c>
      <c r="B1241" s="15">
        <v>1</v>
      </c>
    </row>
    <row r="1242" spans="1:2" x14ac:dyDescent="0.25">
      <c r="A1242" s="14" t="s">
        <v>8221</v>
      </c>
      <c r="B1242" s="15">
        <v>1</v>
      </c>
    </row>
    <row r="1243" spans="1:2" x14ac:dyDescent="0.25">
      <c r="A1243" s="14" t="s">
        <v>8221</v>
      </c>
      <c r="B1243" s="15">
        <v>1</v>
      </c>
    </row>
    <row r="1244" spans="1:2" x14ac:dyDescent="0.25">
      <c r="A1244" s="14" t="s">
        <v>8221</v>
      </c>
      <c r="B1244" s="15">
        <v>1</v>
      </c>
    </row>
    <row r="1245" spans="1:2" x14ac:dyDescent="0.25">
      <c r="A1245" s="14" t="s">
        <v>8221</v>
      </c>
      <c r="B1245" s="15">
        <v>0</v>
      </c>
    </row>
    <row r="1246" spans="1:2" x14ac:dyDescent="0.25">
      <c r="A1246" s="14" t="s">
        <v>8221</v>
      </c>
      <c r="B1246" s="15">
        <v>0</v>
      </c>
    </row>
    <row r="1247" spans="1:2" x14ac:dyDescent="0.25">
      <c r="A1247" s="14" t="s">
        <v>8221</v>
      </c>
      <c r="B1247" s="15">
        <v>0</v>
      </c>
    </row>
    <row r="1248" spans="1:2" x14ac:dyDescent="0.25">
      <c r="A1248" s="14" t="s">
        <v>8221</v>
      </c>
      <c r="B1248" s="15">
        <v>0</v>
      </c>
    </row>
    <row r="1249" spans="1:2" x14ac:dyDescent="0.25">
      <c r="A1249" s="14" t="s">
        <v>8221</v>
      </c>
      <c r="B1249" s="15">
        <v>0</v>
      </c>
    </row>
    <row r="1250" spans="1:2" x14ac:dyDescent="0.25">
      <c r="A1250" s="14" t="s">
        <v>8221</v>
      </c>
      <c r="B1250" s="15">
        <v>0</v>
      </c>
    </row>
    <row r="1251" spans="1:2" x14ac:dyDescent="0.25">
      <c r="A1251" s="14" t="s">
        <v>8221</v>
      </c>
      <c r="B1251" s="15">
        <v>0</v>
      </c>
    </row>
    <row r="1252" spans="1:2" x14ac:dyDescent="0.25">
      <c r="A1252" s="14" t="s">
        <v>8221</v>
      </c>
      <c r="B1252" s="15">
        <v>0</v>
      </c>
    </row>
    <row r="1253" spans="1:2" x14ac:dyDescent="0.25">
      <c r="A1253" s="14" t="s">
        <v>8221</v>
      </c>
      <c r="B1253" s="15">
        <v>0</v>
      </c>
    </row>
    <row r="1254" spans="1:2" x14ac:dyDescent="0.25">
      <c r="A1254" s="14" t="s">
        <v>8221</v>
      </c>
      <c r="B1254" s="15">
        <v>0</v>
      </c>
    </row>
    <row r="1255" spans="1:2" x14ac:dyDescent="0.25">
      <c r="A1255" s="14" t="s">
        <v>8221</v>
      </c>
      <c r="B1255" s="15">
        <v>0</v>
      </c>
    </row>
    <row r="1256" spans="1:2" x14ac:dyDescent="0.25">
      <c r="A1256" s="14" t="s">
        <v>8221</v>
      </c>
      <c r="B1256" s="15">
        <v>0</v>
      </c>
    </row>
    <row r="1257" spans="1:2" x14ac:dyDescent="0.25">
      <c r="A1257" s="14" t="s">
        <v>8221</v>
      </c>
      <c r="B1257" s="15">
        <v>0</v>
      </c>
    </row>
    <row r="1258" spans="1:2" x14ac:dyDescent="0.25">
      <c r="A1258" s="14" t="s">
        <v>8221</v>
      </c>
      <c r="B1258" s="15">
        <v>0</v>
      </c>
    </row>
    <row r="1259" spans="1:2" x14ac:dyDescent="0.25">
      <c r="A1259" s="14" t="s">
        <v>8221</v>
      </c>
      <c r="B1259" s="15">
        <v>0</v>
      </c>
    </row>
    <row r="1260" spans="1:2" x14ac:dyDescent="0.25">
      <c r="A1260" s="14" t="s">
        <v>8221</v>
      </c>
      <c r="B1260" s="15">
        <v>0</v>
      </c>
    </row>
    <row r="1261" spans="1:2" x14ac:dyDescent="0.25">
      <c r="A1261" s="14" t="s">
        <v>8221</v>
      </c>
      <c r="B1261" s="15">
        <v>0</v>
      </c>
    </row>
    <row r="1262" spans="1:2" x14ac:dyDescent="0.25">
      <c r="A1262" s="14" t="s">
        <v>8221</v>
      </c>
      <c r="B1262" s="15">
        <v>0</v>
      </c>
    </row>
    <row r="1263" spans="1:2" x14ac:dyDescent="0.25">
      <c r="A1263" s="14" t="s">
        <v>8221</v>
      </c>
      <c r="B1263" s="15">
        <v>0</v>
      </c>
    </row>
    <row r="1264" spans="1:2" x14ac:dyDescent="0.25">
      <c r="A1264" s="14" t="s">
        <v>8221</v>
      </c>
      <c r="B1264" s="15">
        <v>0</v>
      </c>
    </row>
    <row r="1265" spans="1:2" x14ac:dyDescent="0.25">
      <c r="A1265" s="14" t="s">
        <v>8221</v>
      </c>
      <c r="B1265" s="15">
        <v>0</v>
      </c>
    </row>
    <row r="1266" spans="1:2" x14ac:dyDescent="0.25">
      <c r="A1266" s="14" t="s">
        <v>8221</v>
      </c>
      <c r="B1266" s="15">
        <v>0</v>
      </c>
    </row>
    <row r="1267" spans="1:2" x14ac:dyDescent="0.25">
      <c r="A1267" s="14" t="s">
        <v>8221</v>
      </c>
      <c r="B1267" s="15">
        <v>0</v>
      </c>
    </row>
    <row r="1268" spans="1:2" x14ac:dyDescent="0.25">
      <c r="A1268" s="14" t="s">
        <v>8221</v>
      </c>
      <c r="B1268" s="15">
        <v>0</v>
      </c>
    </row>
    <row r="1269" spans="1:2" x14ac:dyDescent="0.25">
      <c r="A1269" s="14" t="s">
        <v>8221</v>
      </c>
      <c r="B1269" s="15">
        <v>0</v>
      </c>
    </row>
    <row r="1270" spans="1:2" x14ac:dyDescent="0.25">
      <c r="A1270" s="14" t="s">
        <v>8221</v>
      </c>
      <c r="B1270" s="15">
        <v>0</v>
      </c>
    </row>
    <row r="1271" spans="1:2" x14ac:dyDescent="0.25">
      <c r="A1271" s="14" t="s">
        <v>8221</v>
      </c>
      <c r="B1271" s="15">
        <v>0</v>
      </c>
    </row>
    <row r="1272" spans="1:2" x14ac:dyDescent="0.25">
      <c r="A1272" s="14" t="s">
        <v>8221</v>
      </c>
      <c r="B1272" s="15">
        <v>0</v>
      </c>
    </row>
    <row r="1273" spans="1:2" x14ac:dyDescent="0.25">
      <c r="A1273" s="14" t="s">
        <v>8221</v>
      </c>
      <c r="B1273" s="15">
        <v>0</v>
      </c>
    </row>
    <row r="1274" spans="1:2" x14ac:dyDescent="0.25">
      <c r="A1274" s="14" t="s">
        <v>8221</v>
      </c>
      <c r="B1274" s="15">
        <v>0</v>
      </c>
    </row>
    <row r="1275" spans="1:2" x14ac:dyDescent="0.25">
      <c r="A1275" s="14" t="s">
        <v>8221</v>
      </c>
      <c r="B1275" s="15">
        <v>0</v>
      </c>
    </row>
    <row r="1276" spans="1:2" x14ac:dyDescent="0.25">
      <c r="A1276" s="14" t="s">
        <v>8221</v>
      </c>
      <c r="B1276" s="15">
        <v>0</v>
      </c>
    </row>
    <row r="1277" spans="1:2" x14ac:dyDescent="0.25">
      <c r="A1277" s="14" t="s">
        <v>8221</v>
      </c>
      <c r="B1277" s="15">
        <v>0</v>
      </c>
    </row>
    <row r="1278" spans="1:2" x14ac:dyDescent="0.25">
      <c r="A1278" s="14" t="s">
        <v>8221</v>
      </c>
      <c r="B1278" s="15">
        <v>0</v>
      </c>
    </row>
    <row r="1279" spans="1:2" x14ac:dyDescent="0.25">
      <c r="A1279" s="14" t="s">
        <v>8221</v>
      </c>
      <c r="B1279" s="15">
        <v>0</v>
      </c>
    </row>
    <row r="1280" spans="1:2" x14ac:dyDescent="0.25">
      <c r="A1280" s="14" t="s">
        <v>8221</v>
      </c>
      <c r="B1280" s="15">
        <v>0</v>
      </c>
    </row>
    <row r="1281" spans="1:2" x14ac:dyDescent="0.25">
      <c r="A1281" s="14" t="s">
        <v>8221</v>
      </c>
      <c r="B1281" s="15">
        <v>0</v>
      </c>
    </row>
    <row r="1282" spans="1:2" x14ac:dyDescent="0.25">
      <c r="A1282" s="14" t="s">
        <v>8221</v>
      </c>
      <c r="B1282" s="15">
        <v>0</v>
      </c>
    </row>
    <row r="1283" spans="1:2" x14ac:dyDescent="0.25">
      <c r="A1283" s="14" t="s">
        <v>8221</v>
      </c>
      <c r="B1283" s="15">
        <v>0</v>
      </c>
    </row>
    <row r="1284" spans="1:2" x14ac:dyDescent="0.25">
      <c r="A1284" s="14" t="s">
        <v>8221</v>
      </c>
      <c r="B1284" s="15">
        <v>0</v>
      </c>
    </row>
    <row r="1285" spans="1:2" x14ac:dyDescent="0.25">
      <c r="A1285" s="14" t="s">
        <v>8221</v>
      </c>
      <c r="B1285" s="15">
        <v>0</v>
      </c>
    </row>
    <row r="1286" spans="1:2" x14ac:dyDescent="0.25">
      <c r="A1286" s="14" t="s">
        <v>8221</v>
      </c>
      <c r="B1286" s="15">
        <v>0</v>
      </c>
    </row>
    <row r="1287" spans="1:2" x14ac:dyDescent="0.25">
      <c r="A1287" s="14" t="s">
        <v>8221</v>
      </c>
      <c r="B1287" s="15">
        <v>0</v>
      </c>
    </row>
    <row r="1288" spans="1:2" x14ac:dyDescent="0.25">
      <c r="A1288" s="14" t="s">
        <v>8221</v>
      </c>
      <c r="B1288" s="15">
        <v>0</v>
      </c>
    </row>
    <row r="1289" spans="1:2" x14ac:dyDescent="0.25">
      <c r="A1289" s="14" t="s">
        <v>8221</v>
      </c>
      <c r="B1289" s="15">
        <v>0</v>
      </c>
    </row>
    <row r="1290" spans="1:2" x14ac:dyDescent="0.25">
      <c r="A1290" s="14" t="s">
        <v>8221</v>
      </c>
      <c r="B1290" s="15">
        <v>0</v>
      </c>
    </row>
    <row r="1291" spans="1:2" x14ac:dyDescent="0.25">
      <c r="A1291" s="14" t="s">
        <v>8221</v>
      </c>
      <c r="B1291" s="15">
        <v>0</v>
      </c>
    </row>
    <row r="1292" spans="1:2" x14ac:dyDescent="0.25">
      <c r="A1292" s="14" t="s">
        <v>8221</v>
      </c>
      <c r="B1292" s="15">
        <v>0</v>
      </c>
    </row>
    <row r="1293" spans="1:2" x14ac:dyDescent="0.25">
      <c r="A1293" s="14" t="s">
        <v>8221</v>
      </c>
      <c r="B1293" s="15">
        <v>0</v>
      </c>
    </row>
    <row r="1294" spans="1:2" x14ac:dyDescent="0.25">
      <c r="A1294" s="14" t="s">
        <v>8221</v>
      </c>
      <c r="B1294" s="15">
        <v>0</v>
      </c>
    </row>
    <row r="1295" spans="1:2" x14ac:dyDescent="0.25">
      <c r="A1295" s="14" t="s">
        <v>8221</v>
      </c>
      <c r="B1295" s="15">
        <v>0</v>
      </c>
    </row>
    <row r="1296" spans="1:2" x14ac:dyDescent="0.25">
      <c r="A1296" s="14" t="s">
        <v>8221</v>
      </c>
      <c r="B1296" s="15">
        <v>0</v>
      </c>
    </row>
    <row r="1297" spans="1:2" x14ac:dyDescent="0.25">
      <c r="A1297" s="14" t="s">
        <v>8221</v>
      </c>
      <c r="B1297" s="15">
        <v>0</v>
      </c>
    </row>
    <row r="1298" spans="1:2" x14ac:dyDescent="0.25">
      <c r="A1298" s="14" t="s">
        <v>8221</v>
      </c>
      <c r="B1298" s="15">
        <v>0</v>
      </c>
    </row>
    <row r="1299" spans="1:2" x14ac:dyDescent="0.25">
      <c r="A1299" s="14" t="s">
        <v>8221</v>
      </c>
      <c r="B1299" s="15">
        <v>0</v>
      </c>
    </row>
    <row r="1300" spans="1:2" x14ac:dyDescent="0.25">
      <c r="A1300" s="14" t="s">
        <v>8221</v>
      </c>
      <c r="B1300" s="15">
        <v>0</v>
      </c>
    </row>
    <row r="1301" spans="1:2" x14ac:dyDescent="0.25">
      <c r="A1301" s="14" t="s">
        <v>8221</v>
      </c>
      <c r="B1301" s="15">
        <v>0</v>
      </c>
    </row>
    <row r="1302" spans="1:2" x14ac:dyDescent="0.25">
      <c r="A1302" s="14" t="s">
        <v>8221</v>
      </c>
      <c r="B1302" s="15">
        <v>0</v>
      </c>
    </row>
    <row r="1303" spans="1:2" x14ac:dyDescent="0.25">
      <c r="A1303" s="14" t="s">
        <v>8221</v>
      </c>
      <c r="B1303" s="15">
        <v>0</v>
      </c>
    </row>
    <row r="1304" spans="1:2" x14ac:dyDescent="0.25">
      <c r="A1304" s="14" t="s">
        <v>8221</v>
      </c>
      <c r="B1304" s="15">
        <v>0</v>
      </c>
    </row>
    <row r="1305" spans="1:2" x14ac:dyDescent="0.25">
      <c r="A1305" s="14" t="s">
        <v>8221</v>
      </c>
      <c r="B1305" s="15">
        <v>0</v>
      </c>
    </row>
    <row r="1306" spans="1:2" x14ac:dyDescent="0.25">
      <c r="A1306" s="14" t="s">
        <v>8221</v>
      </c>
      <c r="B1306" s="15">
        <v>0</v>
      </c>
    </row>
    <row r="1307" spans="1:2" x14ac:dyDescent="0.25">
      <c r="A1307" s="14" t="s">
        <v>8221</v>
      </c>
      <c r="B1307" s="15">
        <v>0</v>
      </c>
    </row>
    <row r="1308" spans="1:2" x14ac:dyDescent="0.25">
      <c r="A1308" s="14" t="s">
        <v>8221</v>
      </c>
      <c r="B1308" s="15">
        <v>0</v>
      </c>
    </row>
    <row r="1309" spans="1:2" x14ac:dyDescent="0.25">
      <c r="A1309" s="14" t="s">
        <v>8221</v>
      </c>
      <c r="B1309" s="15">
        <v>0</v>
      </c>
    </row>
    <row r="1310" spans="1:2" x14ac:dyDescent="0.25">
      <c r="A1310" s="14" t="s">
        <v>8221</v>
      </c>
      <c r="B1310" s="15">
        <v>0</v>
      </c>
    </row>
    <row r="1311" spans="1:2" x14ac:dyDescent="0.25">
      <c r="A1311" s="14" t="s">
        <v>8221</v>
      </c>
      <c r="B1311" s="15">
        <v>0</v>
      </c>
    </row>
    <row r="1312" spans="1:2" x14ac:dyDescent="0.25">
      <c r="A1312" s="14" t="s">
        <v>8221</v>
      </c>
      <c r="B1312" s="15">
        <v>0</v>
      </c>
    </row>
    <row r="1313" spans="1:2" x14ac:dyDescent="0.25">
      <c r="A1313" s="14" t="s">
        <v>8221</v>
      </c>
      <c r="B1313" s="15">
        <v>0</v>
      </c>
    </row>
    <row r="1314" spans="1:2" x14ac:dyDescent="0.25">
      <c r="A1314" s="14" t="s">
        <v>8221</v>
      </c>
      <c r="B1314" s="15">
        <v>0</v>
      </c>
    </row>
    <row r="1315" spans="1:2" x14ac:dyDescent="0.25">
      <c r="A1315" s="14" t="s">
        <v>8221</v>
      </c>
      <c r="B1315" s="15">
        <v>0</v>
      </c>
    </row>
    <row r="1316" spans="1:2" x14ac:dyDescent="0.25">
      <c r="A1316" s="14" t="s">
        <v>8221</v>
      </c>
      <c r="B1316" s="15">
        <v>0</v>
      </c>
    </row>
    <row r="1317" spans="1:2" x14ac:dyDescent="0.25">
      <c r="A1317" s="14" t="s">
        <v>8221</v>
      </c>
      <c r="B1317" s="15">
        <v>0</v>
      </c>
    </row>
    <row r="1318" spans="1:2" x14ac:dyDescent="0.25">
      <c r="A1318" s="14" t="s">
        <v>8221</v>
      </c>
      <c r="B1318" s="15">
        <v>0</v>
      </c>
    </row>
    <row r="1319" spans="1:2" x14ac:dyDescent="0.25">
      <c r="A1319" s="14" t="s">
        <v>8221</v>
      </c>
      <c r="B1319" s="15">
        <v>0</v>
      </c>
    </row>
    <row r="1320" spans="1:2" x14ac:dyDescent="0.25">
      <c r="A1320" s="14" t="s">
        <v>8221</v>
      </c>
      <c r="B1320" s="15">
        <v>0</v>
      </c>
    </row>
    <row r="1321" spans="1:2" x14ac:dyDescent="0.25">
      <c r="A1321" s="14" t="s">
        <v>8221</v>
      </c>
      <c r="B1321" s="15">
        <v>0</v>
      </c>
    </row>
    <row r="1322" spans="1:2" x14ac:dyDescent="0.25">
      <c r="A1322" s="14" t="s">
        <v>8221</v>
      </c>
      <c r="B1322" s="15">
        <v>0</v>
      </c>
    </row>
    <row r="1323" spans="1:2" x14ac:dyDescent="0.25">
      <c r="A1323" s="14" t="s">
        <v>8221</v>
      </c>
      <c r="B1323" s="15">
        <v>0</v>
      </c>
    </row>
    <row r="1324" spans="1:2" x14ac:dyDescent="0.25">
      <c r="A1324" s="14" t="s">
        <v>8221</v>
      </c>
      <c r="B1324" s="15">
        <v>0</v>
      </c>
    </row>
    <row r="1325" spans="1:2" x14ac:dyDescent="0.25">
      <c r="A1325" s="14" t="s">
        <v>8221</v>
      </c>
      <c r="B1325" s="15">
        <v>0</v>
      </c>
    </row>
    <row r="1326" spans="1:2" x14ac:dyDescent="0.25">
      <c r="A1326" s="14" t="s">
        <v>8221</v>
      </c>
      <c r="B1326" s="15">
        <v>0</v>
      </c>
    </row>
    <row r="1327" spans="1:2" x14ac:dyDescent="0.25">
      <c r="A1327" s="14" t="s">
        <v>8221</v>
      </c>
      <c r="B1327" s="15">
        <v>0</v>
      </c>
    </row>
    <row r="1328" spans="1:2" x14ac:dyDescent="0.25">
      <c r="A1328" s="14" t="s">
        <v>8221</v>
      </c>
      <c r="B1328" s="15">
        <v>0</v>
      </c>
    </row>
    <row r="1329" spans="1:2" x14ac:dyDescent="0.25">
      <c r="A1329" s="14" t="s">
        <v>8221</v>
      </c>
      <c r="B1329" s="15">
        <v>0</v>
      </c>
    </row>
    <row r="1330" spans="1:2" x14ac:dyDescent="0.25">
      <c r="A1330" s="14" t="s">
        <v>8221</v>
      </c>
      <c r="B1330" s="15">
        <v>0</v>
      </c>
    </row>
    <row r="1331" spans="1:2" x14ac:dyDescent="0.25">
      <c r="A1331" s="14" t="s">
        <v>8221</v>
      </c>
      <c r="B1331" s="15">
        <v>0</v>
      </c>
    </row>
    <row r="1332" spans="1:2" x14ac:dyDescent="0.25">
      <c r="A1332" s="14" t="s">
        <v>8221</v>
      </c>
      <c r="B1332" s="15">
        <v>0</v>
      </c>
    </row>
    <row r="1333" spans="1:2" x14ac:dyDescent="0.25">
      <c r="A1333" s="14" t="s">
        <v>8221</v>
      </c>
      <c r="B1333" s="15">
        <v>0</v>
      </c>
    </row>
    <row r="1334" spans="1:2" x14ac:dyDescent="0.25">
      <c r="A1334" s="14" t="s">
        <v>8221</v>
      </c>
      <c r="B1334" s="15">
        <v>0</v>
      </c>
    </row>
    <row r="1335" spans="1:2" x14ac:dyDescent="0.25">
      <c r="A1335" s="14" t="s">
        <v>8221</v>
      </c>
      <c r="B1335" s="15">
        <v>0</v>
      </c>
    </row>
    <row r="1336" spans="1:2" x14ac:dyDescent="0.25">
      <c r="A1336" s="14" t="s">
        <v>8221</v>
      </c>
      <c r="B1336" s="15">
        <v>0</v>
      </c>
    </row>
    <row r="1337" spans="1:2" x14ac:dyDescent="0.25">
      <c r="A1337" s="14" t="s">
        <v>8221</v>
      </c>
      <c r="B1337" s="15">
        <v>0</v>
      </c>
    </row>
    <row r="1338" spans="1:2" x14ac:dyDescent="0.25">
      <c r="A1338" s="14" t="s">
        <v>8221</v>
      </c>
      <c r="B1338" s="15">
        <v>0</v>
      </c>
    </row>
    <row r="1339" spans="1:2" x14ac:dyDescent="0.25">
      <c r="A1339" s="14" t="s">
        <v>8221</v>
      </c>
      <c r="B1339" s="15">
        <v>0</v>
      </c>
    </row>
    <row r="1340" spans="1:2" x14ac:dyDescent="0.25">
      <c r="A1340" s="14" t="s">
        <v>8221</v>
      </c>
      <c r="B1340" s="15">
        <v>0</v>
      </c>
    </row>
    <row r="1341" spans="1:2" x14ac:dyDescent="0.25">
      <c r="A1341" s="14" t="s">
        <v>8221</v>
      </c>
      <c r="B1341" s="15">
        <v>0</v>
      </c>
    </row>
    <row r="1342" spans="1:2" x14ac:dyDescent="0.25">
      <c r="A1342" s="14" t="s">
        <v>8221</v>
      </c>
      <c r="B1342" s="15">
        <v>0</v>
      </c>
    </row>
    <row r="1343" spans="1:2" x14ac:dyDescent="0.25">
      <c r="A1343" s="14" t="s">
        <v>8221</v>
      </c>
      <c r="B1343" s="15">
        <v>0</v>
      </c>
    </row>
    <row r="1344" spans="1:2" x14ac:dyDescent="0.25">
      <c r="A1344" s="14" t="s">
        <v>8221</v>
      </c>
      <c r="B1344" s="15">
        <v>0</v>
      </c>
    </row>
    <row r="1345" spans="1:2" x14ac:dyDescent="0.25">
      <c r="A1345" s="14" t="s">
        <v>8221</v>
      </c>
      <c r="B1345" s="15">
        <v>0</v>
      </c>
    </row>
    <row r="1346" spans="1:2" x14ac:dyDescent="0.25">
      <c r="A1346" s="14" t="s">
        <v>8221</v>
      </c>
      <c r="B1346" s="15">
        <v>0</v>
      </c>
    </row>
    <row r="1347" spans="1:2" x14ac:dyDescent="0.25">
      <c r="A1347" s="14" t="s">
        <v>8221</v>
      </c>
      <c r="B1347" s="15">
        <v>0</v>
      </c>
    </row>
    <row r="1348" spans="1:2" x14ac:dyDescent="0.25">
      <c r="A1348" s="14" t="s">
        <v>8221</v>
      </c>
      <c r="B1348" s="15">
        <v>0</v>
      </c>
    </row>
    <row r="1349" spans="1:2" x14ac:dyDescent="0.25">
      <c r="A1349" s="14" t="s">
        <v>8221</v>
      </c>
      <c r="B1349" s="15">
        <v>0</v>
      </c>
    </row>
    <row r="1350" spans="1:2" x14ac:dyDescent="0.25">
      <c r="A1350" s="14" t="s">
        <v>8221</v>
      </c>
      <c r="B1350" s="15">
        <v>0</v>
      </c>
    </row>
    <row r="1351" spans="1:2" x14ac:dyDescent="0.25">
      <c r="A1351" s="14" t="s">
        <v>8221</v>
      </c>
      <c r="B1351" s="15">
        <v>0</v>
      </c>
    </row>
    <row r="1352" spans="1:2" x14ac:dyDescent="0.25">
      <c r="A1352" s="14" t="s">
        <v>8221</v>
      </c>
      <c r="B1352" s="15">
        <v>0</v>
      </c>
    </row>
    <row r="1353" spans="1:2" x14ac:dyDescent="0.25">
      <c r="A1353" s="14" t="s">
        <v>8221</v>
      </c>
      <c r="B1353" s="15">
        <v>0</v>
      </c>
    </row>
    <row r="1354" spans="1:2" x14ac:dyDescent="0.25">
      <c r="A1354" s="14" t="s">
        <v>8221</v>
      </c>
      <c r="B1354" s="15">
        <v>0</v>
      </c>
    </row>
    <row r="1355" spans="1:2" x14ac:dyDescent="0.25">
      <c r="A1355" s="14" t="s">
        <v>8221</v>
      </c>
      <c r="B1355" s="15">
        <v>0</v>
      </c>
    </row>
    <row r="1356" spans="1:2" x14ac:dyDescent="0.25">
      <c r="A1356" s="14" t="s">
        <v>8221</v>
      </c>
      <c r="B1356" s="15">
        <v>0</v>
      </c>
    </row>
    <row r="1357" spans="1:2" x14ac:dyDescent="0.25">
      <c r="A1357" s="14" t="s">
        <v>8221</v>
      </c>
      <c r="B1357" s="15">
        <v>0</v>
      </c>
    </row>
    <row r="1358" spans="1:2" x14ac:dyDescent="0.25">
      <c r="A1358" s="14" t="s">
        <v>8221</v>
      </c>
      <c r="B1358" s="15">
        <v>0</v>
      </c>
    </row>
    <row r="1359" spans="1:2" x14ac:dyDescent="0.25">
      <c r="A1359" s="14" t="s">
        <v>8221</v>
      </c>
      <c r="B1359" s="15">
        <v>0</v>
      </c>
    </row>
    <row r="1360" spans="1:2" x14ac:dyDescent="0.25">
      <c r="A1360" s="14" t="s">
        <v>8221</v>
      </c>
      <c r="B1360" s="15">
        <v>0</v>
      </c>
    </row>
    <row r="1361" spans="1:2" x14ac:dyDescent="0.25">
      <c r="A1361" s="14" t="s">
        <v>8221</v>
      </c>
      <c r="B1361" s="15">
        <v>0</v>
      </c>
    </row>
    <row r="1362" spans="1:2" x14ac:dyDescent="0.25">
      <c r="A1362" s="14" t="s">
        <v>8221</v>
      </c>
      <c r="B1362" s="15">
        <v>0</v>
      </c>
    </row>
    <row r="1363" spans="1:2" x14ac:dyDescent="0.25">
      <c r="A1363" s="14" t="s">
        <v>8221</v>
      </c>
      <c r="B1363" s="15">
        <v>0</v>
      </c>
    </row>
    <row r="1364" spans="1:2" x14ac:dyDescent="0.25">
      <c r="A1364" s="14" t="s">
        <v>8221</v>
      </c>
      <c r="B1364" s="15">
        <v>0</v>
      </c>
    </row>
    <row r="1365" spans="1:2" x14ac:dyDescent="0.25">
      <c r="A1365" s="14" t="s">
        <v>8221</v>
      </c>
      <c r="B1365" s="15">
        <v>0</v>
      </c>
    </row>
    <row r="1366" spans="1:2" x14ac:dyDescent="0.25">
      <c r="A1366" s="14" t="s">
        <v>8221</v>
      </c>
      <c r="B1366" s="15">
        <v>0</v>
      </c>
    </row>
    <row r="1367" spans="1:2" x14ac:dyDescent="0.25">
      <c r="A1367" s="14" t="s">
        <v>8221</v>
      </c>
      <c r="B1367" s="15">
        <v>0</v>
      </c>
    </row>
    <row r="1368" spans="1:2" x14ac:dyDescent="0.25">
      <c r="A1368" s="14" t="s">
        <v>8221</v>
      </c>
      <c r="B1368" s="15">
        <v>0</v>
      </c>
    </row>
    <row r="1369" spans="1:2" x14ac:dyDescent="0.25">
      <c r="A1369" s="14" t="s">
        <v>8221</v>
      </c>
      <c r="B1369" s="15">
        <v>0</v>
      </c>
    </row>
    <row r="1370" spans="1:2" x14ac:dyDescent="0.25">
      <c r="A1370" s="14" t="s">
        <v>8221</v>
      </c>
      <c r="B1370" s="15">
        <v>0</v>
      </c>
    </row>
    <row r="1371" spans="1:2" x14ac:dyDescent="0.25">
      <c r="A1371" s="14" t="s">
        <v>8221</v>
      </c>
      <c r="B1371" s="15">
        <v>0</v>
      </c>
    </row>
    <row r="1372" spans="1:2" x14ac:dyDescent="0.25">
      <c r="A1372" s="14" t="s">
        <v>8221</v>
      </c>
      <c r="B1372" s="15">
        <v>0</v>
      </c>
    </row>
    <row r="1373" spans="1:2" x14ac:dyDescent="0.25">
      <c r="A1373" s="14" t="s">
        <v>8221</v>
      </c>
      <c r="B1373" s="15">
        <v>0</v>
      </c>
    </row>
    <row r="1374" spans="1:2" x14ac:dyDescent="0.25">
      <c r="A1374" s="14" t="s">
        <v>8221</v>
      </c>
      <c r="B1374" s="15">
        <v>0</v>
      </c>
    </row>
    <row r="1375" spans="1:2" x14ac:dyDescent="0.25">
      <c r="A1375" s="14" t="s">
        <v>8221</v>
      </c>
      <c r="B1375" s="15">
        <v>0</v>
      </c>
    </row>
    <row r="1376" spans="1:2" x14ac:dyDescent="0.25">
      <c r="A1376" s="14" t="s">
        <v>8221</v>
      </c>
      <c r="B1376" s="15">
        <v>0</v>
      </c>
    </row>
    <row r="1377" spans="1:2" x14ac:dyDescent="0.25">
      <c r="A1377" s="14" t="s">
        <v>8221</v>
      </c>
      <c r="B1377" s="15">
        <v>0</v>
      </c>
    </row>
    <row r="1378" spans="1:2" x14ac:dyDescent="0.25">
      <c r="A1378" s="14" t="s">
        <v>8221</v>
      </c>
      <c r="B1378" s="15">
        <v>0</v>
      </c>
    </row>
    <row r="1379" spans="1:2" x14ac:dyDescent="0.25">
      <c r="A1379" s="14" t="s">
        <v>8221</v>
      </c>
      <c r="B1379" s="15">
        <v>0</v>
      </c>
    </row>
    <row r="1380" spans="1:2" x14ac:dyDescent="0.25">
      <c r="A1380" s="14" t="s">
        <v>8221</v>
      </c>
      <c r="B1380" s="15">
        <v>0</v>
      </c>
    </row>
    <row r="1381" spans="1:2" x14ac:dyDescent="0.25">
      <c r="A1381" s="14" t="s">
        <v>8221</v>
      </c>
      <c r="B1381" s="15">
        <v>0</v>
      </c>
    </row>
    <row r="1382" spans="1:2" x14ac:dyDescent="0.25">
      <c r="A1382" s="14" t="s">
        <v>8221</v>
      </c>
      <c r="B1382" s="15">
        <v>0</v>
      </c>
    </row>
    <row r="1383" spans="1:2" x14ac:dyDescent="0.25">
      <c r="A1383" s="14" t="s">
        <v>8221</v>
      </c>
      <c r="B1383" s="15">
        <v>0</v>
      </c>
    </row>
    <row r="1384" spans="1:2" x14ac:dyDescent="0.25">
      <c r="A1384" s="14" t="s">
        <v>8221</v>
      </c>
      <c r="B1384" s="15">
        <v>0</v>
      </c>
    </row>
    <row r="1385" spans="1:2" x14ac:dyDescent="0.25">
      <c r="A1385" s="14" t="s">
        <v>8221</v>
      </c>
      <c r="B1385" s="15">
        <v>0</v>
      </c>
    </row>
    <row r="1386" spans="1:2" x14ac:dyDescent="0.25">
      <c r="A1386" s="14" t="s">
        <v>8221</v>
      </c>
      <c r="B1386" s="15">
        <v>0</v>
      </c>
    </row>
    <row r="1387" spans="1:2" x14ac:dyDescent="0.25">
      <c r="A1387" s="14" t="s">
        <v>8221</v>
      </c>
      <c r="B1387" s="15">
        <v>0</v>
      </c>
    </row>
    <row r="1388" spans="1:2" x14ac:dyDescent="0.25">
      <c r="A1388" s="14" t="s">
        <v>8221</v>
      </c>
      <c r="B1388" s="15">
        <v>0</v>
      </c>
    </row>
    <row r="1389" spans="1:2" x14ac:dyDescent="0.25">
      <c r="A1389" s="14" t="s">
        <v>8221</v>
      </c>
      <c r="B1389" s="15">
        <v>0</v>
      </c>
    </row>
    <row r="1390" spans="1:2" x14ac:dyDescent="0.25">
      <c r="A1390" s="14" t="s">
        <v>8221</v>
      </c>
      <c r="B1390" s="15">
        <v>0</v>
      </c>
    </row>
    <row r="1391" spans="1:2" x14ac:dyDescent="0.25">
      <c r="A1391" s="14" t="s">
        <v>8221</v>
      </c>
      <c r="B1391" s="15">
        <v>0</v>
      </c>
    </row>
    <row r="1392" spans="1:2" x14ac:dyDescent="0.25">
      <c r="A1392" s="14" t="s">
        <v>8221</v>
      </c>
      <c r="B1392" s="15">
        <v>0</v>
      </c>
    </row>
    <row r="1393" spans="1:2" x14ac:dyDescent="0.25">
      <c r="A1393" s="14" t="s">
        <v>8221</v>
      </c>
      <c r="B1393" s="15">
        <v>0</v>
      </c>
    </row>
    <row r="1394" spans="1:2" x14ac:dyDescent="0.25">
      <c r="A1394" s="14" t="s">
        <v>8221</v>
      </c>
      <c r="B1394" s="15">
        <v>0</v>
      </c>
    </row>
    <row r="1395" spans="1:2" x14ac:dyDescent="0.25">
      <c r="A1395" s="14" t="s">
        <v>8221</v>
      </c>
      <c r="B1395" s="15">
        <v>0</v>
      </c>
    </row>
    <row r="1396" spans="1:2" x14ac:dyDescent="0.25">
      <c r="A1396" s="14" t="s">
        <v>8221</v>
      </c>
      <c r="B1396" s="15">
        <v>0</v>
      </c>
    </row>
    <row r="1397" spans="1:2" x14ac:dyDescent="0.25">
      <c r="A1397" s="14" t="s">
        <v>8221</v>
      </c>
      <c r="B1397" s="15">
        <v>0</v>
      </c>
    </row>
    <row r="1398" spans="1:2" x14ac:dyDescent="0.25">
      <c r="A1398" s="14" t="s">
        <v>8221</v>
      </c>
      <c r="B1398" s="15">
        <v>0</v>
      </c>
    </row>
    <row r="1399" spans="1:2" x14ac:dyDescent="0.25">
      <c r="A1399" s="14" t="s">
        <v>8221</v>
      </c>
      <c r="B1399" s="15">
        <v>0</v>
      </c>
    </row>
    <row r="1400" spans="1:2" x14ac:dyDescent="0.25">
      <c r="A1400" s="14" t="s">
        <v>8221</v>
      </c>
      <c r="B1400" s="15">
        <v>0</v>
      </c>
    </row>
    <row r="1401" spans="1:2" x14ac:dyDescent="0.25">
      <c r="A1401" s="14" t="s">
        <v>8221</v>
      </c>
      <c r="B1401" s="15">
        <v>0</v>
      </c>
    </row>
    <row r="1402" spans="1:2" x14ac:dyDescent="0.25">
      <c r="A1402" s="14" t="s">
        <v>8221</v>
      </c>
      <c r="B1402" s="15">
        <v>0</v>
      </c>
    </row>
    <row r="1403" spans="1:2" x14ac:dyDescent="0.25">
      <c r="A1403" s="14" t="s">
        <v>8221</v>
      </c>
      <c r="B1403" s="15">
        <v>0</v>
      </c>
    </row>
    <row r="1404" spans="1:2" x14ac:dyDescent="0.25">
      <c r="A1404" s="14" t="s">
        <v>8221</v>
      </c>
      <c r="B1404" s="15">
        <v>0</v>
      </c>
    </row>
    <row r="1405" spans="1:2" x14ac:dyDescent="0.25">
      <c r="A1405" s="14" t="s">
        <v>8221</v>
      </c>
      <c r="B1405" s="15">
        <v>0</v>
      </c>
    </row>
    <row r="1406" spans="1:2" x14ac:dyDescent="0.25">
      <c r="A1406" s="14" t="s">
        <v>8221</v>
      </c>
      <c r="B1406" s="15">
        <v>0</v>
      </c>
    </row>
    <row r="1407" spans="1:2" x14ac:dyDescent="0.25">
      <c r="A1407" s="14" t="s">
        <v>8221</v>
      </c>
      <c r="B1407" s="15">
        <v>0</v>
      </c>
    </row>
    <row r="1408" spans="1:2" x14ac:dyDescent="0.25">
      <c r="A1408" s="14" t="s">
        <v>8221</v>
      </c>
      <c r="B1408" s="15">
        <v>0</v>
      </c>
    </row>
    <row r="1409" spans="1:2" x14ac:dyDescent="0.25">
      <c r="A1409" s="14" t="s">
        <v>8221</v>
      </c>
      <c r="B1409" s="15">
        <v>0</v>
      </c>
    </row>
    <row r="1410" spans="1:2" x14ac:dyDescent="0.25">
      <c r="A1410" s="14" t="s">
        <v>8221</v>
      </c>
      <c r="B1410" s="15">
        <v>0</v>
      </c>
    </row>
    <row r="1411" spans="1:2" x14ac:dyDescent="0.25">
      <c r="A1411" s="14" t="s">
        <v>8221</v>
      </c>
      <c r="B1411" s="15">
        <v>0</v>
      </c>
    </row>
    <row r="1412" spans="1:2" x14ac:dyDescent="0.25">
      <c r="A1412" s="14" t="s">
        <v>8221</v>
      </c>
      <c r="B1412" s="15">
        <v>0</v>
      </c>
    </row>
    <row r="1413" spans="1:2" x14ac:dyDescent="0.25">
      <c r="A1413" s="14" t="s">
        <v>8221</v>
      </c>
      <c r="B1413" s="15">
        <v>0</v>
      </c>
    </row>
    <row r="1414" spans="1:2" x14ac:dyDescent="0.25">
      <c r="A1414" s="14" t="s">
        <v>8221</v>
      </c>
      <c r="B1414" s="15">
        <v>0</v>
      </c>
    </row>
    <row r="1415" spans="1:2" x14ac:dyDescent="0.25">
      <c r="A1415" s="14" t="s">
        <v>8221</v>
      </c>
      <c r="B1415" s="15">
        <v>0</v>
      </c>
    </row>
    <row r="1416" spans="1:2" x14ac:dyDescent="0.25">
      <c r="A1416" s="14" t="s">
        <v>8221</v>
      </c>
      <c r="B1416" s="15">
        <v>0</v>
      </c>
    </row>
    <row r="1417" spans="1:2" x14ac:dyDescent="0.25">
      <c r="A1417" s="14" t="s">
        <v>8221</v>
      </c>
      <c r="B1417" s="15">
        <v>0</v>
      </c>
    </row>
    <row r="1418" spans="1:2" x14ac:dyDescent="0.25">
      <c r="A1418" s="14" t="s">
        <v>8221</v>
      </c>
      <c r="B1418" s="15">
        <v>0</v>
      </c>
    </row>
    <row r="1419" spans="1:2" x14ac:dyDescent="0.25">
      <c r="A1419" s="14" t="s">
        <v>8221</v>
      </c>
      <c r="B1419" s="15">
        <v>0</v>
      </c>
    </row>
    <row r="1420" spans="1:2" x14ac:dyDescent="0.25">
      <c r="A1420" s="14" t="s">
        <v>8221</v>
      </c>
      <c r="B1420" s="15">
        <v>0</v>
      </c>
    </row>
    <row r="1421" spans="1:2" x14ac:dyDescent="0.25">
      <c r="A1421" s="14" t="s">
        <v>8221</v>
      </c>
      <c r="B1421" s="15">
        <v>0</v>
      </c>
    </row>
    <row r="1422" spans="1:2" x14ac:dyDescent="0.25">
      <c r="A1422" s="14" t="s">
        <v>8221</v>
      </c>
      <c r="B1422" s="15">
        <v>0</v>
      </c>
    </row>
    <row r="1423" spans="1:2" x14ac:dyDescent="0.25">
      <c r="A1423" s="14" t="s">
        <v>8221</v>
      </c>
      <c r="B1423" s="15">
        <v>0</v>
      </c>
    </row>
    <row r="1424" spans="1:2" x14ac:dyDescent="0.25">
      <c r="A1424" s="14" t="s">
        <v>8221</v>
      </c>
      <c r="B1424" s="15">
        <v>0</v>
      </c>
    </row>
    <row r="1425" spans="1:2" x14ac:dyDescent="0.25">
      <c r="A1425" s="14" t="s">
        <v>8221</v>
      </c>
      <c r="B1425" s="15">
        <v>0</v>
      </c>
    </row>
    <row r="1426" spans="1:2" x14ac:dyDescent="0.25">
      <c r="A1426" s="14" t="s">
        <v>8221</v>
      </c>
      <c r="B1426" s="15">
        <v>0</v>
      </c>
    </row>
    <row r="1427" spans="1:2" x14ac:dyDescent="0.25">
      <c r="A1427" s="14" t="s">
        <v>8221</v>
      </c>
      <c r="B1427" s="15">
        <v>0</v>
      </c>
    </row>
    <row r="1428" spans="1:2" x14ac:dyDescent="0.25">
      <c r="A1428" s="14" t="s">
        <v>8221</v>
      </c>
      <c r="B1428" s="15">
        <v>0</v>
      </c>
    </row>
    <row r="1429" spans="1:2" x14ac:dyDescent="0.25">
      <c r="A1429" s="14" t="s">
        <v>8221</v>
      </c>
      <c r="B1429" s="15">
        <v>0</v>
      </c>
    </row>
    <row r="1430" spans="1:2" x14ac:dyDescent="0.25">
      <c r="A1430" s="14" t="s">
        <v>8221</v>
      </c>
      <c r="B1430" s="15">
        <v>0</v>
      </c>
    </row>
    <row r="1431" spans="1:2" x14ac:dyDescent="0.25">
      <c r="A1431" s="14" t="s">
        <v>8221</v>
      </c>
      <c r="B1431" s="15">
        <v>0</v>
      </c>
    </row>
    <row r="1432" spans="1:2" x14ac:dyDescent="0.25">
      <c r="A1432" s="14" t="s">
        <v>8221</v>
      </c>
      <c r="B1432" s="15">
        <v>0</v>
      </c>
    </row>
    <row r="1433" spans="1:2" x14ac:dyDescent="0.25">
      <c r="A1433" s="14" t="s">
        <v>8221</v>
      </c>
      <c r="B1433" s="15">
        <v>0</v>
      </c>
    </row>
    <row r="1434" spans="1:2" x14ac:dyDescent="0.25">
      <c r="A1434" s="14" t="s">
        <v>8221</v>
      </c>
      <c r="B1434" s="15">
        <v>0</v>
      </c>
    </row>
    <row r="1435" spans="1:2" x14ac:dyDescent="0.25">
      <c r="A1435" s="14" t="s">
        <v>8221</v>
      </c>
      <c r="B1435" s="15">
        <v>0</v>
      </c>
    </row>
    <row r="1436" spans="1:2" x14ac:dyDescent="0.25">
      <c r="A1436" s="14" t="s">
        <v>8221</v>
      </c>
      <c r="B1436" s="15">
        <v>0</v>
      </c>
    </row>
    <row r="1437" spans="1:2" x14ac:dyDescent="0.25">
      <c r="A1437" s="14" t="s">
        <v>8221</v>
      </c>
      <c r="B1437" s="15">
        <v>0</v>
      </c>
    </row>
    <row r="1438" spans="1:2" x14ac:dyDescent="0.25">
      <c r="A1438" s="14" t="s">
        <v>8221</v>
      </c>
      <c r="B1438" s="15">
        <v>0</v>
      </c>
    </row>
    <row r="1439" spans="1:2" x14ac:dyDescent="0.25">
      <c r="A1439" s="14" t="s">
        <v>8221</v>
      </c>
      <c r="B1439" s="15">
        <v>0</v>
      </c>
    </row>
    <row r="1440" spans="1:2" x14ac:dyDescent="0.25">
      <c r="A1440" s="14" t="s">
        <v>8221</v>
      </c>
      <c r="B1440" s="15">
        <v>0</v>
      </c>
    </row>
    <row r="1441" spans="1:2" x14ac:dyDescent="0.25">
      <c r="A1441" s="14" t="s">
        <v>8221</v>
      </c>
      <c r="B1441" s="15">
        <v>0</v>
      </c>
    </row>
    <row r="1442" spans="1:2" x14ac:dyDescent="0.25">
      <c r="A1442" s="14" t="s">
        <v>8221</v>
      </c>
      <c r="B1442" s="15">
        <v>0</v>
      </c>
    </row>
    <row r="1443" spans="1:2" x14ac:dyDescent="0.25">
      <c r="A1443" s="14" t="s">
        <v>8221</v>
      </c>
      <c r="B1443" s="15">
        <v>0</v>
      </c>
    </row>
    <row r="1444" spans="1:2" x14ac:dyDescent="0.25">
      <c r="A1444" s="14" t="s">
        <v>8221</v>
      </c>
      <c r="B1444" s="15">
        <v>0</v>
      </c>
    </row>
    <row r="1445" spans="1:2" x14ac:dyDescent="0.25">
      <c r="A1445" s="14" t="s">
        <v>8221</v>
      </c>
      <c r="B1445" s="15">
        <v>0</v>
      </c>
    </row>
    <row r="1446" spans="1:2" x14ac:dyDescent="0.25">
      <c r="A1446" s="14" t="s">
        <v>8221</v>
      </c>
      <c r="B1446" s="15">
        <v>0</v>
      </c>
    </row>
    <row r="1447" spans="1:2" x14ac:dyDescent="0.25">
      <c r="A1447" s="14" t="s">
        <v>8221</v>
      </c>
      <c r="B1447" s="15">
        <v>0</v>
      </c>
    </row>
    <row r="1448" spans="1:2" x14ac:dyDescent="0.25">
      <c r="A1448" s="14" t="s">
        <v>8221</v>
      </c>
      <c r="B1448" s="15">
        <v>0</v>
      </c>
    </row>
    <row r="1449" spans="1:2" x14ac:dyDescent="0.25">
      <c r="A1449" s="14" t="s">
        <v>8221</v>
      </c>
      <c r="B1449" s="15">
        <v>0</v>
      </c>
    </row>
    <row r="1450" spans="1:2" x14ac:dyDescent="0.25">
      <c r="A1450" s="14" t="s">
        <v>8221</v>
      </c>
      <c r="B1450" s="15">
        <v>0</v>
      </c>
    </row>
    <row r="1451" spans="1:2" x14ac:dyDescent="0.25">
      <c r="A1451" s="14" t="s">
        <v>8221</v>
      </c>
      <c r="B1451" s="15">
        <v>0</v>
      </c>
    </row>
    <row r="1452" spans="1:2" x14ac:dyDescent="0.25">
      <c r="A1452" s="14" t="s">
        <v>8221</v>
      </c>
      <c r="B1452" s="15">
        <v>0</v>
      </c>
    </row>
    <row r="1453" spans="1:2" x14ac:dyDescent="0.25">
      <c r="A1453" s="14" t="s">
        <v>8221</v>
      </c>
      <c r="B1453" s="15">
        <v>0</v>
      </c>
    </row>
    <row r="1454" spans="1:2" x14ac:dyDescent="0.25">
      <c r="A1454" s="14" t="s">
        <v>8221</v>
      </c>
      <c r="B1454" s="15">
        <v>0</v>
      </c>
    </row>
    <row r="1455" spans="1:2" x14ac:dyDescent="0.25">
      <c r="A1455" s="14" t="s">
        <v>8221</v>
      </c>
      <c r="B1455" s="15">
        <v>0</v>
      </c>
    </row>
    <row r="1456" spans="1:2" x14ac:dyDescent="0.25">
      <c r="A1456" s="14" t="s">
        <v>8221</v>
      </c>
      <c r="B1456" s="15">
        <v>0</v>
      </c>
    </row>
    <row r="1457" spans="1:2" x14ac:dyDescent="0.25">
      <c r="A1457" s="14" t="s">
        <v>8221</v>
      </c>
      <c r="B1457" s="15">
        <v>0</v>
      </c>
    </row>
    <row r="1458" spans="1:2" x14ac:dyDescent="0.25">
      <c r="A1458" s="14" t="s">
        <v>8221</v>
      </c>
      <c r="B1458" s="15">
        <v>0</v>
      </c>
    </row>
    <row r="1459" spans="1:2" x14ac:dyDescent="0.25">
      <c r="A1459" s="14" t="s">
        <v>8221</v>
      </c>
      <c r="B1459" s="15">
        <v>0</v>
      </c>
    </row>
    <row r="1460" spans="1:2" x14ac:dyDescent="0.25">
      <c r="A1460" s="14" t="s">
        <v>8221</v>
      </c>
      <c r="B1460" s="15">
        <v>0</v>
      </c>
    </row>
    <row r="1461" spans="1:2" x14ac:dyDescent="0.25">
      <c r="A1461" s="14" t="s">
        <v>8221</v>
      </c>
      <c r="B1461" s="15">
        <v>0</v>
      </c>
    </row>
    <row r="1462" spans="1:2" x14ac:dyDescent="0.25">
      <c r="A1462" s="14" t="s">
        <v>8221</v>
      </c>
      <c r="B1462" s="15">
        <v>0</v>
      </c>
    </row>
    <row r="1463" spans="1:2" x14ac:dyDescent="0.25">
      <c r="A1463" s="14" t="s">
        <v>8221</v>
      </c>
      <c r="B1463" s="15">
        <v>0</v>
      </c>
    </row>
    <row r="1464" spans="1:2" x14ac:dyDescent="0.25">
      <c r="A1464" s="14" t="s">
        <v>8221</v>
      </c>
      <c r="B1464" s="15">
        <v>0</v>
      </c>
    </row>
    <row r="1465" spans="1:2" x14ac:dyDescent="0.25">
      <c r="A1465" s="14" t="s">
        <v>8221</v>
      </c>
      <c r="B1465" s="15">
        <v>0</v>
      </c>
    </row>
    <row r="1466" spans="1:2" x14ac:dyDescent="0.25">
      <c r="A1466" s="14" t="s">
        <v>8221</v>
      </c>
      <c r="B1466" s="15">
        <v>0</v>
      </c>
    </row>
    <row r="1467" spans="1:2" x14ac:dyDescent="0.25">
      <c r="A1467" s="14" t="s">
        <v>8221</v>
      </c>
      <c r="B1467" s="15">
        <v>0</v>
      </c>
    </row>
    <row r="1468" spans="1:2" x14ac:dyDescent="0.25">
      <c r="A1468" s="14" t="s">
        <v>8221</v>
      </c>
      <c r="B1468" s="15">
        <v>0</v>
      </c>
    </row>
    <row r="1469" spans="1:2" x14ac:dyDescent="0.25">
      <c r="A1469" s="14" t="s">
        <v>8221</v>
      </c>
      <c r="B1469" s="15">
        <v>0</v>
      </c>
    </row>
    <row r="1470" spans="1:2" x14ac:dyDescent="0.25">
      <c r="A1470" s="14" t="s">
        <v>8221</v>
      </c>
      <c r="B1470" s="15">
        <v>0</v>
      </c>
    </row>
    <row r="1471" spans="1:2" x14ac:dyDescent="0.25">
      <c r="A1471" s="14" t="s">
        <v>8221</v>
      </c>
      <c r="B1471" s="15">
        <v>0</v>
      </c>
    </row>
    <row r="1472" spans="1:2" x14ac:dyDescent="0.25">
      <c r="A1472" s="14" t="s">
        <v>8221</v>
      </c>
      <c r="B1472" s="15">
        <v>0</v>
      </c>
    </row>
    <row r="1473" spans="1:2" x14ac:dyDescent="0.25">
      <c r="A1473" s="14" t="s">
        <v>8221</v>
      </c>
      <c r="B1473" s="15">
        <v>0</v>
      </c>
    </row>
    <row r="1474" spans="1:2" x14ac:dyDescent="0.25">
      <c r="A1474" s="14" t="s">
        <v>8221</v>
      </c>
      <c r="B1474" s="15">
        <v>0</v>
      </c>
    </row>
    <row r="1475" spans="1:2" x14ac:dyDescent="0.25">
      <c r="A1475" s="14" t="s">
        <v>8221</v>
      </c>
      <c r="B1475" s="15">
        <v>0</v>
      </c>
    </row>
    <row r="1476" spans="1:2" x14ac:dyDescent="0.25">
      <c r="A1476" s="14" t="s">
        <v>8221</v>
      </c>
      <c r="B1476" s="15">
        <v>0</v>
      </c>
    </row>
    <row r="1477" spans="1:2" x14ac:dyDescent="0.25">
      <c r="A1477" s="14" t="s">
        <v>8221</v>
      </c>
      <c r="B1477" s="15">
        <v>0</v>
      </c>
    </row>
    <row r="1478" spans="1:2" x14ac:dyDescent="0.25">
      <c r="A1478" s="14" t="s">
        <v>8221</v>
      </c>
      <c r="B1478" s="15">
        <v>0</v>
      </c>
    </row>
    <row r="1479" spans="1:2" x14ac:dyDescent="0.25">
      <c r="A1479" s="14" t="s">
        <v>8221</v>
      </c>
      <c r="B1479" s="15">
        <v>0</v>
      </c>
    </row>
    <row r="1480" spans="1:2" x14ac:dyDescent="0.25">
      <c r="A1480" s="14" t="s">
        <v>8221</v>
      </c>
      <c r="B1480" s="15">
        <v>0</v>
      </c>
    </row>
    <row r="1481" spans="1:2" x14ac:dyDescent="0.25">
      <c r="A1481" s="14" t="s">
        <v>8221</v>
      </c>
      <c r="B1481" s="15">
        <v>0</v>
      </c>
    </row>
    <row r="1482" spans="1:2" x14ac:dyDescent="0.25">
      <c r="A1482" s="14" t="s">
        <v>8221</v>
      </c>
      <c r="B1482" s="15">
        <v>0</v>
      </c>
    </row>
    <row r="1483" spans="1:2" x14ac:dyDescent="0.25">
      <c r="A1483" s="14" t="s">
        <v>8221</v>
      </c>
      <c r="B1483" s="15">
        <v>0</v>
      </c>
    </row>
    <row r="1484" spans="1:2" x14ac:dyDescent="0.25">
      <c r="A1484" s="14" t="s">
        <v>8221</v>
      </c>
      <c r="B1484" s="15">
        <v>0</v>
      </c>
    </row>
    <row r="1485" spans="1:2" x14ac:dyDescent="0.25">
      <c r="A1485" s="14" t="s">
        <v>8221</v>
      </c>
      <c r="B1485" s="15">
        <v>0</v>
      </c>
    </row>
    <row r="1486" spans="1:2" x14ac:dyDescent="0.25">
      <c r="A1486" s="14" t="s">
        <v>8221</v>
      </c>
      <c r="B1486" s="15">
        <v>0</v>
      </c>
    </row>
    <row r="1487" spans="1:2" x14ac:dyDescent="0.25">
      <c r="A1487" s="14" t="s">
        <v>8221</v>
      </c>
      <c r="B1487" s="15">
        <v>0</v>
      </c>
    </row>
    <row r="1488" spans="1:2" x14ac:dyDescent="0.25">
      <c r="A1488" s="14" t="s">
        <v>8221</v>
      </c>
      <c r="B1488" s="15">
        <v>0</v>
      </c>
    </row>
    <row r="1489" spans="1:2" x14ac:dyDescent="0.25">
      <c r="A1489" s="14" t="s">
        <v>8221</v>
      </c>
      <c r="B1489" s="15">
        <v>0</v>
      </c>
    </row>
    <row r="1490" spans="1:2" x14ac:dyDescent="0.25">
      <c r="A1490" s="14" t="s">
        <v>8221</v>
      </c>
      <c r="B1490" s="15">
        <v>0</v>
      </c>
    </row>
    <row r="1491" spans="1:2" x14ac:dyDescent="0.25">
      <c r="A1491" s="14" t="s">
        <v>8221</v>
      </c>
      <c r="B1491" s="15">
        <v>0</v>
      </c>
    </row>
    <row r="1492" spans="1:2" x14ac:dyDescent="0.25">
      <c r="A1492" s="14" t="s">
        <v>8221</v>
      </c>
      <c r="B1492" s="15">
        <v>0</v>
      </c>
    </row>
    <row r="1493" spans="1:2" x14ac:dyDescent="0.25">
      <c r="A1493" s="14" t="s">
        <v>8221</v>
      </c>
      <c r="B1493" s="15">
        <v>0</v>
      </c>
    </row>
    <row r="1494" spans="1:2" x14ac:dyDescent="0.25">
      <c r="A1494" s="14" t="s">
        <v>8221</v>
      </c>
      <c r="B1494" s="15">
        <v>0</v>
      </c>
    </row>
    <row r="1495" spans="1:2" x14ac:dyDescent="0.25">
      <c r="A1495" s="14" t="s">
        <v>8221</v>
      </c>
      <c r="B1495" s="15">
        <v>0</v>
      </c>
    </row>
    <row r="1496" spans="1:2" x14ac:dyDescent="0.25">
      <c r="A1496" s="14" t="s">
        <v>8221</v>
      </c>
      <c r="B1496" s="15">
        <v>0</v>
      </c>
    </row>
    <row r="1497" spans="1:2" x14ac:dyDescent="0.25">
      <c r="A1497" s="14" t="s">
        <v>8221</v>
      </c>
      <c r="B1497" s="15">
        <v>0</v>
      </c>
    </row>
    <row r="1498" spans="1:2" x14ac:dyDescent="0.25">
      <c r="A1498" s="14" t="s">
        <v>8221</v>
      </c>
      <c r="B1498" s="15">
        <v>0</v>
      </c>
    </row>
    <row r="1499" spans="1:2" x14ac:dyDescent="0.25">
      <c r="A1499" s="14" t="s">
        <v>8221</v>
      </c>
      <c r="B1499" s="15">
        <v>0</v>
      </c>
    </row>
    <row r="1500" spans="1:2" x14ac:dyDescent="0.25">
      <c r="A1500" s="14" t="s">
        <v>8221</v>
      </c>
      <c r="B1500" s="15">
        <v>0</v>
      </c>
    </row>
    <row r="1501" spans="1:2" x14ac:dyDescent="0.25">
      <c r="A1501" s="14" t="s">
        <v>8221</v>
      </c>
      <c r="B1501" s="15">
        <v>0</v>
      </c>
    </row>
    <row r="1502" spans="1:2" x14ac:dyDescent="0.25">
      <c r="A1502" s="14" t="s">
        <v>8221</v>
      </c>
      <c r="B1502" s="15">
        <v>0</v>
      </c>
    </row>
    <row r="1503" spans="1:2" x14ac:dyDescent="0.25">
      <c r="A1503" s="14" t="s">
        <v>8221</v>
      </c>
      <c r="B1503" s="15">
        <v>0</v>
      </c>
    </row>
    <row r="1504" spans="1:2" x14ac:dyDescent="0.25">
      <c r="A1504" s="14" t="s">
        <v>8221</v>
      </c>
      <c r="B1504" s="15">
        <v>0</v>
      </c>
    </row>
    <row r="1505" spans="1:2" x14ac:dyDescent="0.25">
      <c r="A1505" s="14" t="s">
        <v>8221</v>
      </c>
      <c r="B1505" s="15">
        <v>0</v>
      </c>
    </row>
    <row r="1506" spans="1:2" x14ac:dyDescent="0.25">
      <c r="A1506" s="14" t="s">
        <v>8221</v>
      </c>
      <c r="B1506" s="15">
        <v>0</v>
      </c>
    </row>
    <row r="1507" spans="1:2" x14ac:dyDescent="0.25">
      <c r="A1507" s="14" t="s">
        <v>8221</v>
      </c>
      <c r="B1507" s="15">
        <v>0</v>
      </c>
    </row>
    <row r="1508" spans="1:2" x14ac:dyDescent="0.25">
      <c r="A1508" s="14" t="s">
        <v>8221</v>
      </c>
      <c r="B1508" s="15">
        <v>0</v>
      </c>
    </row>
    <row r="1509" spans="1:2" x14ac:dyDescent="0.25">
      <c r="A1509" s="14" t="s">
        <v>8221</v>
      </c>
      <c r="B1509" s="15">
        <v>0</v>
      </c>
    </row>
    <row r="1510" spans="1:2" x14ac:dyDescent="0.25">
      <c r="A1510" s="14" t="s">
        <v>8221</v>
      </c>
      <c r="B1510" s="15">
        <v>0</v>
      </c>
    </row>
    <row r="1511" spans="1:2" x14ac:dyDescent="0.25">
      <c r="A1511" s="14" t="s">
        <v>8221</v>
      </c>
      <c r="B1511" s="15">
        <v>0</v>
      </c>
    </row>
    <row r="1512" spans="1:2" x14ac:dyDescent="0.25">
      <c r="A1512" s="14" t="s">
        <v>8221</v>
      </c>
      <c r="B1512" s="15">
        <v>0</v>
      </c>
    </row>
    <row r="1513" spans="1:2" x14ac:dyDescent="0.25">
      <c r="A1513" s="14" t="s">
        <v>8221</v>
      </c>
      <c r="B1513" s="15">
        <v>0</v>
      </c>
    </row>
    <row r="1514" spans="1:2" x14ac:dyDescent="0.25">
      <c r="A1514" s="14" t="s">
        <v>8221</v>
      </c>
      <c r="B1514" s="15">
        <v>0</v>
      </c>
    </row>
    <row r="1515" spans="1:2" x14ac:dyDescent="0.25">
      <c r="A1515" s="14" t="s">
        <v>8221</v>
      </c>
      <c r="B1515" s="15">
        <v>0</v>
      </c>
    </row>
    <row r="1516" spans="1:2" x14ac:dyDescent="0.25">
      <c r="A1516" s="14" t="s">
        <v>8221</v>
      </c>
      <c r="B1516" s="15">
        <v>0</v>
      </c>
    </row>
    <row r="1517" spans="1:2" x14ac:dyDescent="0.25">
      <c r="A1517" s="14" t="s">
        <v>8221</v>
      </c>
      <c r="B1517" s="15">
        <v>0</v>
      </c>
    </row>
    <row r="1518" spans="1:2" x14ac:dyDescent="0.25">
      <c r="A1518" s="14" t="s">
        <v>8221</v>
      </c>
      <c r="B1518" s="15">
        <v>0</v>
      </c>
    </row>
    <row r="1519" spans="1:2" x14ac:dyDescent="0.25">
      <c r="A1519" s="14" t="s">
        <v>8221</v>
      </c>
      <c r="B1519" s="15">
        <v>0</v>
      </c>
    </row>
    <row r="1520" spans="1:2" x14ac:dyDescent="0.25">
      <c r="A1520" s="14" t="s">
        <v>8221</v>
      </c>
      <c r="B1520" s="15">
        <v>0</v>
      </c>
    </row>
    <row r="1521" spans="1:2" x14ac:dyDescent="0.25">
      <c r="A1521" s="14" t="s">
        <v>8221</v>
      </c>
      <c r="B1521" s="15">
        <v>0</v>
      </c>
    </row>
    <row r="1522" spans="1:2" x14ac:dyDescent="0.25">
      <c r="A1522" s="14" t="s">
        <v>8221</v>
      </c>
      <c r="B1522" s="15">
        <v>0</v>
      </c>
    </row>
    <row r="1523" spans="1:2" x14ac:dyDescent="0.25">
      <c r="A1523" s="14" t="s">
        <v>8221</v>
      </c>
      <c r="B1523" s="15">
        <v>0</v>
      </c>
    </row>
    <row r="1524" spans="1:2" x14ac:dyDescent="0.25">
      <c r="A1524" s="14" t="s">
        <v>8221</v>
      </c>
      <c r="B1524" s="15">
        <v>0</v>
      </c>
    </row>
    <row r="1525" spans="1:2" x14ac:dyDescent="0.25">
      <c r="A1525" s="14" t="s">
        <v>8221</v>
      </c>
      <c r="B1525" s="15">
        <v>0</v>
      </c>
    </row>
    <row r="1526" spans="1:2" x14ac:dyDescent="0.25">
      <c r="A1526" s="14" t="s">
        <v>8221</v>
      </c>
      <c r="B1526" s="15">
        <v>0</v>
      </c>
    </row>
    <row r="1527" spans="1:2" x14ac:dyDescent="0.25">
      <c r="A1527" s="14" t="s">
        <v>8221</v>
      </c>
      <c r="B1527" s="15">
        <v>0</v>
      </c>
    </row>
    <row r="1528" spans="1:2" x14ac:dyDescent="0.25">
      <c r="A1528" s="14" t="s">
        <v>8221</v>
      </c>
      <c r="B1528" s="15">
        <v>0</v>
      </c>
    </row>
    <row r="1529" spans="1:2" x14ac:dyDescent="0.25">
      <c r="A1529" s="14" t="s">
        <v>8221</v>
      </c>
      <c r="B1529" s="15">
        <v>0</v>
      </c>
    </row>
    <row r="1530" spans="1:2" x14ac:dyDescent="0.25">
      <c r="A1530" s="14" t="s">
        <v>8221</v>
      </c>
      <c r="B1530" s="15">
        <v>0</v>
      </c>
    </row>
    <row r="1531" spans="1:2" x14ac:dyDescent="0.25">
      <c r="A1531" s="14" t="s">
        <v>8221</v>
      </c>
      <c r="B1531" s="15">
        <v>0</v>
      </c>
    </row>
    <row r="1532" spans="1:2" x14ac:dyDescent="0.25">
      <c r="A1532" s="14" t="s">
        <v>8219</v>
      </c>
      <c r="B1532" s="15">
        <v>26457</v>
      </c>
    </row>
    <row r="1533" spans="1:2" x14ac:dyDescent="0.25">
      <c r="A1533" s="14" t="s">
        <v>8219</v>
      </c>
      <c r="B1533" s="15">
        <v>20242</v>
      </c>
    </row>
    <row r="1534" spans="1:2" x14ac:dyDescent="0.25">
      <c r="A1534" s="14" t="s">
        <v>8219</v>
      </c>
      <c r="B1534" s="15">
        <v>8359</v>
      </c>
    </row>
    <row r="1535" spans="1:2" x14ac:dyDescent="0.25">
      <c r="A1535" s="14" t="s">
        <v>8219</v>
      </c>
      <c r="B1535" s="15">
        <v>8200</v>
      </c>
    </row>
    <row r="1536" spans="1:2" x14ac:dyDescent="0.25">
      <c r="A1536" s="14" t="s">
        <v>8219</v>
      </c>
      <c r="B1536" s="15">
        <v>5812</v>
      </c>
    </row>
    <row r="1537" spans="1:2" x14ac:dyDescent="0.25">
      <c r="A1537" s="14" t="s">
        <v>8219</v>
      </c>
      <c r="B1537" s="15">
        <v>4883</v>
      </c>
    </row>
    <row r="1538" spans="1:2" x14ac:dyDescent="0.25">
      <c r="A1538" s="14" t="s">
        <v>8219</v>
      </c>
      <c r="B1538" s="15">
        <v>4562</v>
      </c>
    </row>
    <row r="1539" spans="1:2" x14ac:dyDescent="0.25">
      <c r="A1539" s="14" t="s">
        <v>8219</v>
      </c>
      <c r="B1539" s="15">
        <v>4330</v>
      </c>
    </row>
    <row r="1540" spans="1:2" x14ac:dyDescent="0.25">
      <c r="A1540" s="14" t="s">
        <v>8219</v>
      </c>
      <c r="B1540" s="15">
        <v>4245</v>
      </c>
    </row>
    <row r="1541" spans="1:2" x14ac:dyDescent="0.25">
      <c r="A1541" s="14" t="s">
        <v>8219</v>
      </c>
      <c r="B1541" s="15">
        <v>3863</v>
      </c>
    </row>
    <row r="1542" spans="1:2" x14ac:dyDescent="0.25">
      <c r="A1542" s="14" t="s">
        <v>8219</v>
      </c>
      <c r="B1542" s="15">
        <v>3663</v>
      </c>
    </row>
    <row r="1543" spans="1:2" x14ac:dyDescent="0.25">
      <c r="A1543" s="14" t="s">
        <v>8219</v>
      </c>
      <c r="B1543" s="15">
        <v>3562</v>
      </c>
    </row>
    <row r="1544" spans="1:2" x14ac:dyDescent="0.25">
      <c r="A1544" s="14" t="s">
        <v>8219</v>
      </c>
      <c r="B1544" s="15">
        <v>3468</v>
      </c>
    </row>
    <row r="1545" spans="1:2" x14ac:dyDescent="0.25">
      <c r="A1545" s="14" t="s">
        <v>8219</v>
      </c>
      <c r="B1545" s="15">
        <v>3355</v>
      </c>
    </row>
    <row r="1546" spans="1:2" x14ac:dyDescent="0.25">
      <c r="A1546" s="14" t="s">
        <v>8219</v>
      </c>
      <c r="B1546" s="15">
        <v>3238</v>
      </c>
    </row>
    <row r="1547" spans="1:2" x14ac:dyDescent="0.25">
      <c r="A1547" s="14" t="s">
        <v>8219</v>
      </c>
      <c r="B1547" s="15">
        <v>2602</v>
      </c>
    </row>
    <row r="1548" spans="1:2" x14ac:dyDescent="0.25">
      <c r="A1548" s="14" t="s">
        <v>8219</v>
      </c>
      <c r="B1548" s="15">
        <v>2525</v>
      </c>
    </row>
    <row r="1549" spans="1:2" x14ac:dyDescent="0.25">
      <c r="A1549" s="14" t="s">
        <v>8219</v>
      </c>
      <c r="B1549" s="15">
        <v>2478</v>
      </c>
    </row>
    <row r="1550" spans="1:2" x14ac:dyDescent="0.25">
      <c r="A1550" s="14" t="s">
        <v>8219</v>
      </c>
      <c r="B1550" s="15">
        <v>2436</v>
      </c>
    </row>
    <row r="1551" spans="1:2" x14ac:dyDescent="0.25">
      <c r="A1551" s="14" t="s">
        <v>8219</v>
      </c>
      <c r="B1551" s="15">
        <v>2174</v>
      </c>
    </row>
    <row r="1552" spans="1:2" x14ac:dyDescent="0.25">
      <c r="A1552" s="14" t="s">
        <v>8219</v>
      </c>
      <c r="B1552" s="15">
        <v>2165</v>
      </c>
    </row>
    <row r="1553" spans="1:2" x14ac:dyDescent="0.25">
      <c r="A1553" s="14" t="s">
        <v>8219</v>
      </c>
      <c r="B1553" s="15">
        <v>2139</v>
      </c>
    </row>
    <row r="1554" spans="1:2" x14ac:dyDescent="0.25">
      <c r="A1554" s="14" t="s">
        <v>8219</v>
      </c>
      <c r="B1554" s="15">
        <v>2051</v>
      </c>
    </row>
    <row r="1555" spans="1:2" x14ac:dyDescent="0.25">
      <c r="A1555" s="14" t="s">
        <v>8219</v>
      </c>
      <c r="B1555" s="15">
        <v>2035</v>
      </c>
    </row>
    <row r="1556" spans="1:2" x14ac:dyDescent="0.25">
      <c r="A1556" s="14" t="s">
        <v>8219</v>
      </c>
      <c r="B1556" s="15">
        <v>1980</v>
      </c>
    </row>
    <row r="1557" spans="1:2" x14ac:dyDescent="0.25">
      <c r="A1557" s="14" t="s">
        <v>8219</v>
      </c>
      <c r="B1557" s="15">
        <v>1945</v>
      </c>
    </row>
    <row r="1558" spans="1:2" x14ac:dyDescent="0.25">
      <c r="A1558" s="14" t="s">
        <v>8219</v>
      </c>
      <c r="B1558" s="15">
        <v>1887</v>
      </c>
    </row>
    <row r="1559" spans="1:2" x14ac:dyDescent="0.25">
      <c r="A1559" s="14" t="s">
        <v>8219</v>
      </c>
      <c r="B1559" s="15">
        <v>1876</v>
      </c>
    </row>
    <row r="1560" spans="1:2" x14ac:dyDescent="0.25">
      <c r="A1560" s="14" t="s">
        <v>8219</v>
      </c>
      <c r="B1560" s="15">
        <v>1789</v>
      </c>
    </row>
    <row r="1561" spans="1:2" x14ac:dyDescent="0.25">
      <c r="A1561" s="14" t="s">
        <v>8219</v>
      </c>
      <c r="B1561" s="15">
        <v>1780</v>
      </c>
    </row>
    <row r="1562" spans="1:2" x14ac:dyDescent="0.25">
      <c r="A1562" s="14" t="s">
        <v>8219</v>
      </c>
      <c r="B1562" s="15">
        <v>1762</v>
      </c>
    </row>
    <row r="1563" spans="1:2" x14ac:dyDescent="0.25">
      <c r="A1563" s="14" t="s">
        <v>8219</v>
      </c>
      <c r="B1563" s="15">
        <v>1737</v>
      </c>
    </row>
    <row r="1564" spans="1:2" x14ac:dyDescent="0.25">
      <c r="A1564" s="14" t="s">
        <v>8219</v>
      </c>
      <c r="B1564" s="15">
        <v>1670</v>
      </c>
    </row>
    <row r="1565" spans="1:2" x14ac:dyDescent="0.25">
      <c r="A1565" s="14" t="s">
        <v>8219</v>
      </c>
      <c r="B1565" s="15">
        <v>1637</v>
      </c>
    </row>
    <row r="1566" spans="1:2" x14ac:dyDescent="0.25">
      <c r="A1566" s="14" t="s">
        <v>8219</v>
      </c>
      <c r="B1566" s="15">
        <v>1633</v>
      </c>
    </row>
    <row r="1567" spans="1:2" x14ac:dyDescent="0.25">
      <c r="A1567" s="14" t="s">
        <v>8219</v>
      </c>
      <c r="B1567" s="15">
        <v>1596</v>
      </c>
    </row>
    <row r="1568" spans="1:2" x14ac:dyDescent="0.25">
      <c r="A1568" s="14" t="s">
        <v>8219</v>
      </c>
      <c r="B1568" s="15">
        <v>1556</v>
      </c>
    </row>
    <row r="1569" spans="1:2" x14ac:dyDescent="0.25">
      <c r="A1569" s="14" t="s">
        <v>8219</v>
      </c>
      <c r="B1569" s="15">
        <v>1530</v>
      </c>
    </row>
    <row r="1570" spans="1:2" x14ac:dyDescent="0.25">
      <c r="A1570" s="14" t="s">
        <v>8219</v>
      </c>
      <c r="B1570" s="15">
        <v>1513</v>
      </c>
    </row>
    <row r="1571" spans="1:2" x14ac:dyDescent="0.25">
      <c r="A1571" s="14" t="s">
        <v>8219</v>
      </c>
      <c r="B1571" s="15">
        <v>1510</v>
      </c>
    </row>
    <row r="1572" spans="1:2" x14ac:dyDescent="0.25">
      <c r="A1572" s="14" t="s">
        <v>8219</v>
      </c>
      <c r="B1572" s="15">
        <v>1420</v>
      </c>
    </row>
    <row r="1573" spans="1:2" x14ac:dyDescent="0.25">
      <c r="A1573" s="14" t="s">
        <v>8219</v>
      </c>
      <c r="B1573" s="15">
        <v>1375</v>
      </c>
    </row>
    <row r="1574" spans="1:2" x14ac:dyDescent="0.25">
      <c r="A1574" s="14" t="s">
        <v>8219</v>
      </c>
      <c r="B1574" s="15">
        <v>1373</v>
      </c>
    </row>
    <row r="1575" spans="1:2" x14ac:dyDescent="0.25">
      <c r="A1575" s="14" t="s">
        <v>8219</v>
      </c>
      <c r="B1575" s="15">
        <v>1364</v>
      </c>
    </row>
    <row r="1576" spans="1:2" x14ac:dyDescent="0.25">
      <c r="A1576" s="14" t="s">
        <v>8219</v>
      </c>
      <c r="B1576" s="15">
        <v>1356</v>
      </c>
    </row>
    <row r="1577" spans="1:2" x14ac:dyDescent="0.25">
      <c r="A1577" s="14" t="s">
        <v>8219</v>
      </c>
      <c r="B1577" s="15">
        <v>1328</v>
      </c>
    </row>
    <row r="1578" spans="1:2" x14ac:dyDescent="0.25">
      <c r="A1578" s="14" t="s">
        <v>8219</v>
      </c>
      <c r="B1578" s="15">
        <v>1281</v>
      </c>
    </row>
    <row r="1579" spans="1:2" x14ac:dyDescent="0.25">
      <c r="A1579" s="14" t="s">
        <v>8219</v>
      </c>
      <c r="B1579" s="15">
        <v>1260</v>
      </c>
    </row>
    <row r="1580" spans="1:2" x14ac:dyDescent="0.25">
      <c r="A1580" s="14" t="s">
        <v>8219</v>
      </c>
      <c r="B1580" s="15">
        <v>1251</v>
      </c>
    </row>
    <row r="1581" spans="1:2" x14ac:dyDescent="0.25">
      <c r="A1581" s="14" t="s">
        <v>8219</v>
      </c>
      <c r="B1581" s="15">
        <v>1224</v>
      </c>
    </row>
    <row r="1582" spans="1:2" x14ac:dyDescent="0.25">
      <c r="A1582" s="14" t="s">
        <v>8219</v>
      </c>
      <c r="B1582" s="15">
        <v>1204</v>
      </c>
    </row>
    <row r="1583" spans="1:2" x14ac:dyDescent="0.25">
      <c r="A1583" s="14" t="s">
        <v>8219</v>
      </c>
      <c r="B1583" s="15">
        <v>1151</v>
      </c>
    </row>
    <row r="1584" spans="1:2" x14ac:dyDescent="0.25">
      <c r="A1584" s="14" t="s">
        <v>8219</v>
      </c>
      <c r="B1584" s="15">
        <v>1113</v>
      </c>
    </row>
    <row r="1585" spans="1:2" x14ac:dyDescent="0.25">
      <c r="A1585" s="14" t="s">
        <v>8219</v>
      </c>
      <c r="B1585" s="15">
        <v>1107</v>
      </c>
    </row>
    <row r="1586" spans="1:2" x14ac:dyDescent="0.25">
      <c r="A1586" s="14" t="s">
        <v>8219</v>
      </c>
      <c r="B1586" s="15">
        <v>1104</v>
      </c>
    </row>
    <row r="1587" spans="1:2" x14ac:dyDescent="0.25">
      <c r="A1587" s="14" t="s">
        <v>8219</v>
      </c>
      <c r="B1587" s="15">
        <v>1095</v>
      </c>
    </row>
    <row r="1588" spans="1:2" x14ac:dyDescent="0.25">
      <c r="A1588" s="14" t="s">
        <v>8219</v>
      </c>
      <c r="B1588" s="15">
        <v>1088</v>
      </c>
    </row>
    <row r="1589" spans="1:2" x14ac:dyDescent="0.25">
      <c r="A1589" s="14" t="s">
        <v>8219</v>
      </c>
      <c r="B1589" s="15">
        <v>1071</v>
      </c>
    </row>
    <row r="1590" spans="1:2" x14ac:dyDescent="0.25">
      <c r="A1590" s="14" t="s">
        <v>8219</v>
      </c>
      <c r="B1590" s="15">
        <v>1062</v>
      </c>
    </row>
    <row r="1591" spans="1:2" x14ac:dyDescent="0.25">
      <c r="A1591" s="14" t="s">
        <v>8219</v>
      </c>
      <c r="B1591" s="15">
        <v>1049</v>
      </c>
    </row>
    <row r="1592" spans="1:2" x14ac:dyDescent="0.25">
      <c r="A1592" s="14" t="s">
        <v>8219</v>
      </c>
      <c r="B1592" s="15">
        <v>1021</v>
      </c>
    </row>
    <row r="1593" spans="1:2" x14ac:dyDescent="0.25">
      <c r="A1593" s="14" t="s">
        <v>8219</v>
      </c>
      <c r="B1593" s="15">
        <v>1019</v>
      </c>
    </row>
    <row r="1594" spans="1:2" x14ac:dyDescent="0.25">
      <c r="A1594" s="14" t="s">
        <v>8219</v>
      </c>
      <c r="B1594" s="15">
        <v>1013</v>
      </c>
    </row>
    <row r="1595" spans="1:2" x14ac:dyDescent="0.25">
      <c r="A1595" s="14" t="s">
        <v>8219</v>
      </c>
      <c r="B1595" s="15">
        <v>988</v>
      </c>
    </row>
    <row r="1596" spans="1:2" x14ac:dyDescent="0.25">
      <c r="A1596" s="14" t="s">
        <v>8219</v>
      </c>
      <c r="B1596" s="15">
        <v>983</v>
      </c>
    </row>
    <row r="1597" spans="1:2" x14ac:dyDescent="0.25">
      <c r="A1597" s="14" t="s">
        <v>8219</v>
      </c>
      <c r="B1597" s="15">
        <v>971</v>
      </c>
    </row>
    <row r="1598" spans="1:2" x14ac:dyDescent="0.25">
      <c r="A1598" s="14" t="s">
        <v>8219</v>
      </c>
      <c r="B1598" s="15">
        <v>964</v>
      </c>
    </row>
    <row r="1599" spans="1:2" x14ac:dyDescent="0.25">
      <c r="A1599" s="14" t="s">
        <v>8219</v>
      </c>
      <c r="B1599" s="15">
        <v>963</v>
      </c>
    </row>
    <row r="1600" spans="1:2" x14ac:dyDescent="0.25">
      <c r="A1600" s="14" t="s">
        <v>8219</v>
      </c>
      <c r="B1600" s="15">
        <v>951</v>
      </c>
    </row>
    <row r="1601" spans="1:2" x14ac:dyDescent="0.25">
      <c r="A1601" s="14" t="s">
        <v>8219</v>
      </c>
      <c r="B1601" s="15">
        <v>944</v>
      </c>
    </row>
    <row r="1602" spans="1:2" x14ac:dyDescent="0.25">
      <c r="A1602" s="14" t="s">
        <v>8219</v>
      </c>
      <c r="B1602" s="15">
        <v>943</v>
      </c>
    </row>
    <row r="1603" spans="1:2" x14ac:dyDescent="0.25">
      <c r="A1603" s="14" t="s">
        <v>8219</v>
      </c>
      <c r="B1603" s="15">
        <v>942</v>
      </c>
    </row>
    <row r="1604" spans="1:2" x14ac:dyDescent="0.25">
      <c r="A1604" s="14" t="s">
        <v>8219</v>
      </c>
      <c r="B1604" s="15">
        <v>930</v>
      </c>
    </row>
    <row r="1605" spans="1:2" x14ac:dyDescent="0.25">
      <c r="A1605" s="14" t="s">
        <v>8219</v>
      </c>
      <c r="B1605" s="15">
        <v>916</v>
      </c>
    </row>
    <row r="1606" spans="1:2" x14ac:dyDescent="0.25">
      <c r="A1606" s="14" t="s">
        <v>8219</v>
      </c>
      <c r="B1606" s="15">
        <v>902</v>
      </c>
    </row>
    <row r="1607" spans="1:2" x14ac:dyDescent="0.25">
      <c r="A1607" s="14" t="s">
        <v>8219</v>
      </c>
      <c r="B1607" s="15">
        <v>897</v>
      </c>
    </row>
    <row r="1608" spans="1:2" x14ac:dyDescent="0.25">
      <c r="A1608" s="14" t="s">
        <v>8219</v>
      </c>
      <c r="B1608" s="15">
        <v>885</v>
      </c>
    </row>
    <row r="1609" spans="1:2" x14ac:dyDescent="0.25">
      <c r="A1609" s="14" t="s">
        <v>8219</v>
      </c>
      <c r="B1609" s="15">
        <v>878</v>
      </c>
    </row>
    <row r="1610" spans="1:2" x14ac:dyDescent="0.25">
      <c r="A1610" s="14" t="s">
        <v>8219</v>
      </c>
      <c r="B1610" s="15">
        <v>874</v>
      </c>
    </row>
    <row r="1611" spans="1:2" x14ac:dyDescent="0.25">
      <c r="A1611" s="14" t="s">
        <v>8219</v>
      </c>
      <c r="B1611" s="15">
        <v>859</v>
      </c>
    </row>
    <row r="1612" spans="1:2" x14ac:dyDescent="0.25">
      <c r="A1612" s="14" t="s">
        <v>8219</v>
      </c>
      <c r="B1612" s="15">
        <v>848</v>
      </c>
    </row>
    <row r="1613" spans="1:2" x14ac:dyDescent="0.25">
      <c r="A1613" s="14" t="s">
        <v>8219</v>
      </c>
      <c r="B1613" s="15">
        <v>834</v>
      </c>
    </row>
    <row r="1614" spans="1:2" x14ac:dyDescent="0.25">
      <c r="A1614" s="14" t="s">
        <v>8219</v>
      </c>
      <c r="B1614" s="15">
        <v>827</v>
      </c>
    </row>
    <row r="1615" spans="1:2" x14ac:dyDescent="0.25">
      <c r="A1615" s="14" t="s">
        <v>8219</v>
      </c>
      <c r="B1615" s="15">
        <v>821</v>
      </c>
    </row>
    <row r="1616" spans="1:2" x14ac:dyDescent="0.25">
      <c r="A1616" s="14" t="s">
        <v>8219</v>
      </c>
      <c r="B1616" s="15">
        <v>813</v>
      </c>
    </row>
    <row r="1617" spans="1:2" x14ac:dyDescent="0.25">
      <c r="A1617" s="14" t="s">
        <v>8219</v>
      </c>
      <c r="B1617" s="15">
        <v>760</v>
      </c>
    </row>
    <row r="1618" spans="1:2" x14ac:dyDescent="0.25">
      <c r="A1618" s="14" t="s">
        <v>8219</v>
      </c>
      <c r="B1618" s="15">
        <v>742</v>
      </c>
    </row>
    <row r="1619" spans="1:2" x14ac:dyDescent="0.25">
      <c r="A1619" s="14" t="s">
        <v>8219</v>
      </c>
      <c r="B1619" s="15">
        <v>740</v>
      </c>
    </row>
    <row r="1620" spans="1:2" x14ac:dyDescent="0.25">
      <c r="A1620" s="14" t="s">
        <v>8219</v>
      </c>
      <c r="B1620" s="15">
        <v>736</v>
      </c>
    </row>
    <row r="1621" spans="1:2" x14ac:dyDescent="0.25">
      <c r="A1621" s="14" t="s">
        <v>8219</v>
      </c>
      <c r="B1621" s="15">
        <v>729</v>
      </c>
    </row>
    <row r="1622" spans="1:2" x14ac:dyDescent="0.25">
      <c r="A1622" s="14" t="s">
        <v>8219</v>
      </c>
      <c r="B1622" s="15">
        <v>721</v>
      </c>
    </row>
    <row r="1623" spans="1:2" x14ac:dyDescent="0.25">
      <c r="A1623" s="14" t="s">
        <v>8219</v>
      </c>
      <c r="B1623" s="15">
        <v>714</v>
      </c>
    </row>
    <row r="1624" spans="1:2" x14ac:dyDescent="0.25">
      <c r="A1624" s="14" t="s">
        <v>8219</v>
      </c>
      <c r="B1624" s="15">
        <v>711</v>
      </c>
    </row>
    <row r="1625" spans="1:2" x14ac:dyDescent="0.25">
      <c r="A1625" s="14" t="s">
        <v>8219</v>
      </c>
      <c r="B1625" s="15">
        <v>707</v>
      </c>
    </row>
    <row r="1626" spans="1:2" x14ac:dyDescent="0.25">
      <c r="A1626" s="14" t="s">
        <v>8219</v>
      </c>
      <c r="B1626" s="15">
        <v>701</v>
      </c>
    </row>
    <row r="1627" spans="1:2" x14ac:dyDescent="0.25">
      <c r="A1627" s="14" t="s">
        <v>8219</v>
      </c>
      <c r="B1627" s="15">
        <v>688</v>
      </c>
    </row>
    <row r="1628" spans="1:2" x14ac:dyDescent="0.25">
      <c r="A1628" s="14" t="s">
        <v>8219</v>
      </c>
      <c r="B1628" s="15">
        <v>682</v>
      </c>
    </row>
    <row r="1629" spans="1:2" x14ac:dyDescent="0.25">
      <c r="A1629" s="14" t="s">
        <v>8219</v>
      </c>
      <c r="B1629" s="15">
        <v>682</v>
      </c>
    </row>
    <row r="1630" spans="1:2" x14ac:dyDescent="0.25">
      <c r="A1630" s="14" t="s">
        <v>8219</v>
      </c>
      <c r="B1630" s="15">
        <v>680</v>
      </c>
    </row>
    <row r="1631" spans="1:2" x14ac:dyDescent="0.25">
      <c r="A1631" s="14" t="s">
        <v>8219</v>
      </c>
      <c r="B1631" s="15">
        <v>680</v>
      </c>
    </row>
    <row r="1632" spans="1:2" x14ac:dyDescent="0.25">
      <c r="A1632" s="14" t="s">
        <v>8219</v>
      </c>
      <c r="B1632" s="15">
        <v>676</v>
      </c>
    </row>
    <row r="1633" spans="1:2" x14ac:dyDescent="0.25">
      <c r="A1633" s="14" t="s">
        <v>8219</v>
      </c>
      <c r="B1633" s="15">
        <v>670</v>
      </c>
    </row>
    <row r="1634" spans="1:2" x14ac:dyDescent="0.25">
      <c r="A1634" s="14" t="s">
        <v>8219</v>
      </c>
      <c r="B1634" s="15">
        <v>666</v>
      </c>
    </row>
    <row r="1635" spans="1:2" x14ac:dyDescent="0.25">
      <c r="A1635" s="14" t="s">
        <v>8219</v>
      </c>
      <c r="B1635" s="15">
        <v>665</v>
      </c>
    </row>
    <row r="1636" spans="1:2" x14ac:dyDescent="0.25">
      <c r="A1636" s="14" t="s">
        <v>8219</v>
      </c>
      <c r="B1636" s="15">
        <v>660</v>
      </c>
    </row>
    <row r="1637" spans="1:2" x14ac:dyDescent="0.25">
      <c r="A1637" s="14" t="s">
        <v>8219</v>
      </c>
      <c r="B1637" s="15">
        <v>651</v>
      </c>
    </row>
    <row r="1638" spans="1:2" x14ac:dyDescent="0.25">
      <c r="A1638" s="14" t="s">
        <v>8219</v>
      </c>
      <c r="B1638" s="15">
        <v>644</v>
      </c>
    </row>
    <row r="1639" spans="1:2" x14ac:dyDescent="0.25">
      <c r="A1639" s="14" t="s">
        <v>8219</v>
      </c>
      <c r="B1639" s="15">
        <v>635</v>
      </c>
    </row>
    <row r="1640" spans="1:2" x14ac:dyDescent="0.25">
      <c r="A1640" s="14" t="s">
        <v>8219</v>
      </c>
      <c r="B1640" s="15">
        <v>625</v>
      </c>
    </row>
    <row r="1641" spans="1:2" x14ac:dyDescent="0.25">
      <c r="A1641" s="14" t="s">
        <v>8219</v>
      </c>
      <c r="B1641" s="15">
        <v>623</v>
      </c>
    </row>
    <row r="1642" spans="1:2" x14ac:dyDescent="0.25">
      <c r="A1642" s="14" t="s">
        <v>8219</v>
      </c>
      <c r="B1642" s="15">
        <v>621</v>
      </c>
    </row>
    <row r="1643" spans="1:2" x14ac:dyDescent="0.25">
      <c r="A1643" s="14" t="s">
        <v>8219</v>
      </c>
      <c r="B1643" s="15">
        <v>615</v>
      </c>
    </row>
    <row r="1644" spans="1:2" x14ac:dyDescent="0.25">
      <c r="A1644" s="14" t="s">
        <v>8219</v>
      </c>
      <c r="B1644" s="15">
        <v>614</v>
      </c>
    </row>
    <row r="1645" spans="1:2" x14ac:dyDescent="0.25">
      <c r="A1645" s="14" t="s">
        <v>8219</v>
      </c>
      <c r="B1645" s="15">
        <v>613</v>
      </c>
    </row>
    <row r="1646" spans="1:2" x14ac:dyDescent="0.25">
      <c r="A1646" s="14" t="s">
        <v>8219</v>
      </c>
      <c r="B1646" s="15">
        <v>607</v>
      </c>
    </row>
    <row r="1647" spans="1:2" x14ac:dyDescent="0.25">
      <c r="A1647" s="14" t="s">
        <v>8219</v>
      </c>
      <c r="B1647" s="15">
        <v>600</v>
      </c>
    </row>
    <row r="1648" spans="1:2" x14ac:dyDescent="0.25">
      <c r="A1648" s="14" t="s">
        <v>8219</v>
      </c>
      <c r="B1648" s="15">
        <v>577</v>
      </c>
    </row>
    <row r="1649" spans="1:2" x14ac:dyDescent="0.25">
      <c r="A1649" s="14" t="s">
        <v>8219</v>
      </c>
      <c r="B1649" s="15">
        <v>576</v>
      </c>
    </row>
    <row r="1650" spans="1:2" x14ac:dyDescent="0.25">
      <c r="A1650" s="14" t="s">
        <v>8219</v>
      </c>
      <c r="B1650" s="15">
        <v>574</v>
      </c>
    </row>
    <row r="1651" spans="1:2" x14ac:dyDescent="0.25">
      <c r="A1651" s="14" t="s">
        <v>8219</v>
      </c>
      <c r="B1651" s="15">
        <v>571</v>
      </c>
    </row>
    <row r="1652" spans="1:2" x14ac:dyDescent="0.25">
      <c r="A1652" s="14" t="s">
        <v>8219</v>
      </c>
      <c r="B1652" s="15">
        <v>563</v>
      </c>
    </row>
    <row r="1653" spans="1:2" x14ac:dyDescent="0.25">
      <c r="A1653" s="14" t="s">
        <v>8219</v>
      </c>
      <c r="B1653" s="15">
        <v>562</v>
      </c>
    </row>
    <row r="1654" spans="1:2" x14ac:dyDescent="0.25">
      <c r="A1654" s="14" t="s">
        <v>8219</v>
      </c>
      <c r="B1654" s="15">
        <v>560</v>
      </c>
    </row>
    <row r="1655" spans="1:2" x14ac:dyDescent="0.25">
      <c r="A1655" s="14" t="s">
        <v>8219</v>
      </c>
      <c r="B1655" s="15">
        <v>558</v>
      </c>
    </row>
    <row r="1656" spans="1:2" x14ac:dyDescent="0.25">
      <c r="A1656" s="14" t="s">
        <v>8219</v>
      </c>
      <c r="B1656" s="15">
        <v>557</v>
      </c>
    </row>
    <row r="1657" spans="1:2" x14ac:dyDescent="0.25">
      <c r="A1657" s="14" t="s">
        <v>8219</v>
      </c>
      <c r="B1657" s="15">
        <v>555</v>
      </c>
    </row>
    <row r="1658" spans="1:2" x14ac:dyDescent="0.25">
      <c r="A1658" s="14" t="s">
        <v>8219</v>
      </c>
      <c r="B1658" s="15">
        <v>555</v>
      </c>
    </row>
    <row r="1659" spans="1:2" x14ac:dyDescent="0.25">
      <c r="A1659" s="14" t="s">
        <v>8219</v>
      </c>
      <c r="B1659" s="15">
        <v>554</v>
      </c>
    </row>
    <row r="1660" spans="1:2" x14ac:dyDescent="0.25">
      <c r="A1660" s="14" t="s">
        <v>8219</v>
      </c>
      <c r="B1660" s="15">
        <v>551</v>
      </c>
    </row>
    <row r="1661" spans="1:2" x14ac:dyDescent="0.25">
      <c r="A1661" s="14" t="s">
        <v>8219</v>
      </c>
      <c r="B1661" s="15">
        <v>549</v>
      </c>
    </row>
    <row r="1662" spans="1:2" x14ac:dyDescent="0.25">
      <c r="A1662" s="14" t="s">
        <v>8219</v>
      </c>
      <c r="B1662" s="15">
        <v>541</v>
      </c>
    </row>
    <row r="1663" spans="1:2" x14ac:dyDescent="0.25">
      <c r="A1663" s="14" t="s">
        <v>8219</v>
      </c>
      <c r="B1663" s="15">
        <v>539</v>
      </c>
    </row>
    <row r="1664" spans="1:2" x14ac:dyDescent="0.25">
      <c r="A1664" s="14" t="s">
        <v>8219</v>
      </c>
      <c r="B1664" s="15">
        <v>539</v>
      </c>
    </row>
    <row r="1665" spans="1:2" x14ac:dyDescent="0.25">
      <c r="A1665" s="14" t="s">
        <v>8219</v>
      </c>
      <c r="B1665" s="15">
        <v>537</v>
      </c>
    </row>
    <row r="1666" spans="1:2" x14ac:dyDescent="0.25">
      <c r="A1666" s="14" t="s">
        <v>8219</v>
      </c>
      <c r="B1666" s="15">
        <v>537</v>
      </c>
    </row>
    <row r="1667" spans="1:2" x14ac:dyDescent="0.25">
      <c r="A1667" s="14" t="s">
        <v>8219</v>
      </c>
      <c r="B1667" s="15">
        <v>531</v>
      </c>
    </row>
    <row r="1668" spans="1:2" x14ac:dyDescent="0.25">
      <c r="A1668" s="14" t="s">
        <v>8219</v>
      </c>
      <c r="B1668" s="15">
        <v>524</v>
      </c>
    </row>
    <row r="1669" spans="1:2" x14ac:dyDescent="0.25">
      <c r="A1669" s="14" t="s">
        <v>8219</v>
      </c>
      <c r="B1669" s="15">
        <v>514</v>
      </c>
    </row>
    <row r="1670" spans="1:2" x14ac:dyDescent="0.25">
      <c r="A1670" s="14" t="s">
        <v>8219</v>
      </c>
      <c r="B1670" s="15">
        <v>512</v>
      </c>
    </row>
    <row r="1671" spans="1:2" x14ac:dyDescent="0.25">
      <c r="A1671" s="14" t="s">
        <v>8219</v>
      </c>
      <c r="B1671" s="15">
        <v>510</v>
      </c>
    </row>
    <row r="1672" spans="1:2" x14ac:dyDescent="0.25">
      <c r="A1672" s="14" t="s">
        <v>8219</v>
      </c>
      <c r="B1672" s="15">
        <v>508</v>
      </c>
    </row>
    <row r="1673" spans="1:2" x14ac:dyDescent="0.25">
      <c r="A1673" s="14" t="s">
        <v>8219</v>
      </c>
      <c r="B1673" s="15">
        <v>508</v>
      </c>
    </row>
    <row r="1674" spans="1:2" x14ac:dyDescent="0.25">
      <c r="A1674" s="14" t="s">
        <v>8219</v>
      </c>
      <c r="B1674" s="15">
        <v>508</v>
      </c>
    </row>
    <row r="1675" spans="1:2" x14ac:dyDescent="0.25">
      <c r="A1675" s="14" t="s">
        <v>8219</v>
      </c>
      <c r="B1675" s="15">
        <v>499</v>
      </c>
    </row>
    <row r="1676" spans="1:2" x14ac:dyDescent="0.25">
      <c r="A1676" s="14" t="s">
        <v>8219</v>
      </c>
      <c r="B1676" s="15">
        <v>498</v>
      </c>
    </row>
    <row r="1677" spans="1:2" x14ac:dyDescent="0.25">
      <c r="A1677" s="14" t="s">
        <v>8219</v>
      </c>
      <c r="B1677" s="15">
        <v>498</v>
      </c>
    </row>
    <row r="1678" spans="1:2" x14ac:dyDescent="0.25">
      <c r="A1678" s="14" t="s">
        <v>8219</v>
      </c>
      <c r="B1678" s="15">
        <v>493</v>
      </c>
    </row>
    <row r="1679" spans="1:2" x14ac:dyDescent="0.25">
      <c r="A1679" s="14" t="s">
        <v>8219</v>
      </c>
      <c r="B1679" s="15">
        <v>493</v>
      </c>
    </row>
    <row r="1680" spans="1:2" x14ac:dyDescent="0.25">
      <c r="A1680" s="14" t="s">
        <v>8219</v>
      </c>
      <c r="B1680" s="15">
        <v>489</v>
      </c>
    </row>
    <row r="1681" spans="1:2" x14ac:dyDescent="0.25">
      <c r="A1681" s="14" t="s">
        <v>8219</v>
      </c>
      <c r="B1681" s="15">
        <v>480</v>
      </c>
    </row>
    <row r="1682" spans="1:2" x14ac:dyDescent="0.25">
      <c r="A1682" s="14" t="s">
        <v>8219</v>
      </c>
      <c r="B1682" s="15">
        <v>480</v>
      </c>
    </row>
    <row r="1683" spans="1:2" x14ac:dyDescent="0.25">
      <c r="A1683" s="14" t="s">
        <v>8219</v>
      </c>
      <c r="B1683" s="15">
        <v>479</v>
      </c>
    </row>
    <row r="1684" spans="1:2" x14ac:dyDescent="0.25">
      <c r="A1684" s="14" t="s">
        <v>8219</v>
      </c>
      <c r="B1684" s="15">
        <v>478</v>
      </c>
    </row>
    <row r="1685" spans="1:2" x14ac:dyDescent="0.25">
      <c r="A1685" s="14" t="s">
        <v>8219</v>
      </c>
      <c r="B1685" s="15">
        <v>473</v>
      </c>
    </row>
    <row r="1686" spans="1:2" x14ac:dyDescent="0.25">
      <c r="A1686" s="14" t="s">
        <v>8219</v>
      </c>
      <c r="B1686" s="15">
        <v>470</v>
      </c>
    </row>
    <row r="1687" spans="1:2" x14ac:dyDescent="0.25">
      <c r="A1687" s="14" t="s">
        <v>8219</v>
      </c>
      <c r="B1687" s="15">
        <v>467</v>
      </c>
    </row>
    <row r="1688" spans="1:2" x14ac:dyDescent="0.25">
      <c r="A1688" s="14" t="s">
        <v>8219</v>
      </c>
      <c r="B1688" s="15">
        <v>465</v>
      </c>
    </row>
    <row r="1689" spans="1:2" x14ac:dyDescent="0.25">
      <c r="A1689" s="14" t="s">
        <v>8219</v>
      </c>
      <c r="B1689" s="15">
        <v>456</v>
      </c>
    </row>
    <row r="1690" spans="1:2" x14ac:dyDescent="0.25">
      <c r="A1690" s="14" t="s">
        <v>8219</v>
      </c>
      <c r="B1690" s="15">
        <v>455</v>
      </c>
    </row>
    <row r="1691" spans="1:2" x14ac:dyDescent="0.25">
      <c r="A1691" s="14" t="s">
        <v>8219</v>
      </c>
      <c r="B1691" s="15">
        <v>454</v>
      </c>
    </row>
    <row r="1692" spans="1:2" x14ac:dyDescent="0.25">
      <c r="A1692" s="14" t="s">
        <v>8219</v>
      </c>
      <c r="B1692" s="15">
        <v>452</v>
      </c>
    </row>
    <row r="1693" spans="1:2" x14ac:dyDescent="0.25">
      <c r="A1693" s="14" t="s">
        <v>8219</v>
      </c>
      <c r="B1693" s="15">
        <v>450</v>
      </c>
    </row>
    <row r="1694" spans="1:2" x14ac:dyDescent="0.25">
      <c r="A1694" s="14" t="s">
        <v>8219</v>
      </c>
      <c r="B1694" s="15">
        <v>447</v>
      </c>
    </row>
    <row r="1695" spans="1:2" x14ac:dyDescent="0.25">
      <c r="A1695" s="14" t="s">
        <v>8219</v>
      </c>
      <c r="B1695" s="15">
        <v>445</v>
      </c>
    </row>
    <row r="1696" spans="1:2" x14ac:dyDescent="0.25">
      <c r="A1696" s="14" t="s">
        <v>8219</v>
      </c>
      <c r="B1696" s="15">
        <v>443</v>
      </c>
    </row>
    <row r="1697" spans="1:2" x14ac:dyDescent="0.25">
      <c r="A1697" s="14" t="s">
        <v>8219</v>
      </c>
      <c r="B1697" s="15">
        <v>441</v>
      </c>
    </row>
    <row r="1698" spans="1:2" x14ac:dyDescent="0.25">
      <c r="A1698" s="14" t="s">
        <v>8219</v>
      </c>
      <c r="B1698" s="15">
        <v>438</v>
      </c>
    </row>
    <row r="1699" spans="1:2" x14ac:dyDescent="0.25">
      <c r="A1699" s="14" t="s">
        <v>8219</v>
      </c>
      <c r="B1699" s="15">
        <v>437</v>
      </c>
    </row>
    <row r="1700" spans="1:2" x14ac:dyDescent="0.25">
      <c r="A1700" s="14" t="s">
        <v>8219</v>
      </c>
      <c r="B1700" s="15">
        <v>433</v>
      </c>
    </row>
    <row r="1701" spans="1:2" x14ac:dyDescent="0.25">
      <c r="A1701" s="14" t="s">
        <v>8219</v>
      </c>
      <c r="B1701" s="15">
        <v>429</v>
      </c>
    </row>
    <row r="1702" spans="1:2" x14ac:dyDescent="0.25">
      <c r="A1702" s="14" t="s">
        <v>8219</v>
      </c>
      <c r="B1702" s="15">
        <v>426</v>
      </c>
    </row>
    <row r="1703" spans="1:2" x14ac:dyDescent="0.25">
      <c r="A1703" s="14" t="s">
        <v>8219</v>
      </c>
      <c r="B1703" s="15">
        <v>426</v>
      </c>
    </row>
    <row r="1704" spans="1:2" x14ac:dyDescent="0.25">
      <c r="A1704" s="14" t="s">
        <v>8219</v>
      </c>
      <c r="B1704" s="15">
        <v>424</v>
      </c>
    </row>
    <row r="1705" spans="1:2" x14ac:dyDescent="0.25">
      <c r="A1705" s="14" t="s">
        <v>8219</v>
      </c>
      <c r="B1705" s="15">
        <v>415</v>
      </c>
    </row>
    <row r="1706" spans="1:2" x14ac:dyDescent="0.25">
      <c r="A1706" s="14" t="s">
        <v>8219</v>
      </c>
      <c r="B1706" s="15">
        <v>415</v>
      </c>
    </row>
    <row r="1707" spans="1:2" x14ac:dyDescent="0.25">
      <c r="A1707" s="14" t="s">
        <v>8219</v>
      </c>
      <c r="B1707" s="15">
        <v>413</v>
      </c>
    </row>
    <row r="1708" spans="1:2" x14ac:dyDescent="0.25">
      <c r="A1708" s="14" t="s">
        <v>8219</v>
      </c>
      <c r="B1708" s="15">
        <v>410</v>
      </c>
    </row>
    <row r="1709" spans="1:2" x14ac:dyDescent="0.25">
      <c r="A1709" s="14" t="s">
        <v>8219</v>
      </c>
      <c r="B1709" s="15">
        <v>406</v>
      </c>
    </row>
    <row r="1710" spans="1:2" x14ac:dyDescent="0.25">
      <c r="A1710" s="14" t="s">
        <v>8219</v>
      </c>
      <c r="B1710" s="15">
        <v>405</v>
      </c>
    </row>
    <row r="1711" spans="1:2" x14ac:dyDescent="0.25">
      <c r="A1711" s="14" t="s">
        <v>8219</v>
      </c>
      <c r="B1711" s="15">
        <v>405</v>
      </c>
    </row>
    <row r="1712" spans="1:2" x14ac:dyDescent="0.25">
      <c r="A1712" s="14" t="s">
        <v>8219</v>
      </c>
      <c r="B1712" s="15">
        <v>404</v>
      </c>
    </row>
    <row r="1713" spans="1:2" x14ac:dyDescent="0.25">
      <c r="A1713" s="14" t="s">
        <v>8219</v>
      </c>
      <c r="B1713" s="15">
        <v>404</v>
      </c>
    </row>
    <row r="1714" spans="1:2" x14ac:dyDescent="0.25">
      <c r="A1714" s="14" t="s">
        <v>8219</v>
      </c>
      <c r="B1714" s="15">
        <v>403</v>
      </c>
    </row>
    <row r="1715" spans="1:2" x14ac:dyDescent="0.25">
      <c r="A1715" s="14" t="s">
        <v>8219</v>
      </c>
      <c r="B1715" s="15">
        <v>402</v>
      </c>
    </row>
    <row r="1716" spans="1:2" x14ac:dyDescent="0.25">
      <c r="A1716" s="14" t="s">
        <v>8219</v>
      </c>
      <c r="B1716" s="15">
        <v>398</v>
      </c>
    </row>
    <row r="1717" spans="1:2" x14ac:dyDescent="0.25">
      <c r="A1717" s="14" t="s">
        <v>8219</v>
      </c>
      <c r="B1717" s="15">
        <v>398</v>
      </c>
    </row>
    <row r="1718" spans="1:2" x14ac:dyDescent="0.25">
      <c r="A1718" s="14" t="s">
        <v>8219</v>
      </c>
      <c r="B1718" s="15">
        <v>394</v>
      </c>
    </row>
    <row r="1719" spans="1:2" x14ac:dyDescent="0.25">
      <c r="A1719" s="14" t="s">
        <v>8219</v>
      </c>
      <c r="B1719" s="15">
        <v>392</v>
      </c>
    </row>
    <row r="1720" spans="1:2" x14ac:dyDescent="0.25">
      <c r="A1720" s="14" t="s">
        <v>8219</v>
      </c>
      <c r="B1720" s="15">
        <v>392</v>
      </c>
    </row>
    <row r="1721" spans="1:2" x14ac:dyDescent="0.25">
      <c r="A1721" s="14" t="s">
        <v>8219</v>
      </c>
      <c r="B1721" s="15">
        <v>392</v>
      </c>
    </row>
    <row r="1722" spans="1:2" x14ac:dyDescent="0.25">
      <c r="A1722" s="14" t="s">
        <v>8219</v>
      </c>
      <c r="B1722" s="15">
        <v>391</v>
      </c>
    </row>
    <row r="1723" spans="1:2" x14ac:dyDescent="0.25">
      <c r="A1723" s="14" t="s">
        <v>8219</v>
      </c>
      <c r="B1723" s="15">
        <v>389</v>
      </c>
    </row>
    <row r="1724" spans="1:2" x14ac:dyDescent="0.25">
      <c r="A1724" s="14" t="s">
        <v>8219</v>
      </c>
      <c r="B1724" s="15">
        <v>388</v>
      </c>
    </row>
    <row r="1725" spans="1:2" x14ac:dyDescent="0.25">
      <c r="A1725" s="14" t="s">
        <v>8219</v>
      </c>
      <c r="B1725" s="15">
        <v>385</v>
      </c>
    </row>
    <row r="1726" spans="1:2" x14ac:dyDescent="0.25">
      <c r="A1726" s="14" t="s">
        <v>8219</v>
      </c>
      <c r="B1726" s="15">
        <v>383</v>
      </c>
    </row>
    <row r="1727" spans="1:2" x14ac:dyDescent="0.25">
      <c r="A1727" s="14" t="s">
        <v>8219</v>
      </c>
      <c r="B1727" s="15">
        <v>380</v>
      </c>
    </row>
    <row r="1728" spans="1:2" x14ac:dyDescent="0.25">
      <c r="A1728" s="14" t="s">
        <v>8219</v>
      </c>
      <c r="B1728" s="15">
        <v>379</v>
      </c>
    </row>
    <row r="1729" spans="1:2" x14ac:dyDescent="0.25">
      <c r="A1729" s="14" t="s">
        <v>8219</v>
      </c>
      <c r="B1729" s="15">
        <v>379</v>
      </c>
    </row>
    <row r="1730" spans="1:2" x14ac:dyDescent="0.25">
      <c r="A1730" s="14" t="s">
        <v>8219</v>
      </c>
      <c r="B1730" s="15">
        <v>376</v>
      </c>
    </row>
    <row r="1731" spans="1:2" x14ac:dyDescent="0.25">
      <c r="A1731" s="14" t="s">
        <v>8219</v>
      </c>
      <c r="B1731" s="15">
        <v>375</v>
      </c>
    </row>
    <row r="1732" spans="1:2" x14ac:dyDescent="0.25">
      <c r="A1732" s="14" t="s">
        <v>8219</v>
      </c>
      <c r="B1732" s="15">
        <v>375</v>
      </c>
    </row>
    <row r="1733" spans="1:2" x14ac:dyDescent="0.25">
      <c r="A1733" s="14" t="s">
        <v>8219</v>
      </c>
      <c r="B1733" s="15">
        <v>372</v>
      </c>
    </row>
    <row r="1734" spans="1:2" x14ac:dyDescent="0.25">
      <c r="A1734" s="14" t="s">
        <v>8219</v>
      </c>
      <c r="B1734" s="15">
        <v>369</v>
      </c>
    </row>
    <row r="1735" spans="1:2" x14ac:dyDescent="0.25">
      <c r="A1735" s="14" t="s">
        <v>8219</v>
      </c>
      <c r="B1735" s="15">
        <v>369</v>
      </c>
    </row>
    <row r="1736" spans="1:2" x14ac:dyDescent="0.25">
      <c r="A1736" s="14" t="s">
        <v>8219</v>
      </c>
      <c r="B1736" s="15">
        <v>365</v>
      </c>
    </row>
    <row r="1737" spans="1:2" x14ac:dyDescent="0.25">
      <c r="A1737" s="14" t="s">
        <v>8219</v>
      </c>
      <c r="B1737" s="15">
        <v>364</v>
      </c>
    </row>
    <row r="1738" spans="1:2" x14ac:dyDescent="0.25">
      <c r="A1738" s="14" t="s">
        <v>8219</v>
      </c>
      <c r="B1738" s="15">
        <v>361</v>
      </c>
    </row>
    <row r="1739" spans="1:2" x14ac:dyDescent="0.25">
      <c r="A1739" s="14" t="s">
        <v>8219</v>
      </c>
      <c r="B1739" s="15">
        <v>356</v>
      </c>
    </row>
    <row r="1740" spans="1:2" x14ac:dyDescent="0.25">
      <c r="A1740" s="14" t="s">
        <v>8219</v>
      </c>
      <c r="B1740" s="15">
        <v>354</v>
      </c>
    </row>
    <row r="1741" spans="1:2" x14ac:dyDescent="0.25">
      <c r="A1741" s="14" t="s">
        <v>8219</v>
      </c>
      <c r="B1741" s="15">
        <v>354</v>
      </c>
    </row>
    <row r="1742" spans="1:2" x14ac:dyDescent="0.25">
      <c r="A1742" s="14" t="s">
        <v>8219</v>
      </c>
      <c r="B1742" s="15">
        <v>353</v>
      </c>
    </row>
    <row r="1743" spans="1:2" x14ac:dyDescent="0.25">
      <c r="A1743" s="14" t="s">
        <v>8219</v>
      </c>
      <c r="B1743" s="15">
        <v>352</v>
      </c>
    </row>
    <row r="1744" spans="1:2" x14ac:dyDescent="0.25">
      <c r="A1744" s="14" t="s">
        <v>8219</v>
      </c>
      <c r="B1744" s="15">
        <v>351</v>
      </c>
    </row>
    <row r="1745" spans="1:2" x14ac:dyDescent="0.25">
      <c r="A1745" s="14" t="s">
        <v>8219</v>
      </c>
      <c r="B1745" s="15">
        <v>350</v>
      </c>
    </row>
    <row r="1746" spans="1:2" x14ac:dyDescent="0.25">
      <c r="A1746" s="14" t="s">
        <v>8219</v>
      </c>
      <c r="B1746" s="15">
        <v>348</v>
      </c>
    </row>
    <row r="1747" spans="1:2" x14ac:dyDescent="0.25">
      <c r="A1747" s="14" t="s">
        <v>8219</v>
      </c>
      <c r="B1747" s="15">
        <v>345</v>
      </c>
    </row>
    <row r="1748" spans="1:2" x14ac:dyDescent="0.25">
      <c r="A1748" s="14" t="s">
        <v>8219</v>
      </c>
      <c r="B1748" s="15">
        <v>343</v>
      </c>
    </row>
    <row r="1749" spans="1:2" x14ac:dyDescent="0.25">
      <c r="A1749" s="14" t="s">
        <v>8219</v>
      </c>
      <c r="B1749" s="15">
        <v>342</v>
      </c>
    </row>
    <row r="1750" spans="1:2" x14ac:dyDescent="0.25">
      <c r="A1750" s="14" t="s">
        <v>8219</v>
      </c>
      <c r="B1750" s="15">
        <v>340</v>
      </c>
    </row>
    <row r="1751" spans="1:2" x14ac:dyDescent="0.25">
      <c r="A1751" s="14" t="s">
        <v>8219</v>
      </c>
      <c r="B1751" s="15">
        <v>340</v>
      </c>
    </row>
    <row r="1752" spans="1:2" x14ac:dyDescent="0.25">
      <c r="A1752" s="14" t="s">
        <v>8219</v>
      </c>
      <c r="B1752" s="15">
        <v>340</v>
      </c>
    </row>
    <row r="1753" spans="1:2" x14ac:dyDescent="0.25">
      <c r="A1753" s="14" t="s">
        <v>8219</v>
      </c>
      <c r="B1753" s="15">
        <v>339</v>
      </c>
    </row>
    <row r="1754" spans="1:2" x14ac:dyDescent="0.25">
      <c r="A1754" s="14" t="s">
        <v>8219</v>
      </c>
      <c r="B1754" s="15">
        <v>337</v>
      </c>
    </row>
    <row r="1755" spans="1:2" x14ac:dyDescent="0.25">
      <c r="A1755" s="14" t="s">
        <v>8219</v>
      </c>
      <c r="B1755" s="15">
        <v>337</v>
      </c>
    </row>
    <row r="1756" spans="1:2" x14ac:dyDescent="0.25">
      <c r="A1756" s="14" t="s">
        <v>8219</v>
      </c>
      <c r="B1756" s="15">
        <v>336</v>
      </c>
    </row>
    <row r="1757" spans="1:2" x14ac:dyDescent="0.25">
      <c r="A1757" s="14" t="s">
        <v>8219</v>
      </c>
      <c r="B1757" s="15">
        <v>336</v>
      </c>
    </row>
    <row r="1758" spans="1:2" x14ac:dyDescent="0.25">
      <c r="A1758" s="14" t="s">
        <v>8219</v>
      </c>
      <c r="B1758" s="15">
        <v>335</v>
      </c>
    </row>
    <row r="1759" spans="1:2" x14ac:dyDescent="0.25">
      <c r="A1759" s="14" t="s">
        <v>8219</v>
      </c>
      <c r="B1759" s="15">
        <v>332</v>
      </c>
    </row>
    <row r="1760" spans="1:2" x14ac:dyDescent="0.25">
      <c r="A1760" s="14" t="s">
        <v>8219</v>
      </c>
      <c r="B1760" s="15">
        <v>329</v>
      </c>
    </row>
    <row r="1761" spans="1:2" x14ac:dyDescent="0.25">
      <c r="A1761" s="14" t="s">
        <v>8219</v>
      </c>
      <c r="B1761" s="15">
        <v>329</v>
      </c>
    </row>
    <row r="1762" spans="1:2" x14ac:dyDescent="0.25">
      <c r="A1762" s="14" t="s">
        <v>8219</v>
      </c>
      <c r="B1762" s="15">
        <v>328</v>
      </c>
    </row>
    <row r="1763" spans="1:2" x14ac:dyDescent="0.25">
      <c r="A1763" s="14" t="s">
        <v>8219</v>
      </c>
      <c r="B1763" s="15">
        <v>325</v>
      </c>
    </row>
    <row r="1764" spans="1:2" x14ac:dyDescent="0.25">
      <c r="A1764" s="14" t="s">
        <v>8219</v>
      </c>
      <c r="B1764" s="15">
        <v>325</v>
      </c>
    </row>
    <row r="1765" spans="1:2" x14ac:dyDescent="0.25">
      <c r="A1765" s="14" t="s">
        <v>8219</v>
      </c>
      <c r="B1765" s="15">
        <v>325</v>
      </c>
    </row>
    <row r="1766" spans="1:2" x14ac:dyDescent="0.25">
      <c r="A1766" s="14" t="s">
        <v>8219</v>
      </c>
      <c r="B1766" s="15">
        <v>322</v>
      </c>
    </row>
    <row r="1767" spans="1:2" x14ac:dyDescent="0.25">
      <c r="A1767" s="14" t="s">
        <v>8219</v>
      </c>
      <c r="B1767" s="15">
        <v>321</v>
      </c>
    </row>
    <row r="1768" spans="1:2" x14ac:dyDescent="0.25">
      <c r="A1768" s="14" t="s">
        <v>8219</v>
      </c>
      <c r="B1768" s="15">
        <v>321</v>
      </c>
    </row>
    <row r="1769" spans="1:2" x14ac:dyDescent="0.25">
      <c r="A1769" s="14" t="s">
        <v>8219</v>
      </c>
      <c r="B1769" s="15">
        <v>321</v>
      </c>
    </row>
    <row r="1770" spans="1:2" x14ac:dyDescent="0.25">
      <c r="A1770" s="14" t="s">
        <v>8219</v>
      </c>
      <c r="B1770" s="15">
        <v>320</v>
      </c>
    </row>
    <row r="1771" spans="1:2" x14ac:dyDescent="0.25">
      <c r="A1771" s="14" t="s">
        <v>8219</v>
      </c>
      <c r="B1771" s="15">
        <v>316</v>
      </c>
    </row>
    <row r="1772" spans="1:2" x14ac:dyDescent="0.25">
      <c r="A1772" s="14" t="s">
        <v>8219</v>
      </c>
      <c r="B1772" s="15">
        <v>315</v>
      </c>
    </row>
    <row r="1773" spans="1:2" x14ac:dyDescent="0.25">
      <c r="A1773" s="14" t="s">
        <v>8219</v>
      </c>
      <c r="B1773" s="15">
        <v>314</v>
      </c>
    </row>
    <row r="1774" spans="1:2" x14ac:dyDescent="0.25">
      <c r="A1774" s="14" t="s">
        <v>8219</v>
      </c>
      <c r="B1774" s="15">
        <v>314</v>
      </c>
    </row>
    <row r="1775" spans="1:2" x14ac:dyDescent="0.25">
      <c r="A1775" s="14" t="s">
        <v>8219</v>
      </c>
      <c r="B1775" s="15">
        <v>311</v>
      </c>
    </row>
    <row r="1776" spans="1:2" x14ac:dyDescent="0.25">
      <c r="A1776" s="14" t="s">
        <v>8219</v>
      </c>
      <c r="B1776" s="15">
        <v>308</v>
      </c>
    </row>
    <row r="1777" spans="1:2" x14ac:dyDescent="0.25">
      <c r="A1777" s="14" t="s">
        <v>8219</v>
      </c>
      <c r="B1777" s="15">
        <v>307</v>
      </c>
    </row>
    <row r="1778" spans="1:2" x14ac:dyDescent="0.25">
      <c r="A1778" s="14" t="s">
        <v>8219</v>
      </c>
      <c r="B1778" s="15">
        <v>306</v>
      </c>
    </row>
    <row r="1779" spans="1:2" x14ac:dyDescent="0.25">
      <c r="A1779" s="14" t="s">
        <v>8219</v>
      </c>
      <c r="B1779" s="15">
        <v>305</v>
      </c>
    </row>
    <row r="1780" spans="1:2" x14ac:dyDescent="0.25">
      <c r="A1780" s="14" t="s">
        <v>8219</v>
      </c>
      <c r="B1780" s="15">
        <v>305</v>
      </c>
    </row>
    <row r="1781" spans="1:2" x14ac:dyDescent="0.25">
      <c r="A1781" s="14" t="s">
        <v>8219</v>
      </c>
      <c r="B1781" s="15">
        <v>304</v>
      </c>
    </row>
    <row r="1782" spans="1:2" x14ac:dyDescent="0.25">
      <c r="A1782" s="14" t="s">
        <v>8219</v>
      </c>
      <c r="B1782" s="15">
        <v>303</v>
      </c>
    </row>
    <row r="1783" spans="1:2" x14ac:dyDescent="0.25">
      <c r="A1783" s="14" t="s">
        <v>8219</v>
      </c>
      <c r="B1783" s="15">
        <v>303</v>
      </c>
    </row>
    <row r="1784" spans="1:2" x14ac:dyDescent="0.25">
      <c r="A1784" s="14" t="s">
        <v>8219</v>
      </c>
      <c r="B1784" s="15">
        <v>302</v>
      </c>
    </row>
    <row r="1785" spans="1:2" x14ac:dyDescent="0.25">
      <c r="A1785" s="14" t="s">
        <v>8219</v>
      </c>
      <c r="B1785" s="15">
        <v>302</v>
      </c>
    </row>
    <row r="1786" spans="1:2" x14ac:dyDescent="0.25">
      <c r="A1786" s="14" t="s">
        <v>8219</v>
      </c>
      <c r="B1786" s="15">
        <v>301</v>
      </c>
    </row>
    <row r="1787" spans="1:2" x14ac:dyDescent="0.25">
      <c r="A1787" s="14" t="s">
        <v>8219</v>
      </c>
      <c r="B1787" s="15">
        <v>299</v>
      </c>
    </row>
    <row r="1788" spans="1:2" x14ac:dyDescent="0.25">
      <c r="A1788" s="14" t="s">
        <v>8219</v>
      </c>
      <c r="B1788" s="15">
        <v>298</v>
      </c>
    </row>
    <row r="1789" spans="1:2" x14ac:dyDescent="0.25">
      <c r="A1789" s="14" t="s">
        <v>8219</v>
      </c>
      <c r="B1789" s="15">
        <v>296</v>
      </c>
    </row>
    <row r="1790" spans="1:2" x14ac:dyDescent="0.25">
      <c r="A1790" s="14" t="s">
        <v>8219</v>
      </c>
      <c r="B1790" s="15">
        <v>294</v>
      </c>
    </row>
    <row r="1791" spans="1:2" x14ac:dyDescent="0.25">
      <c r="A1791" s="14" t="s">
        <v>8219</v>
      </c>
      <c r="B1791" s="15">
        <v>294</v>
      </c>
    </row>
    <row r="1792" spans="1:2" x14ac:dyDescent="0.25">
      <c r="A1792" s="14" t="s">
        <v>8219</v>
      </c>
      <c r="B1792" s="15">
        <v>293</v>
      </c>
    </row>
    <row r="1793" spans="1:2" x14ac:dyDescent="0.25">
      <c r="A1793" s="14" t="s">
        <v>8219</v>
      </c>
      <c r="B1793" s="15">
        <v>290</v>
      </c>
    </row>
    <row r="1794" spans="1:2" x14ac:dyDescent="0.25">
      <c r="A1794" s="14" t="s">
        <v>8219</v>
      </c>
      <c r="B1794" s="15">
        <v>290</v>
      </c>
    </row>
    <row r="1795" spans="1:2" x14ac:dyDescent="0.25">
      <c r="A1795" s="14" t="s">
        <v>8219</v>
      </c>
      <c r="B1795" s="15">
        <v>290</v>
      </c>
    </row>
    <row r="1796" spans="1:2" x14ac:dyDescent="0.25">
      <c r="A1796" s="14" t="s">
        <v>8219</v>
      </c>
      <c r="B1796" s="15">
        <v>288</v>
      </c>
    </row>
    <row r="1797" spans="1:2" x14ac:dyDescent="0.25">
      <c r="A1797" s="14" t="s">
        <v>8219</v>
      </c>
      <c r="B1797" s="15">
        <v>288</v>
      </c>
    </row>
    <row r="1798" spans="1:2" x14ac:dyDescent="0.25">
      <c r="A1798" s="14" t="s">
        <v>8219</v>
      </c>
      <c r="B1798" s="15">
        <v>287</v>
      </c>
    </row>
    <row r="1799" spans="1:2" x14ac:dyDescent="0.25">
      <c r="A1799" s="14" t="s">
        <v>8219</v>
      </c>
      <c r="B1799" s="15">
        <v>286</v>
      </c>
    </row>
    <row r="1800" spans="1:2" x14ac:dyDescent="0.25">
      <c r="A1800" s="14" t="s">
        <v>8219</v>
      </c>
      <c r="B1800" s="15">
        <v>286</v>
      </c>
    </row>
    <row r="1801" spans="1:2" x14ac:dyDescent="0.25">
      <c r="A1801" s="14" t="s">
        <v>8219</v>
      </c>
      <c r="B1801" s="15">
        <v>286</v>
      </c>
    </row>
    <row r="1802" spans="1:2" x14ac:dyDescent="0.25">
      <c r="A1802" s="14" t="s">
        <v>8219</v>
      </c>
      <c r="B1802" s="15">
        <v>285</v>
      </c>
    </row>
    <row r="1803" spans="1:2" x14ac:dyDescent="0.25">
      <c r="A1803" s="14" t="s">
        <v>8219</v>
      </c>
      <c r="B1803" s="15">
        <v>284</v>
      </c>
    </row>
    <row r="1804" spans="1:2" x14ac:dyDescent="0.25">
      <c r="A1804" s="14" t="s">
        <v>8219</v>
      </c>
      <c r="B1804" s="15">
        <v>284</v>
      </c>
    </row>
    <row r="1805" spans="1:2" x14ac:dyDescent="0.25">
      <c r="A1805" s="14" t="s">
        <v>8219</v>
      </c>
      <c r="B1805" s="15">
        <v>284</v>
      </c>
    </row>
    <row r="1806" spans="1:2" x14ac:dyDescent="0.25">
      <c r="A1806" s="14" t="s">
        <v>8219</v>
      </c>
      <c r="B1806" s="15">
        <v>283</v>
      </c>
    </row>
    <row r="1807" spans="1:2" x14ac:dyDescent="0.25">
      <c r="A1807" s="14" t="s">
        <v>8219</v>
      </c>
      <c r="B1807" s="15">
        <v>282</v>
      </c>
    </row>
    <row r="1808" spans="1:2" x14ac:dyDescent="0.25">
      <c r="A1808" s="14" t="s">
        <v>8219</v>
      </c>
      <c r="B1808" s="15">
        <v>280</v>
      </c>
    </row>
    <row r="1809" spans="1:2" x14ac:dyDescent="0.25">
      <c r="A1809" s="14" t="s">
        <v>8219</v>
      </c>
      <c r="B1809" s="15">
        <v>279</v>
      </c>
    </row>
    <row r="1810" spans="1:2" x14ac:dyDescent="0.25">
      <c r="A1810" s="14" t="s">
        <v>8219</v>
      </c>
      <c r="B1810" s="15">
        <v>278</v>
      </c>
    </row>
    <row r="1811" spans="1:2" x14ac:dyDescent="0.25">
      <c r="A1811" s="14" t="s">
        <v>8219</v>
      </c>
      <c r="B1811" s="15">
        <v>277</v>
      </c>
    </row>
    <row r="1812" spans="1:2" x14ac:dyDescent="0.25">
      <c r="A1812" s="14" t="s">
        <v>8219</v>
      </c>
      <c r="B1812" s="15">
        <v>276</v>
      </c>
    </row>
    <row r="1813" spans="1:2" x14ac:dyDescent="0.25">
      <c r="A1813" s="14" t="s">
        <v>8219</v>
      </c>
      <c r="B1813" s="15">
        <v>275</v>
      </c>
    </row>
    <row r="1814" spans="1:2" x14ac:dyDescent="0.25">
      <c r="A1814" s="14" t="s">
        <v>8219</v>
      </c>
      <c r="B1814" s="15">
        <v>274</v>
      </c>
    </row>
    <row r="1815" spans="1:2" x14ac:dyDescent="0.25">
      <c r="A1815" s="14" t="s">
        <v>8219</v>
      </c>
      <c r="B1815" s="15">
        <v>274</v>
      </c>
    </row>
    <row r="1816" spans="1:2" x14ac:dyDescent="0.25">
      <c r="A1816" s="14" t="s">
        <v>8219</v>
      </c>
      <c r="B1816" s="15">
        <v>274</v>
      </c>
    </row>
    <row r="1817" spans="1:2" x14ac:dyDescent="0.25">
      <c r="A1817" s="14" t="s">
        <v>8219</v>
      </c>
      <c r="B1817" s="15">
        <v>273</v>
      </c>
    </row>
    <row r="1818" spans="1:2" x14ac:dyDescent="0.25">
      <c r="A1818" s="14" t="s">
        <v>8219</v>
      </c>
      <c r="B1818" s="15">
        <v>271</v>
      </c>
    </row>
    <row r="1819" spans="1:2" x14ac:dyDescent="0.25">
      <c r="A1819" s="14" t="s">
        <v>8219</v>
      </c>
      <c r="B1819" s="15">
        <v>271</v>
      </c>
    </row>
    <row r="1820" spans="1:2" x14ac:dyDescent="0.25">
      <c r="A1820" s="14" t="s">
        <v>8219</v>
      </c>
      <c r="B1820" s="15">
        <v>271</v>
      </c>
    </row>
    <row r="1821" spans="1:2" x14ac:dyDescent="0.25">
      <c r="A1821" s="14" t="s">
        <v>8219</v>
      </c>
      <c r="B1821" s="15">
        <v>271</v>
      </c>
    </row>
    <row r="1822" spans="1:2" x14ac:dyDescent="0.25">
      <c r="A1822" s="14" t="s">
        <v>8219</v>
      </c>
      <c r="B1822" s="15">
        <v>270</v>
      </c>
    </row>
    <row r="1823" spans="1:2" x14ac:dyDescent="0.25">
      <c r="A1823" s="14" t="s">
        <v>8219</v>
      </c>
      <c r="B1823" s="15">
        <v>269</v>
      </c>
    </row>
    <row r="1824" spans="1:2" x14ac:dyDescent="0.25">
      <c r="A1824" s="14" t="s">
        <v>8219</v>
      </c>
      <c r="B1824" s="15">
        <v>269</v>
      </c>
    </row>
    <row r="1825" spans="1:2" x14ac:dyDescent="0.25">
      <c r="A1825" s="14" t="s">
        <v>8219</v>
      </c>
      <c r="B1825" s="15">
        <v>269</v>
      </c>
    </row>
    <row r="1826" spans="1:2" x14ac:dyDescent="0.25">
      <c r="A1826" s="14" t="s">
        <v>8219</v>
      </c>
      <c r="B1826" s="15">
        <v>267</v>
      </c>
    </row>
    <row r="1827" spans="1:2" x14ac:dyDescent="0.25">
      <c r="A1827" s="14" t="s">
        <v>8219</v>
      </c>
      <c r="B1827" s="15">
        <v>266</v>
      </c>
    </row>
    <row r="1828" spans="1:2" x14ac:dyDescent="0.25">
      <c r="A1828" s="14" t="s">
        <v>8219</v>
      </c>
      <c r="B1828" s="15">
        <v>266</v>
      </c>
    </row>
    <row r="1829" spans="1:2" x14ac:dyDescent="0.25">
      <c r="A1829" s="14" t="s">
        <v>8219</v>
      </c>
      <c r="B1829" s="15">
        <v>265</v>
      </c>
    </row>
    <row r="1830" spans="1:2" x14ac:dyDescent="0.25">
      <c r="A1830" s="14" t="s">
        <v>8219</v>
      </c>
      <c r="B1830" s="15">
        <v>265</v>
      </c>
    </row>
    <row r="1831" spans="1:2" x14ac:dyDescent="0.25">
      <c r="A1831" s="14" t="s">
        <v>8219</v>
      </c>
      <c r="B1831" s="15">
        <v>264</v>
      </c>
    </row>
    <row r="1832" spans="1:2" x14ac:dyDescent="0.25">
      <c r="A1832" s="14" t="s">
        <v>8219</v>
      </c>
      <c r="B1832" s="15">
        <v>263</v>
      </c>
    </row>
    <row r="1833" spans="1:2" x14ac:dyDescent="0.25">
      <c r="A1833" s="14" t="s">
        <v>8219</v>
      </c>
      <c r="B1833" s="15">
        <v>263</v>
      </c>
    </row>
    <row r="1834" spans="1:2" x14ac:dyDescent="0.25">
      <c r="A1834" s="14" t="s">
        <v>8219</v>
      </c>
      <c r="B1834" s="15">
        <v>263</v>
      </c>
    </row>
    <row r="1835" spans="1:2" x14ac:dyDescent="0.25">
      <c r="A1835" s="14" t="s">
        <v>8219</v>
      </c>
      <c r="B1835" s="15">
        <v>263</v>
      </c>
    </row>
    <row r="1836" spans="1:2" x14ac:dyDescent="0.25">
      <c r="A1836" s="14" t="s">
        <v>8219</v>
      </c>
      <c r="B1836" s="15">
        <v>263</v>
      </c>
    </row>
    <row r="1837" spans="1:2" x14ac:dyDescent="0.25">
      <c r="A1837" s="14" t="s">
        <v>8219</v>
      </c>
      <c r="B1837" s="15">
        <v>259</v>
      </c>
    </row>
    <row r="1838" spans="1:2" x14ac:dyDescent="0.25">
      <c r="A1838" s="14" t="s">
        <v>8219</v>
      </c>
      <c r="B1838" s="15">
        <v>255</v>
      </c>
    </row>
    <row r="1839" spans="1:2" x14ac:dyDescent="0.25">
      <c r="A1839" s="14" t="s">
        <v>8219</v>
      </c>
      <c r="B1839" s="15">
        <v>253</v>
      </c>
    </row>
    <row r="1840" spans="1:2" x14ac:dyDescent="0.25">
      <c r="A1840" s="14" t="s">
        <v>8219</v>
      </c>
      <c r="B1840" s="15">
        <v>253</v>
      </c>
    </row>
    <row r="1841" spans="1:2" x14ac:dyDescent="0.25">
      <c r="A1841" s="14" t="s">
        <v>8219</v>
      </c>
      <c r="B1841" s="15">
        <v>253</v>
      </c>
    </row>
    <row r="1842" spans="1:2" x14ac:dyDescent="0.25">
      <c r="A1842" s="14" t="s">
        <v>8219</v>
      </c>
      <c r="B1842" s="15">
        <v>251</v>
      </c>
    </row>
    <row r="1843" spans="1:2" x14ac:dyDescent="0.25">
      <c r="A1843" s="14" t="s">
        <v>8219</v>
      </c>
      <c r="B1843" s="15">
        <v>251</v>
      </c>
    </row>
    <row r="1844" spans="1:2" x14ac:dyDescent="0.25">
      <c r="A1844" s="14" t="s">
        <v>8219</v>
      </c>
      <c r="B1844" s="15">
        <v>251</v>
      </c>
    </row>
    <row r="1845" spans="1:2" x14ac:dyDescent="0.25">
      <c r="A1845" s="14" t="s">
        <v>8219</v>
      </c>
      <c r="B1845" s="15">
        <v>249</v>
      </c>
    </row>
    <row r="1846" spans="1:2" x14ac:dyDescent="0.25">
      <c r="A1846" s="14" t="s">
        <v>8219</v>
      </c>
      <c r="B1846" s="15">
        <v>249</v>
      </c>
    </row>
    <row r="1847" spans="1:2" x14ac:dyDescent="0.25">
      <c r="A1847" s="14" t="s">
        <v>8219</v>
      </c>
      <c r="B1847" s="15">
        <v>248</v>
      </c>
    </row>
    <row r="1848" spans="1:2" x14ac:dyDescent="0.25">
      <c r="A1848" s="14" t="s">
        <v>8219</v>
      </c>
      <c r="B1848" s="15">
        <v>246</v>
      </c>
    </row>
    <row r="1849" spans="1:2" x14ac:dyDescent="0.25">
      <c r="A1849" s="14" t="s">
        <v>8219</v>
      </c>
      <c r="B1849" s="15">
        <v>246</v>
      </c>
    </row>
    <row r="1850" spans="1:2" x14ac:dyDescent="0.25">
      <c r="A1850" s="14" t="s">
        <v>8219</v>
      </c>
      <c r="B1850" s="15">
        <v>244</v>
      </c>
    </row>
    <row r="1851" spans="1:2" x14ac:dyDescent="0.25">
      <c r="A1851" s="14" t="s">
        <v>8219</v>
      </c>
      <c r="B1851" s="15">
        <v>244</v>
      </c>
    </row>
    <row r="1852" spans="1:2" x14ac:dyDescent="0.25">
      <c r="A1852" s="14" t="s">
        <v>8219</v>
      </c>
      <c r="B1852" s="15">
        <v>242</v>
      </c>
    </row>
    <row r="1853" spans="1:2" x14ac:dyDescent="0.25">
      <c r="A1853" s="14" t="s">
        <v>8219</v>
      </c>
      <c r="B1853" s="15">
        <v>241</v>
      </c>
    </row>
    <row r="1854" spans="1:2" x14ac:dyDescent="0.25">
      <c r="A1854" s="14" t="s">
        <v>8219</v>
      </c>
      <c r="B1854" s="15">
        <v>241</v>
      </c>
    </row>
    <row r="1855" spans="1:2" x14ac:dyDescent="0.25">
      <c r="A1855" s="14" t="s">
        <v>8219</v>
      </c>
      <c r="B1855" s="15">
        <v>241</v>
      </c>
    </row>
    <row r="1856" spans="1:2" x14ac:dyDescent="0.25">
      <c r="A1856" s="14" t="s">
        <v>8219</v>
      </c>
      <c r="B1856" s="15">
        <v>240</v>
      </c>
    </row>
    <row r="1857" spans="1:2" x14ac:dyDescent="0.25">
      <c r="A1857" s="14" t="s">
        <v>8219</v>
      </c>
      <c r="B1857" s="15">
        <v>238</v>
      </c>
    </row>
    <row r="1858" spans="1:2" x14ac:dyDescent="0.25">
      <c r="A1858" s="14" t="s">
        <v>8219</v>
      </c>
      <c r="B1858" s="15">
        <v>238</v>
      </c>
    </row>
    <row r="1859" spans="1:2" x14ac:dyDescent="0.25">
      <c r="A1859" s="14" t="s">
        <v>8219</v>
      </c>
      <c r="B1859" s="15">
        <v>238</v>
      </c>
    </row>
    <row r="1860" spans="1:2" x14ac:dyDescent="0.25">
      <c r="A1860" s="14" t="s">
        <v>8219</v>
      </c>
      <c r="B1860" s="15">
        <v>238</v>
      </c>
    </row>
    <row r="1861" spans="1:2" x14ac:dyDescent="0.25">
      <c r="A1861" s="14" t="s">
        <v>8219</v>
      </c>
      <c r="B1861" s="15">
        <v>237</v>
      </c>
    </row>
    <row r="1862" spans="1:2" x14ac:dyDescent="0.25">
      <c r="A1862" s="14" t="s">
        <v>8219</v>
      </c>
      <c r="B1862" s="15">
        <v>237</v>
      </c>
    </row>
    <row r="1863" spans="1:2" x14ac:dyDescent="0.25">
      <c r="A1863" s="14" t="s">
        <v>8219</v>
      </c>
      <c r="B1863" s="15">
        <v>237</v>
      </c>
    </row>
    <row r="1864" spans="1:2" x14ac:dyDescent="0.25">
      <c r="A1864" s="14" t="s">
        <v>8219</v>
      </c>
      <c r="B1864" s="15">
        <v>236</v>
      </c>
    </row>
    <row r="1865" spans="1:2" x14ac:dyDescent="0.25">
      <c r="A1865" s="14" t="s">
        <v>8219</v>
      </c>
      <c r="B1865" s="15">
        <v>236</v>
      </c>
    </row>
    <row r="1866" spans="1:2" x14ac:dyDescent="0.25">
      <c r="A1866" s="14" t="s">
        <v>8219</v>
      </c>
      <c r="B1866" s="15">
        <v>236</v>
      </c>
    </row>
    <row r="1867" spans="1:2" x14ac:dyDescent="0.25">
      <c r="A1867" s="14" t="s">
        <v>8219</v>
      </c>
      <c r="B1867" s="15">
        <v>235</v>
      </c>
    </row>
    <row r="1868" spans="1:2" x14ac:dyDescent="0.25">
      <c r="A1868" s="14" t="s">
        <v>8219</v>
      </c>
      <c r="B1868" s="15">
        <v>235</v>
      </c>
    </row>
    <row r="1869" spans="1:2" x14ac:dyDescent="0.25">
      <c r="A1869" s="14" t="s">
        <v>8219</v>
      </c>
      <c r="B1869" s="15">
        <v>234</v>
      </c>
    </row>
    <row r="1870" spans="1:2" x14ac:dyDescent="0.25">
      <c r="A1870" s="14" t="s">
        <v>8219</v>
      </c>
      <c r="B1870" s="15">
        <v>234</v>
      </c>
    </row>
    <row r="1871" spans="1:2" x14ac:dyDescent="0.25">
      <c r="A1871" s="14" t="s">
        <v>8219</v>
      </c>
      <c r="B1871" s="15">
        <v>232</v>
      </c>
    </row>
    <row r="1872" spans="1:2" x14ac:dyDescent="0.25">
      <c r="A1872" s="14" t="s">
        <v>8219</v>
      </c>
      <c r="B1872" s="15">
        <v>229</v>
      </c>
    </row>
    <row r="1873" spans="1:2" x14ac:dyDescent="0.25">
      <c r="A1873" s="14" t="s">
        <v>8219</v>
      </c>
      <c r="B1873" s="15">
        <v>229</v>
      </c>
    </row>
    <row r="1874" spans="1:2" x14ac:dyDescent="0.25">
      <c r="A1874" s="14" t="s">
        <v>8219</v>
      </c>
      <c r="B1874" s="15">
        <v>227</v>
      </c>
    </row>
    <row r="1875" spans="1:2" x14ac:dyDescent="0.25">
      <c r="A1875" s="14" t="s">
        <v>8219</v>
      </c>
      <c r="B1875" s="15">
        <v>226</v>
      </c>
    </row>
    <row r="1876" spans="1:2" x14ac:dyDescent="0.25">
      <c r="A1876" s="14" t="s">
        <v>8219</v>
      </c>
      <c r="B1876" s="15">
        <v>226</v>
      </c>
    </row>
    <row r="1877" spans="1:2" x14ac:dyDescent="0.25">
      <c r="A1877" s="14" t="s">
        <v>8219</v>
      </c>
      <c r="B1877" s="15">
        <v>226</v>
      </c>
    </row>
    <row r="1878" spans="1:2" x14ac:dyDescent="0.25">
      <c r="A1878" s="14" t="s">
        <v>8219</v>
      </c>
      <c r="B1878" s="15">
        <v>224</v>
      </c>
    </row>
    <row r="1879" spans="1:2" x14ac:dyDescent="0.25">
      <c r="A1879" s="14" t="s">
        <v>8219</v>
      </c>
      <c r="B1879" s="15">
        <v>223</v>
      </c>
    </row>
    <row r="1880" spans="1:2" x14ac:dyDescent="0.25">
      <c r="A1880" s="14" t="s">
        <v>8219</v>
      </c>
      <c r="B1880" s="15">
        <v>222</v>
      </c>
    </row>
    <row r="1881" spans="1:2" x14ac:dyDescent="0.25">
      <c r="A1881" s="14" t="s">
        <v>8219</v>
      </c>
      <c r="B1881" s="15">
        <v>222</v>
      </c>
    </row>
    <row r="1882" spans="1:2" x14ac:dyDescent="0.25">
      <c r="A1882" s="14" t="s">
        <v>8219</v>
      </c>
      <c r="B1882" s="15">
        <v>221</v>
      </c>
    </row>
    <row r="1883" spans="1:2" x14ac:dyDescent="0.25">
      <c r="A1883" s="14" t="s">
        <v>8219</v>
      </c>
      <c r="B1883" s="15">
        <v>221</v>
      </c>
    </row>
    <row r="1884" spans="1:2" x14ac:dyDescent="0.25">
      <c r="A1884" s="14" t="s">
        <v>8219</v>
      </c>
      <c r="B1884" s="15">
        <v>221</v>
      </c>
    </row>
    <row r="1885" spans="1:2" x14ac:dyDescent="0.25">
      <c r="A1885" s="14" t="s">
        <v>8219</v>
      </c>
      <c r="B1885" s="15">
        <v>220</v>
      </c>
    </row>
    <row r="1886" spans="1:2" x14ac:dyDescent="0.25">
      <c r="A1886" s="14" t="s">
        <v>8219</v>
      </c>
      <c r="B1886" s="15">
        <v>218</v>
      </c>
    </row>
    <row r="1887" spans="1:2" x14ac:dyDescent="0.25">
      <c r="A1887" s="14" t="s">
        <v>8219</v>
      </c>
      <c r="B1887" s="15">
        <v>218</v>
      </c>
    </row>
    <row r="1888" spans="1:2" x14ac:dyDescent="0.25">
      <c r="A1888" s="14" t="s">
        <v>8219</v>
      </c>
      <c r="B1888" s="15">
        <v>217</v>
      </c>
    </row>
    <row r="1889" spans="1:2" x14ac:dyDescent="0.25">
      <c r="A1889" s="14" t="s">
        <v>8219</v>
      </c>
      <c r="B1889" s="15">
        <v>217</v>
      </c>
    </row>
    <row r="1890" spans="1:2" x14ac:dyDescent="0.25">
      <c r="A1890" s="14" t="s">
        <v>8219</v>
      </c>
      <c r="B1890" s="15">
        <v>216</v>
      </c>
    </row>
    <row r="1891" spans="1:2" x14ac:dyDescent="0.25">
      <c r="A1891" s="14" t="s">
        <v>8219</v>
      </c>
      <c r="B1891" s="15">
        <v>215</v>
      </c>
    </row>
    <row r="1892" spans="1:2" x14ac:dyDescent="0.25">
      <c r="A1892" s="14" t="s">
        <v>8219</v>
      </c>
      <c r="B1892" s="15">
        <v>213</v>
      </c>
    </row>
    <row r="1893" spans="1:2" x14ac:dyDescent="0.25">
      <c r="A1893" s="14" t="s">
        <v>8219</v>
      </c>
      <c r="B1893" s="15">
        <v>213</v>
      </c>
    </row>
    <row r="1894" spans="1:2" x14ac:dyDescent="0.25">
      <c r="A1894" s="14" t="s">
        <v>8219</v>
      </c>
      <c r="B1894" s="15">
        <v>211</v>
      </c>
    </row>
    <row r="1895" spans="1:2" x14ac:dyDescent="0.25">
      <c r="A1895" s="14" t="s">
        <v>8219</v>
      </c>
      <c r="B1895" s="15">
        <v>211</v>
      </c>
    </row>
    <row r="1896" spans="1:2" x14ac:dyDescent="0.25">
      <c r="A1896" s="14" t="s">
        <v>8219</v>
      </c>
      <c r="B1896" s="15">
        <v>211</v>
      </c>
    </row>
    <row r="1897" spans="1:2" x14ac:dyDescent="0.25">
      <c r="A1897" s="14" t="s">
        <v>8219</v>
      </c>
      <c r="B1897" s="15">
        <v>210</v>
      </c>
    </row>
    <row r="1898" spans="1:2" x14ac:dyDescent="0.25">
      <c r="A1898" s="14" t="s">
        <v>8219</v>
      </c>
      <c r="B1898" s="15">
        <v>209</v>
      </c>
    </row>
    <row r="1899" spans="1:2" x14ac:dyDescent="0.25">
      <c r="A1899" s="14" t="s">
        <v>8219</v>
      </c>
      <c r="B1899" s="15">
        <v>208</v>
      </c>
    </row>
    <row r="1900" spans="1:2" x14ac:dyDescent="0.25">
      <c r="A1900" s="14" t="s">
        <v>8219</v>
      </c>
      <c r="B1900" s="15">
        <v>207</v>
      </c>
    </row>
    <row r="1901" spans="1:2" x14ac:dyDescent="0.25">
      <c r="A1901" s="14" t="s">
        <v>8219</v>
      </c>
      <c r="B1901" s="15">
        <v>207</v>
      </c>
    </row>
    <row r="1902" spans="1:2" x14ac:dyDescent="0.25">
      <c r="A1902" s="14" t="s">
        <v>8219</v>
      </c>
      <c r="B1902" s="15">
        <v>206</v>
      </c>
    </row>
    <row r="1903" spans="1:2" x14ac:dyDescent="0.25">
      <c r="A1903" s="14" t="s">
        <v>8219</v>
      </c>
      <c r="B1903" s="15">
        <v>206</v>
      </c>
    </row>
    <row r="1904" spans="1:2" x14ac:dyDescent="0.25">
      <c r="A1904" s="14" t="s">
        <v>8219</v>
      </c>
      <c r="B1904" s="15">
        <v>206</v>
      </c>
    </row>
    <row r="1905" spans="1:2" x14ac:dyDescent="0.25">
      <c r="A1905" s="14" t="s">
        <v>8219</v>
      </c>
      <c r="B1905" s="15">
        <v>206</v>
      </c>
    </row>
    <row r="1906" spans="1:2" x14ac:dyDescent="0.25">
      <c r="A1906" s="14" t="s">
        <v>8219</v>
      </c>
      <c r="B1906" s="15">
        <v>206</v>
      </c>
    </row>
    <row r="1907" spans="1:2" x14ac:dyDescent="0.25">
      <c r="A1907" s="14" t="s">
        <v>8219</v>
      </c>
      <c r="B1907" s="15">
        <v>205</v>
      </c>
    </row>
    <row r="1908" spans="1:2" x14ac:dyDescent="0.25">
      <c r="A1908" s="14" t="s">
        <v>8219</v>
      </c>
      <c r="B1908" s="15">
        <v>205</v>
      </c>
    </row>
    <row r="1909" spans="1:2" x14ac:dyDescent="0.25">
      <c r="A1909" s="14" t="s">
        <v>8219</v>
      </c>
      <c r="B1909" s="15">
        <v>205</v>
      </c>
    </row>
    <row r="1910" spans="1:2" x14ac:dyDescent="0.25">
      <c r="A1910" s="14" t="s">
        <v>8219</v>
      </c>
      <c r="B1910" s="15">
        <v>205</v>
      </c>
    </row>
    <row r="1911" spans="1:2" x14ac:dyDescent="0.25">
      <c r="A1911" s="14" t="s">
        <v>8219</v>
      </c>
      <c r="B1911" s="15">
        <v>204</v>
      </c>
    </row>
    <row r="1912" spans="1:2" x14ac:dyDescent="0.25">
      <c r="A1912" s="14" t="s">
        <v>8219</v>
      </c>
      <c r="B1912" s="15">
        <v>204</v>
      </c>
    </row>
    <row r="1913" spans="1:2" x14ac:dyDescent="0.25">
      <c r="A1913" s="14" t="s">
        <v>8219</v>
      </c>
      <c r="B1913" s="15">
        <v>203</v>
      </c>
    </row>
    <row r="1914" spans="1:2" x14ac:dyDescent="0.25">
      <c r="A1914" s="14" t="s">
        <v>8219</v>
      </c>
      <c r="B1914" s="15">
        <v>202</v>
      </c>
    </row>
    <row r="1915" spans="1:2" x14ac:dyDescent="0.25">
      <c r="A1915" s="14" t="s">
        <v>8219</v>
      </c>
      <c r="B1915" s="15">
        <v>202</v>
      </c>
    </row>
    <row r="1916" spans="1:2" x14ac:dyDescent="0.25">
      <c r="A1916" s="14" t="s">
        <v>8219</v>
      </c>
      <c r="B1916" s="15">
        <v>202</v>
      </c>
    </row>
    <row r="1917" spans="1:2" x14ac:dyDescent="0.25">
      <c r="A1917" s="14" t="s">
        <v>8219</v>
      </c>
      <c r="B1917" s="15">
        <v>202</v>
      </c>
    </row>
    <row r="1918" spans="1:2" x14ac:dyDescent="0.25">
      <c r="A1918" s="14" t="s">
        <v>8219</v>
      </c>
      <c r="B1918" s="15">
        <v>200</v>
      </c>
    </row>
    <row r="1919" spans="1:2" x14ac:dyDescent="0.25">
      <c r="A1919" s="14" t="s">
        <v>8219</v>
      </c>
      <c r="B1919" s="15">
        <v>200</v>
      </c>
    </row>
    <row r="1920" spans="1:2" x14ac:dyDescent="0.25">
      <c r="A1920" s="14" t="s">
        <v>8219</v>
      </c>
      <c r="B1920" s="15">
        <v>199</v>
      </c>
    </row>
    <row r="1921" spans="1:2" x14ac:dyDescent="0.25">
      <c r="A1921" s="14" t="s">
        <v>8219</v>
      </c>
      <c r="B1921" s="15">
        <v>199</v>
      </c>
    </row>
    <row r="1922" spans="1:2" x14ac:dyDescent="0.25">
      <c r="A1922" s="14" t="s">
        <v>8219</v>
      </c>
      <c r="B1922" s="15">
        <v>199</v>
      </c>
    </row>
    <row r="1923" spans="1:2" x14ac:dyDescent="0.25">
      <c r="A1923" s="14" t="s">
        <v>8219</v>
      </c>
      <c r="B1923" s="15">
        <v>197</v>
      </c>
    </row>
    <row r="1924" spans="1:2" x14ac:dyDescent="0.25">
      <c r="A1924" s="14" t="s">
        <v>8219</v>
      </c>
      <c r="B1924" s="15">
        <v>197</v>
      </c>
    </row>
    <row r="1925" spans="1:2" x14ac:dyDescent="0.25">
      <c r="A1925" s="14" t="s">
        <v>8219</v>
      </c>
      <c r="B1925" s="15">
        <v>196</v>
      </c>
    </row>
    <row r="1926" spans="1:2" x14ac:dyDescent="0.25">
      <c r="A1926" s="14" t="s">
        <v>8219</v>
      </c>
      <c r="B1926" s="15">
        <v>196</v>
      </c>
    </row>
    <row r="1927" spans="1:2" x14ac:dyDescent="0.25">
      <c r="A1927" s="14" t="s">
        <v>8219</v>
      </c>
      <c r="B1927" s="15">
        <v>196</v>
      </c>
    </row>
    <row r="1928" spans="1:2" x14ac:dyDescent="0.25">
      <c r="A1928" s="14" t="s">
        <v>8219</v>
      </c>
      <c r="B1928" s="15">
        <v>194</v>
      </c>
    </row>
    <row r="1929" spans="1:2" x14ac:dyDescent="0.25">
      <c r="A1929" s="14" t="s">
        <v>8219</v>
      </c>
      <c r="B1929" s="15">
        <v>194</v>
      </c>
    </row>
    <row r="1930" spans="1:2" x14ac:dyDescent="0.25">
      <c r="A1930" s="14" t="s">
        <v>8219</v>
      </c>
      <c r="B1930" s="15">
        <v>193</v>
      </c>
    </row>
    <row r="1931" spans="1:2" x14ac:dyDescent="0.25">
      <c r="A1931" s="14" t="s">
        <v>8219</v>
      </c>
      <c r="B1931" s="15">
        <v>193</v>
      </c>
    </row>
    <row r="1932" spans="1:2" x14ac:dyDescent="0.25">
      <c r="A1932" s="14" t="s">
        <v>8219</v>
      </c>
      <c r="B1932" s="15">
        <v>193</v>
      </c>
    </row>
    <row r="1933" spans="1:2" x14ac:dyDescent="0.25">
      <c r="A1933" s="14" t="s">
        <v>8219</v>
      </c>
      <c r="B1933" s="15">
        <v>191</v>
      </c>
    </row>
    <row r="1934" spans="1:2" x14ac:dyDescent="0.25">
      <c r="A1934" s="14" t="s">
        <v>8219</v>
      </c>
      <c r="B1934" s="15">
        <v>191</v>
      </c>
    </row>
    <row r="1935" spans="1:2" x14ac:dyDescent="0.25">
      <c r="A1935" s="14" t="s">
        <v>8219</v>
      </c>
      <c r="B1935" s="15">
        <v>191</v>
      </c>
    </row>
    <row r="1936" spans="1:2" x14ac:dyDescent="0.25">
      <c r="A1936" s="14" t="s">
        <v>8219</v>
      </c>
      <c r="B1936" s="15">
        <v>191</v>
      </c>
    </row>
    <row r="1937" spans="1:2" x14ac:dyDescent="0.25">
      <c r="A1937" s="14" t="s">
        <v>8219</v>
      </c>
      <c r="B1937" s="15">
        <v>191</v>
      </c>
    </row>
    <row r="1938" spans="1:2" x14ac:dyDescent="0.25">
      <c r="A1938" s="14" t="s">
        <v>8219</v>
      </c>
      <c r="B1938" s="15">
        <v>190</v>
      </c>
    </row>
    <row r="1939" spans="1:2" x14ac:dyDescent="0.25">
      <c r="A1939" s="14" t="s">
        <v>8219</v>
      </c>
      <c r="B1939" s="15">
        <v>190</v>
      </c>
    </row>
    <row r="1940" spans="1:2" x14ac:dyDescent="0.25">
      <c r="A1940" s="14" t="s">
        <v>8219</v>
      </c>
      <c r="B1940" s="15">
        <v>189</v>
      </c>
    </row>
    <row r="1941" spans="1:2" x14ac:dyDescent="0.25">
      <c r="A1941" s="14" t="s">
        <v>8219</v>
      </c>
      <c r="B1941" s="15">
        <v>189</v>
      </c>
    </row>
    <row r="1942" spans="1:2" x14ac:dyDescent="0.25">
      <c r="A1942" s="14" t="s">
        <v>8219</v>
      </c>
      <c r="B1942" s="15">
        <v>188</v>
      </c>
    </row>
    <row r="1943" spans="1:2" x14ac:dyDescent="0.25">
      <c r="A1943" s="14" t="s">
        <v>8219</v>
      </c>
      <c r="B1943" s="15">
        <v>188</v>
      </c>
    </row>
    <row r="1944" spans="1:2" x14ac:dyDescent="0.25">
      <c r="A1944" s="14" t="s">
        <v>8219</v>
      </c>
      <c r="B1944" s="15">
        <v>188</v>
      </c>
    </row>
    <row r="1945" spans="1:2" x14ac:dyDescent="0.25">
      <c r="A1945" s="14" t="s">
        <v>8219</v>
      </c>
      <c r="B1945" s="15">
        <v>187</v>
      </c>
    </row>
    <row r="1946" spans="1:2" x14ac:dyDescent="0.25">
      <c r="A1946" s="14" t="s">
        <v>8219</v>
      </c>
      <c r="B1946" s="15">
        <v>186</v>
      </c>
    </row>
    <row r="1947" spans="1:2" x14ac:dyDescent="0.25">
      <c r="A1947" s="14" t="s">
        <v>8219</v>
      </c>
      <c r="B1947" s="15">
        <v>186</v>
      </c>
    </row>
    <row r="1948" spans="1:2" x14ac:dyDescent="0.25">
      <c r="A1948" s="14" t="s">
        <v>8219</v>
      </c>
      <c r="B1948" s="15">
        <v>186</v>
      </c>
    </row>
    <row r="1949" spans="1:2" x14ac:dyDescent="0.25">
      <c r="A1949" s="14" t="s">
        <v>8219</v>
      </c>
      <c r="B1949" s="15">
        <v>185</v>
      </c>
    </row>
    <row r="1950" spans="1:2" x14ac:dyDescent="0.25">
      <c r="A1950" s="14" t="s">
        <v>8219</v>
      </c>
      <c r="B1950" s="15">
        <v>185</v>
      </c>
    </row>
    <row r="1951" spans="1:2" x14ac:dyDescent="0.25">
      <c r="A1951" s="14" t="s">
        <v>8219</v>
      </c>
      <c r="B1951" s="15">
        <v>184</v>
      </c>
    </row>
    <row r="1952" spans="1:2" x14ac:dyDescent="0.25">
      <c r="A1952" s="14" t="s">
        <v>8219</v>
      </c>
      <c r="B1952" s="15">
        <v>184</v>
      </c>
    </row>
    <row r="1953" spans="1:2" x14ac:dyDescent="0.25">
      <c r="A1953" s="14" t="s">
        <v>8219</v>
      </c>
      <c r="B1953" s="15">
        <v>184</v>
      </c>
    </row>
    <row r="1954" spans="1:2" x14ac:dyDescent="0.25">
      <c r="A1954" s="14" t="s">
        <v>8219</v>
      </c>
      <c r="B1954" s="15">
        <v>184</v>
      </c>
    </row>
    <row r="1955" spans="1:2" x14ac:dyDescent="0.25">
      <c r="A1955" s="14" t="s">
        <v>8219</v>
      </c>
      <c r="B1955" s="15">
        <v>183</v>
      </c>
    </row>
    <row r="1956" spans="1:2" x14ac:dyDescent="0.25">
      <c r="A1956" s="14" t="s">
        <v>8219</v>
      </c>
      <c r="B1956" s="15">
        <v>183</v>
      </c>
    </row>
    <row r="1957" spans="1:2" x14ac:dyDescent="0.25">
      <c r="A1957" s="14" t="s">
        <v>8219</v>
      </c>
      <c r="B1957" s="15">
        <v>183</v>
      </c>
    </row>
    <row r="1958" spans="1:2" x14ac:dyDescent="0.25">
      <c r="A1958" s="14" t="s">
        <v>8219</v>
      </c>
      <c r="B1958" s="15">
        <v>183</v>
      </c>
    </row>
    <row r="1959" spans="1:2" x14ac:dyDescent="0.25">
      <c r="A1959" s="14" t="s">
        <v>8219</v>
      </c>
      <c r="B1959" s="15">
        <v>182</v>
      </c>
    </row>
    <row r="1960" spans="1:2" x14ac:dyDescent="0.25">
      <c r="A1960" s="14" t="s">
        <v>8219</v>
      </c>
      <c r="B1960" s="15">
        <v>182</v>
      </c>
    </row>
    <row r="1961" spans="1:2" x14ac:dyDescent="0.25">
      <c r="A1961" s="14" t="s">
        <v>8219</v>
      </c>
      <c r="B1961" s="15">
        <v>182</v>
      </c>
    </row>
    <row r="1962" spans="1:2" x14ac:dyDescent="0.25">
      <c r="A1962" s="14" t="s">
        <v>8219</v>
      </c>
      <c r="B1962" s="15">
        <v>181</v>
      </c>
    </row>
    <row r="1963" spans="1:2" x14ac:dyDescent="0.25">
      <c r="A1963" s="14" t="s">
        <v>8219</v>
      </c>
      <c r="B1963" s="15">
        <v>181</v>
      </c>
    </row>
    <row r="1964" spans="1:2" x14ac:dyDescent="0.25">
      <c r="A1964" s="14" t="s">
        <v>8219</v>
      </c>
      <c r="B1964" s="15">
        <v>181</v>
      </c>
    </row>
    <row r="1965" spans="1:2" x14ac:dyDescent="0.25">
      <c r="A1965" s="14" t="s">
        <v>8219</v>
      </c>
      <c r="B1965" s="15">
        <v>180</v>
      </c>
    </row>
    <row r="1966" spans="1:2" x14ac:dyDescent="0.25">
      <c r="A1966" s="14" t="s">
        <v>8219</v>
      </c>
      <c r="B1966" s="15">
        <v>180</v>
      </c>
    </row>
    <row r="1967" spans="1:2" x14ac:dyDescent="0.25">
      <c r="A1967" s="14" t="s">
        <v>8219</v>
      </c>
      <c r="B1967" s="15">
        <v>179</v>
      </c>
    </row>
    <row r="1968" spans="1:2" x14ac:dyDescent="0.25">
      <c r="A1968" s="14" t="s">
        <v>8219</v>
      </c>
      <c r="B1968" s="15">
        <v>179</v>
      </c>
    </row>
    <row r="1969" spans="1:2" x14ac:dyDescent="0.25">
      <c r="A1969" s="14" t="s">
        <v>8219</v>
      </c>
      <c r="B1969" s="15">
        <v>179</v>
      </c>
    </row>
    <row r="1970" spans="1:2" x14ac:dyDescent="0.25">
      <c r="A1970" s="14" t="s">
        <v>8219</v>
      </c>
      <c r="B1970" s="15">
        <v>179</v>
      </c>
    </row>
    <row r="1971" spans="1:2" x14ac:dyDescent="0.25">
      <c r="A1971" s="14" t="s">
        <v>8219</v>
      </c>
      <c r="B1971" s="15">
        <v>178</v>
      </c>
    </row>
    <row r="1972" spans="1:2" x14ac:dyDescent="0.25">
      <c r="A1972" s="14" t="s">
        <v>8219</v>
      </c>
      <c r="B1972" s="15">
        <v>177</v>
      </c>
    </row>
    <row r="1973" spans="1:2" x14ac:dyDescent="0.25">
      <c r="A1973" s="14" t="s">
        <v>8219</v>
      </c>
      <c r="B1973" s="15">
        <v>176</v>
      </c>
    </row>
    <row r="1974" spans="1:2" x14ac:dyDescent="0.25">
      <c r="A1974" s="14" t="s">
        <v>8219</v>
      </c>
      <c r="B1974" s="15">
        <v>176</v>
      </c>
    </row>
    <row r="1975" spans="1:2" x14ac:dyDescent="0.25">
      <c r="A1975" s="14" t="s">
        <v>8219</v>
      </c>
      <c r="B1975" s="15">
        <v>176</v>
      </c>
    </row>
    <row r="1976" spans="1:2" x14ac:dyDescent="0.25">
      <c r="A1976" s="14" t="s">
        <v>8219</v>
      </c>
      <c r="B1976" s="15">
        <v>176</v>
      </c>
    </row>
    <row r="1977" spans="1:2" x14ac:dyDescent="0.25">
      <c r="A1977" s="14" t="s">
        <v>8219</v>
      </c>
      <c r="B1977" s="15">
        <v>175</v>
      </c>
    </row>
    <row r="1978" spans="1:2" x14ac:dyDescent="0.25">
      <c r="A1978" s="14" t="s">
        <v>8219</v>
      </c>
      <c r="B1978" s="15">
        <v>175</v>
      </c>
    </row>
    <row r="1979" spans="1:2" x14ac:dyDescent="0.25">
      <c r="A1979" s="14" t="s">
        <v>8219</v>
      </c>
      <c r="B1979" s="15">
        <v>174</v>
      </c>
    </row>
    <row r="1980" spans="1:2" x14ac:dyDescent="0.25">
      <c r="A1980" s="14" t="s">
        <v>8219</v>
      </c>
      <c r="B1980" s="15">
        <v>174</v>
      </c>
    </row>
    <row r="1981" spans="1:2" x14ac:dyDescent="0.25">
      <c r="A1981" s="14" t="s">
        <v>8219</v>
      </c>
      <c r="B1981" s="15">
        <v>174</v>
      </c>
    </row>
    <row r="1982" spans="1:2" x14ac:dyDescent="0.25">
      <c r="A1982" s="14" t="s">
        <v>8219</v>
      </c>
      <c r="B1982" s="15">
        <v>173</v>
      </c>
    </row>
    <row r="1983" spans="1:2" x14ac:dyDescent="0.25">
      <c r="A1983" s="14" t="s">
        <v>8219</v>
      </c>
      <c r="B1983" s="15">
        <v>173</v>
      </c>
    </row>
    <row r="1984" spans="1:2" x14ac:dyDescent="0.25">
      <c r="A1984" s="14" t="s">
        <v>8219</v>
      </c>
      <c r="B1984" s="15">
        <v>172</v>
      </c>
    </row>
    <row r="1985" spans="1:2" x14ac:dyDescent="0.25">
      <c r="A1985" s="14" t="s">
        <v>8219</v>
      </c>
      <c r="B1985" s="15">
        <v>171</v>
      </c>
    </row>
    <row r="1986" spans="1:2" x14ac:dyDescent="0.25">
      <c r="A1986" s="14" t="s">
        <v>8219</v>
      </c>
      <c r="B1986" s="15">
        <v>170</v>
      </c>
    </row>
    <row r="1987" spans="1:2" x14ac:dyDescent="0.25">
      <c r="A1987" s="14" t="s">
        <v>8219</v>
      </c>
      <c r="B1987" s="15">
        <v>170</v>
      </c>
    </row>
    <row r="1988" spans="1:2" x14ac:dyDescent="0.25">
      <c r="A1988" s="14" t="s">
        <v>8219</v>
      </c>
      <c r="B1988" s="15">
        <v>170</v>
      </c>
    </row>
    <row r="1989" spans="1:2" x14ac:dyDescent="0.25">
      <c r="A1989" s="14" t="s">
        <v>8219</v>
      </c>
      <c r="B1989" s="15">
        <v>169</v>
      </c>
    </row>
    <row r="1990" spans="1:2" x14ac:dyDescent="0.25">
      <c r="A1990" s="14" t="s">
        <v>8219</v>
      </c>
      <c r="B1990" s="15">
        <v>169</v>
      </c>
    </row>
    <row r="1991" spans="1:2" x14ac:dyDescent="0.25">
      <c r="A1991" s="14" t="s">
        <v>8219</v>
      </c>
      <c r="B1991" s="15">
        <v>169</v>
      </c>
    </row>
    <row r="1992" spans="1:2" x14ac:dyDescent="0.25">
      <c r="A1992" s="14" t="s">
        <v>8219</v>
      </c>
      <c r="B1992" s="15">
        <v>169</v>
      </c>
    </row>
    <row r="1993" spans="1:2" x14ac:dyDescent="0.25">
      <c r="A1993" s="14" t="s">
        <v>8219</v>
      </c>
      <c r="B1993" s="15">
        <v>169</v>
      </c>
    </row>
    <row r="1994" spans="1:2" x14ac:dyDescent="0.25">
      <c r="A1994" s="14" t="s">
        <v>8219</v>
      </c>
      <c r="B1994" s="15">
        <v>168</v>
      </c>
    </row>
    <row r="1995" spans="1:2" x14ac:dyDescent="0.25">
      <c r="A1995" s="14" t="s">
        <v>8219</v>
      </c>
      <c r="B1995" s="15">
        <v>168</v>
      </c>
    </row>
    <row r="1996" spans="1:2" x14ac:dyDescent="0.25">
      <c r="A1996" s="14" t="s">
        <v>8219</v>
      </c>
      <c r="B1996" s="15">
        <v>168</v>
      </c>
    </row>
    <row r="1997" spans="1:2" x14ac:dyDescent="0.25">
      <c r="A1997" s="14" t="s">
        <v>8219</v>
      </c>
      <c r="B1997" s="15">
        <v>168</v>
      </c>
    </row>
    <row r="1998" spans="1:2" x14ac:dyDescent="0.25">
      <c r="A1998" s="14" t="s">
        <v>8219</v>
      </c>
      <c r="B1998" s="15">
        <v>167</v>
      </c>
    </row>
    <row r="1999" spans="1:2" x14ac:dyDescent="0.25">
      <c r="A1999" s="14" t="s">
        <v>8219</v>
      </c>
      <c r="B1999" s="15">
        <v>167</v>
      </c>
    </row>
    <row r="2000" spans="1:2" x14ac:dyDescent="0.25">
      <c r="A2000" s="14" t="s">
        <v>8219</v>
      </c>
      <c r="B2000" s="15">
        <v>167</v>
      </c>
    </row>
    <row r="2001" spans="1:2" x14ac:dyDescent="0.25">
      <c r="A2001" s="14" t="s">
        <v>8219</v>
      </c>
      <c r="B2001" s="15">
        <v>167</v>
      </c>
    </row>
    <row r="2002" spans="1:2" x14ac:dyDescent="0.25">
      <c r="A2002" s="14" t="s">
        <v>8219</v>
      </c>
      <c r="B2002" s="15">
        <v>167</v>
      </c>
    </row>
    <row r="2003" spans="1:2" x14ac:dyDescent="0.25">
      <c r="A2003" s="14" t="s">
        <v>8219</v>
      </c>
      <c r="B2003" s="15">
        <v>167</v>
      </c>
    </row>
    <row r="2004" spans="1:2" x14ac:dyDescent="0.25">
      <c r="A2004" s="14" t="s">
        <v>8219</v>
      </c>
      <c r="B2004" s="15">
        <v>167</v>
      </c>
    </row>
    <row r="2005" spans="1:2" x14ac:dyDescent="0.25">
      <c r="A2005" s="14" t="s">
        <v>8219</v>
      </c>
      <c r="B2005" s="15">
        <v>166</v>
      </c>
    </row>
    <row r="2006" spans="1:2" x14ac:dyDescent="0.25">
      <c r="A2006" s="14" t="s">
        <v>8219</v>
      </c>
      <c r="B2006" s="15">
        <v>165</v>
      </c>
    </row>
    <row r="2007" spans="1:2" x14ac:dyDescent="0.25">
      <c r="A2007" s="14" t="s">
        <v>8219</v>
      </c>
      <c r="B2007" s="15">
        <v>165</v>
      </c>
    </row>
    <row r="2008" spans="1:2" x14ac:dyDescent="0.25">
      <c r="A2008" s="14" t="s">
        <v>8219</v>
      </c>
      <c r="B2008" s="15">
        <v>165</v>
      </c>
    </row>
    <row r="2009" spans="1:2" x14ac:dyDescent="0.25">
      <c r="A2009" s="14" t="s">
        <v>8219</v>
      </c>
      <c r="B2009" s="15">
        <v>163</v>
      </c>
    </row>
    <row r="2010" spans="1:2" x14ac:dyDescent="0.25">
      <c r="A2010" s="14" t="s">
        <v>8219</v>
      </c>
      <c r="B2010" s="15">
        <v>163</v>
      </c>
    </row>
    <row r="2011" spans="1:2" x14ac:dyDescent="0.25">
      <c r="A2011" s="14" t="s">
        <v>8219</v>
      </c>
      <c r="B2011" s="15">
        <v>163</v>
      </c>
    </row>
    <row r="2012" spans="1:2" x14ac:dyDescent="0.25">
      <c r="A2012" s="14" t="s">
        <v>8219</v>
      </c>
      <c r="B2012" s="15">
        <v>163</v>
      </c>
    </row>
    <row r="2013" spans="1:2" x14ac:dyDescent="0.25">
      <c r="A2013" s="14" t="s">
        <v>8219</v>
      </c>
      <c r="B2013" s="15">
        <v>163</v>
      </c>
    </row>
    <row r="2014" spans="1:2" x14ac:dyDescent="0.25">
      <c r="A2014" s="14" t="s">
        <v>8219</v>
      </c>
      <c r="B2014" s="15">
        <v>162</v>
      </c>
    </row>
    <row r="2015" spans="1:2" x14ac:dyDescent="0.25">
      <c r="A2015" s="14" t="s">
        <v>8219</v>
      </c>
      <c r="B2015" s="15">
        <v>162</v>
      </c>
    </row>
    <row r="2016" spans="1:2" x14ac:dyDescent="0.25">
      <c r="A2016" s="14" t="s">
        <v>8219</v>
      </c>
      <c r="B2016" s="15">
        <v>160</v>
      </c>
    </row>
    <row r="2017" spans="1:2" x14ac:dyDescent="0.25">
      <c r="A2017" s="14" t="s">
        <v>8219</v>
      </c>
      <c r="B2017" s="15">
        <v>160</v>
      </c>
    </row>
    <row r="2018" spans="1:2" x14ac:dyDescent="0.25">
      <c r="A2018" s="14" t="s">
        <v>8219</v>
      </c>
      <c r="B2018" s="15">
        <v>159</v>
      </c>
    </row>
    <row r="2019" spans="1:2" x14ac:dyDescent="0.25">
      <c r="A2019" s="14" t="s">
        <v>8219</v>
      </c>
      <c r="B2019" s="15">
        <v>159</v>
      </c>
    </row>
    <row r="2020" spans="1:2" x14ac:dyDescent="0.25">
      <c r="A2020" s="14" t="s">
        <v>8219</v>
      </c>
      <c r="B2020" s="15">
        <v>159</v>
      </c>
    </row>
    <row r="2021" spans="1:2" x14ac:dyDescent="0.25">
      <c r="A2021" s="14" t="s">
        <v>8219</v>
      </c>
      <c r="B2021" s="15">
        <v>159</v>
      </c>
    </row>
    <row r="2022" spans="1:2" x14ac:dyDescent="0.25">
      <c r="A2022" s="14" t="s">
        <v>8219</v>
      </c>
      <c r="B2022" s="15">
        <v>159</v>
      </c>
    </row>
    <row r="2023" spans="1:2" x14ac:dyDescent="0.25">
      <c r="A2023" s="14" t="s">
        <v>8219</v>
      </c>
      <c r="B2023" s="15">
        <v>159</v>
      </c>
    </row>
    <row r="2024" spans="1:2" x14ac:dyDescent="0.25">
      <c r="A2024" s="14" t="s">
        <v>8219</v>
      </c>
      <c r="B2024" s="15">
        <v>159</v>
      </c>
    </row>
    <row r="2025" spans="1:2" x14ac:dyDescent="0.25">
      <c r="A2025" s="14" t="s">
        <v>8219</v>
      </c>
      <c r="B2025" s="15">
        <v>158</v>
      </c>
    </row>
    <row r="2026" spans="1:2" x14ac:dyDescent="0.25">
      <c r="A2026" s="14" t="s">
        <v>8219</v>
      </c>
      <c r="B2026" s="15">
        <v>158</v>
      </c>
    </row>
    <row r="2027" spans="1:2" x14ac:dyDescent="0.25">
      <c r="A2027" s="14" t="s">
        <v>8219</v>
      </c>
      <c r="B2027" s="15">
        <v>158</v>
      </c>
    </row>
    <row r="2028" spans="1:2" x14ac:dyDescent="0.25">
      <c r="A2028" s="14" t="s">
        <v>8219</v>
      </c>
      <c r="B2028" s="15">
        <v>158</v>
      </c>
    </row>
    <row r="2029" spans="1:2" x14ac:dyDescent="0.25">
      <c r="A2029" s="14" t="s">
        <v>8219</v>
      </c>
      <c r="B2029" s="15">
        <v>158</v>
      </c>
    </row>
    <row r="2030" spans="1:2" x14ac:dyDescent="0.25">
      <c r="A2030" s="14" t="s">
        <v>8219</v>
      </c>
      <c r="B2030" s="15">
        <v>158</v>
      </c>
    </row>
    <row r="2031" spans="1:2" x14ac:dyDescent="0.25">
      <c r="A2031" s="14" t="s">
        <v>8219</v>
      </c>
      <c r="B2031" s="15">
        <v>157</v>
      </c>
    </row>
    <row r="2032" spans="1:2" x14ac:dyDescent="0.25">
      <c r="A2032" s="14" t="s">
        <v>8219</v>
      </c>
      <c r="B2032" s="15">
        <v>157</v>
      </c>
    </row>
    <row r="2033" spans="1:2" x14ac:dyDescent="0.25">
      <c r="A2033" s="14" t="s">
        <v>8219</v>
      </c>
      <c r="B2033" s="15">
        <v>156</v>
      </c>
    </row>
    <row r="2034" spans="1:2" x14ac:dyDescent="0.25">
      <c r="A2034" s="14" t="s">
        <v>8219</v>
      </c>
      <c r="B2034" s="15">
        <v>156</v>
      </c>
    </row>
    <row r="2035" spans="1:2" x14ac:dyDescent="0.25">
      <c r="A2035" s="14" t="s">
        <v>8219</v>
      </c>
      <c r="B2035" s="15">
        <v>154</v>
      </c>
    </row>
    <row r="2036" spans="1:2" x14ac:dyDescent="0.25">
      <c r="A2036" s="14" t="s">
        <v>8219</v>
      </c>
      <c r="B2036" s="15">
        <v>153</v>
      </c>
    </row>
    <row r="2037" spans="1:2" x14ac:dyDescent="0.25">
      <c r="A2037" s="14" t="s">
        <v>8219</v>
      </c>
      <c r="B2037" s="15">
        <v>152</v>
      </c>
    </row>
    <row r="2038" spans="1:2" x14ac:dyDescent="0.25">
      <c r="A2038" s="14" t="s">
        <v>8219</v>
      </c>
      <c r="B2038" s="15">
        <v>151</v>
      </c>
    </row>
    <row r="2039" spans="1:2" x14ac:dyDescent="0.25">
      <c r="A2039" s="14" t="s">
        <v>8219</v>
      </c>
      <c r="B2039" s="15">
        <v>151</v>
      </c>
    </row>
    <row r="2040" spans="1:2" x14ac:dyDescent="0.25">
      <c r="A2040" s="14" t="s">
        <v>8219</v>
      </c>
      <c r="B2040" s="15">
        <v>151</v>
      </c>
    </row>
    <row r="2041" spans="1:2" x14ac:dyDescent="0.25">
      <c r="A2041" s="14" t="s">
        <v>8219</v>
      </c>
      <c r="B2041" s="15">
        <v>150</v>
      </c>
    </row>
    <row r="2042" spans="1:2" x14ac:dyDescent="0.25">
      <c r="A2042" s="14" t="s">
        <v>8219</v>
      </c>
      <c r="B2042" s="15">
        <v>150</v>
      </c>
    </row>
    <row r="2043" spans="1:2" x14ac:dyDescent="0.25">
      <c r="A2043" s="14" t="s">
        <v>8219</v>
      </c>
      <c r="B2043" s="15">
        <v>150</v>
      </c>
    </row>
    <row r="2044" spans="1:2" x14ac:dyDescent="0.25">
      <c r="A2044" s="14" t="s">
        <v>8219</v>
      </c>
      <c r="B2044" s="15">
        <v>150</v>
      </c>
    </row>
    <row r="2045" spans="1:2" x14ac:dyDescent="0.25">
      <c r="A2045" s="14" t="s">
        <v>8219</v>
      </c>
      <c r="B2045" s="15">
        <v>150</v>
      </c>
    </row>
    <row r="2046" spans="1:2" x14ac:dyDescent="0.25">
      <c r="A2046" s="14" t="s">
        <v>8219</v>
      </c>
      <c r="B2046" s="15">
        <v>149</v>
      </c>
    </row>
    <row r="2047" spans="1:2" x14ac:dyDescent="0.25">
      <c r="A2047" s="14" t="s">
        <v>8219</v>
      </c>
      <c r="B2047" s="15">
        <v>149</v>
      </c>
    </row>
    <row r="2048" spans="1:2" x14ac:dyDescent="0.25">
      <c r="A2048" s="14" t="s">
        <v>8219</v>
      </c>
      <c r="B2048" s="15">
        <v>149</v>
      </c>
    </row>
    <row r="2049" spans="1:2" x14ac:dyDescent="0.25">
      <c r="A2049" s="14" t="s">
        <v>8219</v>
      </c>
      <c r="B2049" s="15">
        <v>149</v>
      </c>
    </row>
    <row r="2050" spans="1:2" x14ac:dyDescent="0.25">
      <c r="A2050" s="14" t="s">
        <v>8219</v>
      </c>
      <c r="B2050" s="15">
        <v>148</v>
      </c>
    </row>
    <row r="2051" spans="1:2" x14ac:dyDescent="0.25">
      <c r="A2051" s="14" t="s">
        <v>8219</v>
      </c>
      <c r="B2051" s="15">
        <v>148</v>
      </c>
    </row>
    <row r="2052" spans="1:2" x14ac:dyDescent="0.25">
      <c r="A2052" s="14" t="s">
        <v>8219</v>
      </c>
      <c r="B2052" s="15">
        <v>147</v>
      </c>
    </row>
    <row r="2053" spans="1:2" x14ac:dyDescent="0.25">
      <c r="A2053" s="14" t="s">
        <v>8219</v>
      </c>
      <c r="B2053" s="15">
        <v>147</v>
      </c>
    </row>
    <row r="2054" spans="1:2" x14ac:dyDescent="0.25">
      <c r="A2054" s="14" t="s">
        <v>8219</v>
      </c>
      <c r="B2054" s="15">
        <v>147</v>
      </c>
    </row>
    <row r="2055" spans="1:2" x14ac:dyDescent="0.25">
      <c r="A2055" s="14" t="s">
        <v>8219</v>
      </c>
      <c r="B2055" s="15">
        <v>147</v>
      </c>
    </row>
    <row r="2056" spans="1:2" x14ac:dyDescent="0.25">
      <c r="A2056" s="14" t="s">
        <v>8219</v>
      </c>
      <c r="B2056" s="15">
        <v>147</v>
      </c>
    </row>
    <row r="2057" spans="1:2" x14ac:dyDescent="0.25">
      <c r="A2057" s="14" t="s">
        <v>8219</v>
      </c>
      <c r="B2057" s="15">
        <v>147</v>
      </c>
    </row>
    <row r="2058" spans="1:2" x14ac:dyDescent="0.25">
      <c r="A2058" s="14" t="s">
        <v>8219</v>
      </c>
      <c r="B2058" s="15">
        <v>146</v>
      </c>
    </row>
    <row r="2059" spans="1:2" x14ac:dyDescent="0.25">
      <c r="A2059" s="14" t="s">
        <v>8219</v>
      </c>
      <c r="B2059" s="15">
        <v>146</v>
      </c>
    </row>
    <row r="2060" spans="1:2" x14ac:dyDescent="0.25">
      <c r="A2060" s="14" t="s">
        <v>8219</v>
      </c>
      <c r="B2060" s="15">
        <v>146</v>
      </c>
    </row>
    <row r="2061" spans="1:2" x14ac:dyDescent="0.25">
      <c r="A2061" s="14" t="s">
        <v>8219</v>
      </c>
      <c r="B2061" s="15">
        <v>145</v>
      </c>
    </row>
    <row r="2062" spans="1:2" x14ac:dyDescent="0.25">
      <c r="A2062" s="14" t="s">
        <v>8219</v>
      </c>
      <c r="B2062" s="15">
        <v>145</v>
      </c>
    </row>
    <row r="2063" spans="1:2" x14ac:dyDescent="0.25">
      <c r="A2063" s="14" t="s">
        <v>8219</v>
      </c>
      <c r="B2063" s="15">
        <v>145</v>
      </c>
    </row>
    <row r="2064" spans="1:2" x14ac:dyDescent="0.25">
      <c r="A2064" s="14" t="s">
        <v>8219</v>
      </c>
      <c r="B2064" s="15">
        <v>145</v>
      </c>
    </row>
    <row r="2065" spans="1:2" x14ac:dyDescent="0.25">
      <c r="A2065" s="14" t="s">
        <v>8219</v>
      </c>
      <c r="B2065" s="15">
        <v>145</v>
      </c>
    </row>
    <row r="2066" spans="1:2" x14ac:dyDescent="0.25">
      <c r="A2066" s="14" t="s">
        <v>8219</v>
      </c>
      <c r="B2066" s="15">
        <v>145</v>
      </c>
    </row>
    <row r="2067" spans="1:2" x14ac:dyDescent="0.25">
      <c r="A2067" s="14" t="s">
        <v>8219</v>
      </c>
      <c r="B2067" s="15">
        <v>144</v>
      </c>
    </row>
    <row r="2068" spans="1:2" x14ac:dyDescent="0.25">
      <c r="A2068" s="14" t="s">
        <v>8219</v>
      </c>
      <c r="B2068" s="15">
        <v>144</v>
      </c>
    </row>
    <row r="2069" spans="1:2" x14ac:dyDescent="0.25">
      <c r="A2069" s="14" t="s">
        <v>8219</v>
      </c>
      <c r="B2069" s="15">
        <v>143</v>
      </c>
    </row>
    <row r="2070" spans="1:2" x14ac:dyDescent="0.25">
      <c r="A2070" s="14" t="s">
        <v>8219</v>
      </c>
      <c r="B2070" s="15">
        <v>143</v>
      </c>
    </row>
    <row r="2071" spans="1:2" x14ac:dyDescent="0.25">
      <c r="A2071" s="14" t="s">
        <v>8219</v>
      </c>
      <c r="B2071" s="15">
        <v>142</v>
      </c>
    </row>
    <row r="2072" spans="1:2" x14ac:dyDescent="0.25">
      <c r="A2072" s="14" t="s">
        <v>8219</v>
      </c>
      <c r="B2072" s="15">
        <v>142</v>
      </c>
    </row>
    <row r="2073" spans="1:2" x14ac:dyDescent="0.25">
      <c r="A2073" s="14" t="s">
        <v>8219</v>
      </c>
      <c r="B2073" s="15">
        <v>141</v>
      </c>
    </row>
    <row r="2074" spans="1:2" x14ac:dyDescent="0.25">
      <c r="A2074" s="14" t="s">
        <v>8219</v>
      </c>
      <c r="B2074" s="15">
        <v>141</v>
      </c>
    </row>
    <row r="2075" spans="1:2" x14ac:dyDescent="0.25">
      <c r="A2075" s="14" t="s">
        <v>8219</v>
      </c>
      <c r="B2075" s="15">
        <v>141</v>
      </c>
    </row>
    <row r="2076" spans="1:2" x14ac:dyDescent="0.25">
      <c r="A2076" s="14" t="s">
        <v>8219</v>
      </c>
      <c r="B2076" s="15">
        <v>141</v>
      </c>
    </row>
    <row r="2077" spans="1:2" x14ac:dyDescent="0.25">
      <c r="A2077" s="14" t="s">
        <v>8219</v>
      </c>
      <c r="B2077" s="15">
        <v>141</v>
      </c>
    </row>
    <row r="2078" spans="1:2" x14ac:dyDescent="0.25">
      <c r="A2078" s="14" t="s">
        <v>8219</v>
      </c>
      <c r="B2078" s="15">
        <v>141</v>
      </c>
    </row>
    <row r="2079" spans="1:2" x14ac:dyDescent="0.25">
      <c r="A2079" s="14" t="s">
        <v>8219</v>
      </c>
      <c r="B2079" s="15">
        <v>140</v>
      </c>
    </row>
    <row r="2080" spans="1:2" x14ac:dyDescent="0.25">
      <c r="A2080" s="14" t="s">
        <v>8219</v>
      </c>
      <c r="B2080" s="15">
        <v>140</v>
      </c>
    </row>
    <row r="2081" spans="1:2" x14ac:dyDescent="0.25">
      <c r="A2081" s="14" t="s">
        <v>8219</v>
      </c>
      <c r="B2081" s="15">
        <v>140</v>
      </c>
    </row>
    <row r="2082" spans="1:2" x14ac:dyDescent="0.25">
      <c r="A2082" s="14" t="s">
        <v>8219</v>
      </c>
      <c r="B2082" s="15">
        <v>140</v>
      </c>
    </row>
    <row r="2083" spans="1:2" x14ac:dyDescent="0.25">
      <c r="A2083" s="14" t="s">
        <v>8219</v>
      </c>
      <c r="B2083" s="15">
        <v>139</v>
      </c>
    </row>
    <row r="2084" spans="1:2" x14ac:dyDescent="0.25">
      <c r="A2084" s="14" t="s">
        <v>8219</v>
      </c>
      <c r="B2084" s="15">
        <v>139</v>
      </c>
    </row>
    <row r="2085" spans="1:2" x14ac:dyDescent="0.25">
      <c r="A2085" s="14" t="s">
        <v>8219</v>
      </c>
      <c r="B2085" s="15">
        <v>139</v>
      </c>
    </row>
    <row r="2086" spans="1:2" x14ac:dyDescent="0.25">
      <c r="A2086" s="14" t="s">
        <v>8219</v>
      </c>
      <c r="B2086" s="15">
        <v>138</v>
      </c>
    </row>
    <row r="2087" spans="1:2" x14ac:dyDescent="0.25">
      <c r="A2087" s="14" t="s">
        <v>8219</v>
      </c>
      <c r="B2087" s="15">
        <v>137</v>
      </c>
    </row>
    <row r="2088" spans="1:2" x14ac:dyDescent="0.25">
      <c r="A2088" s="14" t="s">
        <v>8219</v>
      </c>
      <c r="B2088" s="15">
        <v>137</v>
      </c>
    </row>
    <row r="2089" spans="1:2" x14ac:dyDescent="0.25">
      <c r="A2089" s="14" t="s">
        <v>8219</v>
      </c>
      <c r="B2089" s="15">
        <v>136</v>
      </c>
    </row>
    <row r="2090" spans="1:2" x14ac:dyDescent="0.25">
      <c r="A2090" s="14" t="s">
        <v>8219</v>
      </c>
      <c r="B2090" s="15">
        <v>136</v>
      </c>
    </row>
    <row r="2091" spans="1:2" x14ac:dyDescent="0.25">
      <c r="A2091" s="14" t="s">
        <v>8219</v>
      </c>
      <c r="B2091" s="15">
        <v>136</v>
      </c>
    </row>
    <row r="2092" spans="1:2" x14ac:dyDescent="0.25">
      <c r="A2092" s="14" t="s">
        <v>8219</v>
      </c>
      <c r="B2092" s="15">
        <v>135</v>
      </c>
    </row>
    <row r="2093" spans="1:2" x14ac:dyDescent="0.25">
      <c r="A2093" s="14" t="s">
        <v>8219</v>
      </c>
      <c r="B2093" s="15">
        <v>134</v>
      </c>
    </row>
    <row r="2094" spans="1:2" x14ac:dyDescent="0.25">
      <c r="A2094" s="14" t="s">
        <v>8219</v>
      </c>
      <c r="B2094" s="15">
        <v>134</v>
      </c>
    </row>
    <row r="2095" spans="1:2" x14ac:dyDescent="0.25">
      <c r="A2095" s="14" t="s">
        <v>8219</v>
      </c>
      <c r="B2095" s="15">
        <v>134</v>
      </c>
    </row>
    <row r="2096" spans="1:2" x14ac:dyDescent="0.25">
      <c r="A2096" s="14" t="s">
        <v>8219</v>
      </c>
      <c r="B2096" s="15">
        <v>134</v>
      </c>
    </row>
    <row r="2097" spans="1:2" x14ac:dyDescent="0.25">
      <c r="A2097" s="14" t="s">
        <v>8219</v>
      </c>
      <c r="B2097" s="15">
        <v>134</v>
      </c>
    </row>
    <row r="2098" spans="1:2" x14ac:dyDescent="0.25">
      <c r="A2098" s="14" t="s">
        <v>8219</v>
      </c>
      <c r="B2098" s="15">
        <v>134</v>
      </c>
    </row>
    <row r="2099" spans="1:2" x14ac:dyDescent="0.25">
      <c r="A2099" s="14" t="s">
        <v>8219</v>
      </c>
      <c r="B2099" s="15">
        <v>133</v>
      </c>
    </row>
    <row r="2100" spans="1:2" x14ac:dyDescent="0.25">
      <c r="A2100" s="14" t="s">
        <v>8219</v>
      </c>
      <c r="B2100" s="15">
        <v>133</v>
      </c>
    </row>
    <row r="2101" spans="1:2" x14ac:dyDescent="0.25">
      <c r="A2101" s="14" t="s">
        <v>8219</v>
      </c>
      <c r="B2101" s="15">
        <v>133</v>
      </c>
    </row>
    <row r="2102" spans="1:2" x14ac:dyDescent="0.25">
      <c r="A2102" s="14" t="s">
        <v>8219</v>
      </c>
      <c r="B2102" s="15">
        <v>133</v>
      </c>
    </row>
    <row r="2103" spans="1:2" x14ac:dyDescent="0.25">
      <c r="A2103" s="14" t="s">
        <v>8219</v>
      </c>
      <c r="B2103" s="15">
        <v>133</v>
      </c>
    </row>
    <row r="2104" spans="1:2" x14ac:dyDescent="0.25">
      <c r="A2104" s="14" t="s">
        <v>8219</v>
      </c>
      <c r="B2104" s="15">
        <v>132</v>
      </c>
    </row>
    <row r="2105" spans="1:2" x14ac:dyDescent="0.25">
      <c r="A2105" s="14" t="s">
        <v>8219</v>
      </c>
      <c r="B2105" s="15">
        <v>132</v>
      </c>
    </row>
    <row r="2106" spans="1:2" x14ac:dyDescent="0.25">
      <c r="A2106" s="14" t="s">
        <v>8219</v>
      </c>
      <c r="B2106" s="15">
        <v>131</v>
      </c>
    </row>
    <row r="2107" spans="1:2" x14ac:dyDescent="0.25">
      <c r="A2107" s="14" t="s">
        <v>8219</v>
      </c>
      <c r="B2107" s="15">
        <v>131</v>
      </c>
    </row>
    <row r="2108" spans="1:2" x14ac:dyDescent="0.25">
      <c r="A2108" s="14" t="s">
        <v>8219</v>
      </c>
      <c r="B2108" s="15">
        <v>131</v>
      </c>
    </row>
    <row r="2109" spans="1:2" x14ac:dyDescent="0.25">
      <c r="A2109" s="14" t="s">
        <v>8219</v>
      </c>
      <c r="B2109" s="15">
        <v>131</v>
      </c>
    </row>
    <row r="2110" spans="1:2" x14ac:dyDescent="0.25">
      <c r="A2110" s="14" t="s">
        <v>8219</v>
      </c>
      <c r="B2110" s="15">
        <v>130</v>
      </c>
    </row>
    <row r="2111" spans="1:2" x14ac:dyDescent="0.25">
      <c r="A2111" s="14" t="s">
        <v>8219</v>
      </c>
      <c r="B2111" s="15">
        <v>130</v>
      </c>
    </row>
    <row r="2112" spans="1:2" x14ac:dyDescent="0.25">
      <c r="A2112" s="14" t="s">
        <v>8219</v>
      </c>
      <c r="B2112" s="15">
        <v>130</v>
      </c>
    </row>
    <row r="2113" spans="1:2" x14ac:dyDescent="0.25">
      <c r="A2113" s="14" t="s">
        <v>8219</v>
      </c>
      <c r="B2113" s="15">
        <v>130</v>
      </c>
    </row>
    <row r="2114" spans="1:2" x14ac:dyDescent="0.25">
      <c r="A2114" s="14" t="s">
        <v>8219</v>
      </c>
      <c r="B2114" s="15">
        <v>130</v>
      </c>
    </row>
    <row r="2115" spans="1:2" x14ac:dyDescent="0.25">
      <c r="A2115" s="14" t="s">
        <v>8219</v>
      </c>
      <c r="B2115" s="15">
        <v>129</v>
      </c>
    </row>
    <row r="2116" spans="1:2" x14ac:dyDescent="0.25">
      <c r="A2116" s="14" t="s">
        <v>8219</v>
      </c>
      <c r="B2116" s="15">
        <v>128</v>
      </c>
    </row>
    <row r="2117" spans="1:2" x14ac:dyDescent="0.25">
      <c r="A2117" s="14" t="s">
        <v>8219</v>
      </c>
      <c r="B2117" s="15">
        <v>128</v>
      </c>
    </row>
    <row r="2118" spans="1:2" x14ac:dyDescent="0.25">
      <c r="A2118" s="14" t="s">
        <v>8219</v>
      </c>
      <c r="B2118" s="15">
        <v>128</v>
      </c>
    </row>
    <row r="2119" spans="1:2" x14ac:dyDescent="0.25">
      <c r="A2119" s="14" t="s">
        <v>8219</v>
      </c>
      <c r="B2119" s="15">
        <v>128</v>
      </c>
    </row>
    <row r="2120" spans="1:2" x14ac:dyDescent="0.25">
      <c r="A2120" s="14" t="s">
        <v>8219</v>
      </c>
      <c r="B2120" s="15">
        <v>128</v>
      </c>
    </row>
    <row r="2121" spans="1:2" x14ac:dyDescent="0.25">
      <c r="A2121" s="14" t="s">
        <v>8219</v>
      </c>
      <c r="B2121" s="15">
        <v>128</v>
      </c>
    </row>
    <row r="2122" spans="1:2" x14ac:dyDescent="0.25">
      <c r="A2122" s="14" t="s">
        <v>8219</v>
      </c>
      <c r="B2122" s="15">
        <v>128</v>
      </c>
    </row>
    <row r="2123" spans="1:2" x14ac:dyDescent="0.25">
      <c r="A2123" s="14" t="s">
        <v>8219</v>
      </c>
      <c r="B2123" s="15">
        <v>127</v>
      </c>
    </row>
    <row r="2124" spans="1:2" x14ac:dyDescent="0.25">
      <c r="A2124" s="14" t="s">
        <v>8219</v>
      </c>
      <c r="B2124" s="15">
        <v>126</v>
      </c>
    </row>
    <row r="2125" spans="1:2" x14ac:dyDescent="0.25">
      <c r="A2125" s="14" t="s">
        <v>8219</v>
      </c>
      <c r="B2125" s="15">
        <v>126</v>
      </c>
    </row>
    <row r="2126" spans="1:2" x14ac:dyDescent="0.25">
      <c r="A2126" s="14" t="s">
        <v>8219</v>
      </c>
      <c r="B2126" s="15">
        <v>126</v>
      </c>
    </row>
    <row r="2127" spans="1:2" x14ac:dyDescent="0.25">
      <c r="A2127" s="14" t="s">
        <v>8219</v>
      </c>
      <c r="B2127" s="15">
        <v>125</v>
      </c>
    </row>
    <row r="2128" spans="1:2" x14ac:dyDescent="0.25">
      <c r="A2128" s="14" t="s">
        <v>8219</v>
      </c>
      <c r="B2128" s="15">
        <v>125</v>
      </c>
    </row>
    <row r="2129" spans="1:2" x14ac:dyDescent="0.25">
      <c r="A2129" s="14" t="s">
        <v>8219</v>
      </c>
      <c r="B2129" s="15">
        <v>125</v>
      </c>
    </row>
    <row r="2130" spans="1:2" x14ac:dyDescent="0.25">
      <c r="A2130" s="14" t="s">
        <v>8219</v>
      </c>
      <c r="B2130" s="15">
        <v>124</v>
      </c>
    </row>
    <row r="2131" spans="1:2" x14ac:dyDescent="0.25">
      <c r="A2131" s="14" t="s">
        <v>8219</v>
      </c>
      <c r="B2131" s="15">
        <v>123</v>
      </c>
    </row>
    <row r="2132" spans="1:2" x14ac:dyDescent="0.25">
      <c r="A2132" s="14" t="s">
        <v>8219</v>
      </c>
      <c r="B2132" s="15">
        <v>123</v>
      </c>
    </row>
    <row r="2133" spans="1:2" x14ac:dyDescent="0.25">
      <c r="A2133" s="14" t="s">
        <v>8219</v>
      </c>
      <c r="B2133" s="15">
        <v>123</v>
      </c>
    </row>
    <row r="2134" spans="1:2" x14ac:dyDescent="0.25">
      <c r="A2134" s="14" t="s">
        <v>8219</v>
      </c>
      <c r="B2134" s="15">
        <v>123</v>
      </c>
    </row>
    <row r="2135" spans="1:2" x14ac:dyDescent="0.25">
      <c r="A2135" s="14" t="s">
        <v>8219</v>
      </c>
      <c r="B2135" s="15">
        <v>122</v>
      </c>
    </row>
    <row r="2136" spans="1:2" x14ac:dyDescent="0.25">
      <c r="A2136" s="14" t="s">
        <v>8219</v>
      </c>
      <c r="B2136" s="15">
        <v>122</v>
      </c>
    </row>
    <row r="2137" spans="1:2" x14ac:dyDescent="0.25">
      <c r="A2137" s="14" t="s">
        <v>8219</v>
      </c>
      <c r="B2137" s="15">
        <v>122</v>
      </c>
    </row>
    <row r="2138" spans="1:2" x14ac:dyDescent="0.25">
      <c r="A2138" s="14" t="s">
        <v>8219</v>
      </c>
      <c r="B2138" s="15">
        <v>121</v>
      </c>
    </row>
    <row r="2139" spans="1:2" x14ac:dyDescent="0.25">
      <c r="A2139" s="14" t="s">
        <v>8219</v>
      </c>
      <c r="B2139" s="15">
        <v>121</v>
      </c>
    </row>
    <row r="2140" spans="1:2" x14ac:dyDescent="0.25">
      <c r="A2140" s="14" t="s">
        <v>8219</v>
      </c>
      <c r="B2140" s="15">
        <v>120</v>
      </c>
    </row>
    <row r="2141" spans="1:2" x14ac:dyDescent="0.25">
      <c r="A2141" s="14" t="s">
        <v>8219</v>
      </c>
      <c r="B2141" s="15">
        <v>120</v>
      </c>
    </row>
    <row r="2142" spans="1:2" x14ac:dyDescent="0.25">
      <c r="A2142" s="14" t="s">
        <v>8219</v>
      </c>
      <c r="B2142" s="15">
        <v>120</v>
      </c>
    </row>
    <row r="2143" spans="1:2" x14ac:dyDescent="0.25">
      <c r="A2143" s="14" t="s">
        <v>8219</v>
      </c>
      <c r="B2143" s="15">
        <v>120</v>
      </c>
    </row>
    <row r="2144" spans="1:2" x14ac:dyDescent="0.25">
      <c r="A2144" s="14" t="s">
        <v>8219</v>
      </c>
      <c r="B2144" s="15">
        <v>120</v>
      </c>
    </row>
    <row r="2145" spans="1:2" x14ac:dyDescent="0.25">
      <c r="A2145" s="14" t="s">
        <v>8219</v>
      </c>
      <c r="B2145" s="15">
        <v>120</v>
      </c>
    </row>
    <row r="2146" spans="1:2" x14ac:dyDescent="0.25">
      <c r="A2146" s="14" t="s">
        <v>8219</v>
      </c>
      <c r="B2146" s="15">
        <v>120</v>
      </c>
    </row>
    <row r="2147" spans="1:2" x14ac:dyDescent="0.25">
      <c r="A2147" s="14" t="s">
        <v>8219</v>
      </c>
      <c r="B2147" s="15">
        <v>120</v>
      </c>
    </row>
    <row r="2148" spans="1:2" x14ac:dyDescent="0.25">
      <c r="A2148" s="14" t="s">
        <v>8219</v>
      </c>
      <c r="B2148" s="15">
        <v>120</v>
      </c>
    </row>
    <row r="2149" spans="1:2" x14ac:dyDescent="0.25">
      <c r="A2149" s="14" t="s">
        <v>8219</v>
      </c>
      <c r="B2149" s="15">
        <v>119</v>
      </c>
    </row>
    <row r="2150" spans="1:2" x14ac:dyDescent="0.25">
      <c r="A2150" s="14" t="s">
        <v>8219</v>
      </c>
      <c r="B2150" s="15">
        <v>119</v>
      </c>
    </row>
    <row r="2151" spans="1:2" x14ac:dyDescent="0.25">
      <c r="A2151" s="14" t="s">
        <v>8219</v>
      </c>
      <c r="B2151" s="15">
        <v>119</v>
      </c>
    </row>
    <row r="2152" spans="1:2" x14ac:dyDescent="0.25">
      <c r="A2152" s="14" t="s">
        <v>8219</v>
      </c>
      <c r="B2152" s="15">
        <v>119</v>
      </c>
    </row>
    <row r="2153" spans="1:2" x14ac:dyDescent="0.25">
      <c r="A2153" s="14" t="s">
        <v>8219</v>
      </c>
      <c r="B2153" s="15">
        <v>119</v>
      </c>
    </row>
    <row r="2154" spans="1:2" x14ac:dyDescent="0.25">
      <c r="A2154" s="14" t="s">
        <v>8219</v>
      </c>
      <c r="B2154" s="15">
        <v>119</v>
      </c>
    </row>
    <row r="2155" spans="1:2" x14ac:dyDescent="0.25">
      <c r="A2155" s="14" t="s">
        <v>8219</v>
      </c>
      <c r="B2155" s="15">
        <v>118</v>
      </c>
    </row>
    <row r="2156" spans="1:2" x14ac:dyDescent="0.25">
      <c r="A2156" s="14" t="s">
        <v>8219</v>
      </c>
      <c r="B2156" s="15">
        <v>118</v>
      </c>
    </row>
    <row r="2157" spans="1:2" x14ac:dyDescent="0.25">
      <c r="A2157" s="14" t="s">
        <v>8219</v>
      </c>
      <c r="B2157" s="15">
        <v>118</v>
      </c>
    </row>
    <row r="2158" spans="1:2" x14ac:dyDescent="0.25">
      <c r="A2158" s="14" t="s">
        <v>8219</v>
      </c>
      <c r="B2158" s="15">
        <v>117</v>
      </c>
    </row>
    <row r="2159" spans="1:2" x14ac:dyDescent="0.25">
      <c r="A2159" s="14" t="s">
        <v>8219</v>
      </c>
      <c r="B2159" s="15">
        <v>117</v>
      </c>
    </row>
    <row r="2160" spans="1:2" x14ac:dyDescent="0.25">
      <c r="A2160" s="14" t="s">
        <v>8219</v>
      </c>
      <c r="B2160" s="15">
        <v>117</v>
      </c>
    </row>
    <row r="2161" spans="1:2" x14ac:dyDescent="0.25">
      <c r="A2161" s="14" t="s">
        <v>8219</v>
      </c>
      <c r="B2161" s="15">
        <v>117</v>
      </c>
    </row>
    <row r="2162" spans="1:2" x14ac:dyDescent="0.25">
      <c r="A2162" s="14" t="s">
        <v>8219</v>
      </c>
      <c r="B2162" s="15">
        <v>116</v>
      </c>
    </row>
    <row r="2163" spans="1:2" x14ac:dyDescent="0.25">
      <c r="A2163" s="14" t="s">
        <v>8219</v>
      </c>
      <c r="B2163" s="15">
        <v>116</v>
      </c>
    </row>
    <row r="2164" spans="1:2" x14ac:dyDescent="0.25">
      <c r="A2164" s="14" t="s">
        <v>8219</v>
      </c>
      <c r="B2164" s="15">
        <v>115</v>
      </c>
    </row>
    <row r="2165" spans="1:2" x14ac:dyDescent="0.25">
      <c r="A2165" s="14" t="s">
        <v>8219</v>
      </c>
      <c r="B2165" s="15">
        <v>115</v>
      </c>
    </row>
    <row r="2166" spans="1:2" x14ac:dyDescent="0.25">
      <c r="A2166" s="14" t="s">
        <v>8219</v>
      </c>
      <c r="B2166" s="15">
        <v>115</v>
      </c>
    </row>
    <row r="2167" spans="1:2" x14ac:dyDescent="0.25">
      <c r="A2167" s="14" t="s">
        <v>8219</v>
      </c>
      <c r="B2167" s="15">
        <v>115</v>
      </c>
    </row>
    <row r="2168" spans="1:2" x14ac:dyDescent="0.25">
      <c r="A2168" s="14" t="s">
        <v>8219</v>
      </c>
      <c r="B2168" s="15">
        <v>115</v>
      </c>
    </row>
    <row r="2169" spans="1:2" x14ac:dyDescent="0.25">
      <c r="A2169" s="14" t="s">
        <v>8219</v>
      </c>
      <c r="B2169" s="15">
        <v>115</v>
      </c>
    </row>
    <row r="2170" spans="1:2" x14ac:dyDescent="0.25">
      <c r="A2170" s="14" t="s">
        <v>8219</v>
      </c>
      <c r="B2170" s="15">
        <v>115</v>
      </c>
    </row>
    <row r="2171" spans="1:2" x14ac:dyDescent="0.25">
      <c r="A2171" s="14" t="s">
        <v>8219</v>
      </c>
      <c r="B2171" s="15">
        <v>115</v>
      </c>
    </row>
    <row r="2172" spans="1:2" x14ac:dyDescent="0.25">
      <c r="A2172" s="14" t="s">
        <v>8219</v>
      </c>
      <c r="B2172" s="15">
        <v>115</v>
      </c>
    </row>
    <row r="2173" spans="1:2" x14ac:dyDescent="0.25">
      <c r="A2173" s="14" t="s">
        <v>8219</v>
      </c>
      <c r="B2173" s="15">
        <v>115</v>
      </c>
    </row>
    <row r="2174" spans="1:2" x14ac:dyDescent="0.25">
      <c r="A2174" s="14" t="s">
        <v>8219</v>
      </c>
      <c r="B2174" s="15">
        <v>114</v>
      </c>
    </row>
    <row r="2175" spans="1:2" x14ac:dyDescent="0.25">
      <c r="A2175" s="14" t="s">
        <v>8219</v>
      </c>
      <c r="B2175" s="15">
        <v>114</v>
      </c>
    </row>
    <row r="2176" spans="1:2" x14ac:dyDescent="0.25">
      <c r="A2176" s="14" t="s">
        <v>8219</v>
      </c>
      <c r="B2176" s="15">
        <v>114</v>
      </c>
    </row>
    <row r="2177" spans="1:2" x14ac:dyDescent="0.25">
      <c r="A2177" s="14" t="s">
        <v>8219</v>
      </c>
      <c r="B2177" s="15">
        <v>113</v>
      </c>
    </row>
    <row r="2178" spans="1:2" x14ac:dyDescent="0.25">
      <c r="A2178" s="14" t="s">
        <v>8219</v>
      </c>
      <c r="B2178" s="15">
        <v>113</v>
      </c>
    </row>
    <row r="2179" spans="1:2" x14ac:dyDescent="0.25">
      <c r="A2179" s="14" t="s">
        <v>8219</v>
      </c>
      <c r="B2179" s="15">
        <v>113</v>
      </c>
    </row>
    <row r="2180" spans="1:2" x14ac:dyDescent="0.25">
      <c r="A2180" s="14" t="s">
        <v>8219</v>
      </c>
      <c r="B2180" s="15">
        <v>113</v>
      </c>
    </row>
    <row r="2181" spans="1:2" x14ac:dyDescent="0.25">
      <c r="A2181" s="14" t="s">
        <v>8219</v>
      </c>
      <c r="B2181" s="15">
        <v>113</v>
      </c>
    </row>
    <row r="2182" spans="1:2" x14ac:dyDescent="0.25">
      <c r="A2182" s="14" t="s">
        <v>8219</v>
      </c>
      <c r="B2182" s="15">
        <v>113</v>
      </c>
    </row>
    <row r="2183" spans="1:2" x14ac:dyDescent="0.25">
      <c r="A2183" s="14" t="s">
        <v>8219</v>
      </c>
      <c r="B2183" s="15">
        <v>113</v>
      </c>
    </row>
    <row r="2184" spans="1:2" x14ac:dyDescent="0.25">
      <c r="A2184" s="14" t="s">
        <v>8219</v>
      </c>
      <c r="B2184" s="15">
        <v>113</v>
      </c>
    </row>
    <row r="2185" spans="1:2" x14ac:dyDescent="0.25">
      <c r="A2185" s="14" t="s">
        <v>8219</v>
      </c>
      <c r="B2185" s="15">
        <v>112</v>
      </c>
    </row>
    <row r="2186" spans="1:2" x14ac:dyDescent="0.25">
      <c r="A2186" s="14" t="s">
        <v>8219</v>
      </c>
      <c r="B2186" s="15">
        <v>112</v>
      </c>
    </row>
    <row r="2187" spans="1:2" x14ac:dyDescent="0.25">
      <c r="A2187" s="14" t="s">
        <v>8219</v>
      </c>
      <c r="B2187" s="15">
        <v>112</v>
      </c>
    </row>
    <row r="2188" spans="1:2" x14ac:dyDescent="0.25">
      <c r="A2188" s="14" t="s">
        <v>8219</v>
      </c>
      <c r="B2188" s="15">
        <v>112</v>
      </c>
    </row>
    <row r="2189" spans="1:2" x14ac:dyDescent="0.25">
      <c r="A2189" s="14" t="s">
        <v>8219</v>
      </c>
      <c r="B2189" s="15">
        <v>112</v>
      </c>
    </row>
    <row r="2190" spans="1:2" x14ac:dyDescent="0.25">
      <c r="A2190" s="14" t="s">
        <v>8219</v>
      </c>
      <c r="B2190" s="15">
        <v>111</v>
      </c>
    </row>
    <row r="2191" spans="1:2" x14ac:dyDescent="0.25">
      <c r="A2191" s="14" t="s">
        <v>8219</v>
      </c>
      <c r="B2191" s="15">
        <v>111</v>
      </c>
    </row>
    <row r="2192" spans="1:2" x14ac:dyDescent="0.25">
      <c r="A2192" s="14" t="s">
        <v>8219</v>
      </c>
      <c r="B2192" s="15">
        <v>111</v>
      </c>
    </row>
    <row r="2193" spans="1:2" x14ac:dyDescent="0.25">
      <c r="A2193" s="14" t="s">
        <v>8219</v>
      </c>
      <c r="B2193" s="15">
        <v>111</v>
      </c>
    </row>
    <row r="2194" spans="1:2" x14ac:dyDescent="0.25">
      <c r="A2194" s="14" t="s">
        <v>8219</v>
      </c>
      <c r="B2194" s="15">
        <v>111</v>
      </c>
    </row>
    <row r="2195" spans="1:2" x14ac:dyDescent="0.25">
      <c r="A2195" s="14" t="s">
        <v>8219</v>
      </c>
      <c r="B2195" s="15">
        <v>111</v>
      </c>
    </row>
    <row r="2196" spans="1:2" x14ac:dyDescent="0.25">
      <c r="A2196" s="14" t="s">
        <v>8219</v>
      </c>
      <c r="B2196" s="15">
        <v>111</v>
      </c>
    </row>
    <row r="2197" spans="1:2" x14ac:dyDescent="0.25">
      <c r="A2197" s="14" t="s">
        <v>8219</v>
      </c>
      <c r="B2197" s="15">
        <v>110</v>
      </c>
    </row>
    <row r="2198" spans="1:2" x14ac:dyDescent="0.25">
      <c r="A2198" s="14" t="s">
        <v>8219</v>
      </c>
      <c r="B2198" s="15">
        <v>110</v>
      </c>
    </row>
    <row r="2199" spans="1:2" x14ac:dyDescent="0.25">
      <c r="A2199" s="14" t="s">
        <v>8219</v>
      </c>
      <c r="B2199" s="15">
        <v>110</v>
      </c>
    </row>
    <row r="2200" spans="1:2" x14ac:dyDescent="0.25">
      <c r="A2200" s="14" t="s">
        <v>8219</v>
      </c>
      <c r="B2200" s="15">
        <v>110</v>
      </c>
    </row>
    <row r="2201" spans="1:2" x14ac:dyDescent="0.25">
      <c r="A2201" s="14" t="s">
        <v>8219</v>
      </c>
      <c r="B2201" s="15">
        <v>109</v>
      </c>
    </row>
    <row r="2202" spans="1:2" x14ac:dyDescent="0.25">
      <c r="A2202" s="14" t="s">
        <v>8219</v>
      </c>
      <c r="B2202" s="15">
        <v>109</v>
      </c>
    </row>
    <row r="2203" spans="1:2" x14ac:dyDescent="0.25">
      <c r="A2203" s="14" t="s">
        <v>8219</v>
      </c>
      <c r="B2203" s="15">
        <v>109</v>
      </c>
    </row>
    <row r="2204" spans="1:2" x14ac:dyDescent="0.25">
      <c r="A2204" s="14" t="s">
        <v>8219</v>
      </c>
      <c r="B2204" s="15">
        <v>108</v>
      </c>
    </row>
    <row r="2205" spans="1:2" x14ac:dyDescent="0.25">
      <c r="A2205" s="14" t="s">
        <v>8219</v>
      </c>
      <c r="B2205" s="15">
        <v>108</v>
      </c>
    </row>
    <row r="2206" spans="1:2" x14ac:dyDescent="0.25">
      <c r="A2206" s="14" t="s">
        <v>8219</v>
      </c>
      <c r="B2206" s="15">
        <v>108</v>
      </c>
    </row>
    <row r="2207" spans="1:2" x14ac:dyDescent="0.25">
      <c r="A2207" s="14" t="s">
        <v>8219</v>
      </c>
      <c r="B2207" s="15">
        <v>108</v>
      </c>
    </row>
    <row r="2208" spans="1:2" x14ac:dyDescent="0.25">
      <c r="A2208" s="14" t="s">
        <v>8219</v>
      </c>
      <c r="B2208" s="15">
        <v>108</v>
      </c>
    </row>
    <row r="2209" spans="1:2" x14ac:dyDescent="0.25">
      <c r="A2209" s="14" t="s">
        <v>8219</v>
      </c>
      <c r="B2209" s="15">
        <v>108</v>
      </c>
    </row>
    <row r="2210" spans="1:2" x14ac:dyDescent="0.25">
      <c r="A2210" s="14" t="s">
        <v>8219</v>
      </c>
      <c r="B2210" s="15">
        <v>108</v>
      </c>
    </row>
    <row r="2211" spans="1:2" x14ac:dyDescent="0.25">
      <c r="A2211" s="14" t="s">
        <v>8219</v>
      </c>
      <c r="B2211" s="15">
        <v>108</v>
      </c>
    </row>
    <row r="2212" spans="1:2" x14ac:dyDescent="0.25">
      <c r="A2212" s="14" t="s">
        <v>8219</v>
      </c>
      <c r="B2212" s="15">
        <v>108</v>
      </c>
    </row>
    <row r="2213" spans="1:2" x14ac:dyDescent="0.25">
      <c r="A2213" s="14" t="s">
        <v>8219</v>
      </c>
      <c r="B2213" s="15">
        <v>108</v>
      </c>
    </row>
    <row r="2214" spans="1:2" x14ac:dyDescent="0.25">
      <c r="A2214" s="14" t="s">
        <v>8219</v>
      </c>
      <c r="B2214" s="15">
        <v>108</v>
      </c>
    </row>
    <row r="2215" spans="1:2" x14ac:dyDescent="0.25">
      <c r="A2215" s="14" t="s">
        <v>8219</v>
      </c>
      <c r="B2215" s="15">
        <v>107</v>
      </c>
    </row>
    <row r="2216" spans="1:2" x14ac:dyDescent="0.25">
      <c r="A2216" s="14" t="s">
        <v>8219</v>
      </c>
      <c r="B2216" s="15">
        <v>107</v>
      </c>
    </row>
    <row r="2217" spans="1:2" x14ac:dyDescent="0.25">
      <c r="A2217" s="14" t="s">
        <v>8219</v>
      </c>
      <c r="B2217" s="15">
        <v>107</v>
      </c>
    </row>
    <row r="2218" spans="1:2" x14ac:dyDescent="0.25">
      <c r="A2218" s="14" t="s">
        <v>8219</v>
      </c>
      <c r="B2218" s="15">
        <v>107</v>
      </c>
    </row>
    <row r="2219" spans="1:2" x14ac:dyDescent="0.25">
      <c r="A2219" s="14" t="s">
        <v>8219</v>
      </c>
      <c r="B2219" s="15">
        <v>107</v>
      </c>
    </row>
    <row r="2220" spans="1:2" x14ac:dyDescent="0.25">
      <c r="A2220" s="14" t="s">
        <v>8219</v>
      </c>
      <c r="B2220" s="15">
        <v>107</v>
      </c>
    </row>
    <row r="2221" spans="1:2" x14ac:dyDescent="0.25">
      <c r="A2221" s="14" t="s">
        <v>8219</v>
      </c>
      <c r="B2221" s="15">
        <v>107</v>
      </c>
    </row>
    <row r="2222" spans="1:2" x14ac:dyDescent="0.25">
      <c r="A2222" s="14" t="s">
        <v>8219</v>
      </c>
      <c r="B2222" s="15">
        <v>106</v>
      </c>
    </row>
    <row r="2223" spans="1:2" x14ac:dyDescent="0.25">
      <c r="A2223" s="14" t="s">
        <v>8219</v>
      </c>
      <c r="B2223" s="15">
        <v>105</v>
      </c>
    </row>
    <row r="2224" spans="1:2" x14ac:dyDescent="0.25">
      <c r="A2224" s="14" t="s">
        <v>8219</v>
      </c>
      <c r="B2224" s="15">
        <v>105</v>
      </c>
    </row>
    <row r="2225" spans="1:2" x14ac:dyDescent="0.25">
      <c r="A2225" s="14" t="s">
        <v>8219</v>
      </c>
      <c r="B2225" s="15">
        <v>105</v>
      </c>
    </row>
    <row r="2226" spans="1:2" x14ac:dyDescent="0.25">
      <c r="A2226" s="14" t="s">
        <v>8219</v>
      </c>
      <c r="B2226" s="15">
        <v>105</v>
      </c>
    </row>
    <row r="2227" spans="1:2" x14ac:dyDescent="0.25">
      <c r="A2227" s="14" t="s">
        <v>8219</v>
      </c>
      <c r="B2227" s="15">
        <v>105</v>
      </c>
    </row>
    <row r="2228" spans="1:2" x14ac:dyDescent="0.25">
      <c r="A2228" s="14" t="s">
        <v>8219</v>
      </c>
      <c r="B2228" s="15">
        <v>104</v>
      </c>
    </row>
    <row r="2229" spans="1:2" x14ac:dyDescent="0.25">
      <c r="A2229" s="14" t="s">
        <v>8219</v>
      </c>
      <c r="B2229" s="15">
        <v>104</v>
      </c>
    </row>
    <row r="2230" spans="1:2" x14ac:dyDescent="0.25">
      <c r="A2230" s="14" t="s">
        <v>8219</v>
      </c>
      <c r="B2230" s="15">
        <v>104</v>
      </c>
    </row>
    <row r="2231" spans="1:2" x14ac:dyDescent="0.25">
      <c r="A2231" s="14" t="s">
        <v>8219</v>
      </c>
      <c r="B2231" s="15">
        <v>104</v>
      </c>
    </row>
    <row r="2232" spans="1:2" x14ac:dyDescent="0.25">
      <c r="A2232" s="14" t="s">
        <v>8219</v>
      </c>
      <c r="B2232" s="15">
        <v>104</v>
      </c>
    </row>
    <row r="2233" spans="1:2" x14ac:dyDescent="0.25">
      <c r="A2233" s="14" t="s">
        <v>8219</v>
      </c>
      <c r="B2233" s="15">
        <v>104</v>
      </c>
    </row>
    <row r="2234" spans="1:2" x14ac:dyDescent="0.25">
      <c r="A2234" s="14" t="s">
        <v>8219</v>
      </c>
      <c r="B2234" s="15">
        <v>104</v>
      </c>
    </row>
    <row r="2235" spans="1:2" x14ac:dyDescent="0.25">
      <c r="A2235" s="14" t="s">
        <v>8219</v>
      </c>
      <c r="B2235" s="15">
        <v>104</v>
      </c>
    </row>
    <row r="2236" spans="1:2" x14ac:dyDescent="0.25">
      <c r="A2236" s="14" t="s">
        <v>8219</v>
      </c>
      <c r="B2236" s="15">
        <v>104</v>
      </c>
    </row>
    <row r="2237" spans="1:2" x14ac:dyDescent="0.25">
      <c r="A2237" s="14" t="s">
        <v>8219</v>
      </c>
      <c r="B2237" s="15">
        <v>104</v>
      </c>
    </row>
    <row r="2238" spans="1:2" x14ac:dyDescent="0.25">
      <c r="A2238" s="14" t="s">
        <v>8219</v>
      </c>
      <c r="B2238" s="15">
        <v>104</v>
      </c>
    </row>
    <row r="2239" spans="1:2" x14ac:dyDescent="0.25">
      <c r="A2239" s="14" t="s">
        <v>8219</v>
      </c>
      <c r="B2239" s="15">
        <v>104</v>
      </c>
    </row>
    <row r="2240" spans="1:2" x14ac:dyDescent="0.25">
      <c r="A2240" s="14" t="s">
        <v>8219</v>
      </c>
      <c r="B2240" s="15">
        <v>104</v>
      </c>
    </row>
    <row r="2241" spans="1:2" x14ac:dyDescent="0.25">
      <c r="A2241" s="14" t="s">
        <v>8219</v>
      </c>
      <c r="B2241" s="15">
        <v>104</v>
      </c>
    </row>
    <row r="2242" spans="1:2" x14ac:dyDescent="0.25">
      <c r="A2242" s="14" t="s">
        <v>8219</v>
      </c>
      <c r="B2242" s="15">
        <v>103</v>
      </c>
    </row>
    <row r="2243" spans="1:2" x14ac:dyDescent="0.25">
      <c r="A2243" s="14" t="s">
        <v>8219</v>
      </c>
      <c r="B2243" s="15">
        <v>103</v>
      </c>
    </row>
    <row r="2244" spans="1:2" x14ac:dyDescent="0.25">
      <c r="A2244" s="14" t="s">
        <v>8219</v>
      </c>
      <c r="B2244" s="15">
        <v>103</v>
      </c>
    </row>
    <row r="2245" spans="1:2" x14ac:dyDescent="0.25">
      <c r="A2245" s="14" t="s">
        <v>8219</v>
      </c>
      <c r="B2245" s="15">
        <v>103</v>
      </c>
    </row>
    <row r="2246" spans="1:2" x14ac:dyDescent="0.25">
      <c r="A2246" s="14" t="s">
        <v>8219</v>
      </c>
      <c r="B2246" s="15">
        <v>103</v>
      </c>
    </row>
    <row r="2247" spans="1:2" x14ac:dyDescent="0.25">
      <c r="A2247" s="14" t="s">
        <v>8219</v>
      </c>
      <c r="B2247" s="15">
        <v>103</v>
      </c>
    </row>
    <row r="2248" spans="1:2" x14ac:dyDescent="0.25">
      <c r="A2248" s="14" t="s">
        <v>8219</v>
      </c>
      <c r="B2248" s="15">
        <v>102</v>
      </c>
    </row>
    <row r="2249" spans="1:2" x14ac:dyDescent="0.25">
      <c r="A2249" s="14" t="s">
        <v>8219</v>
      </c>
      <c r="B2249" s="15">
        <v>102</v>
      </c>
    </row>
    <row r="2250" spans="1:2" x14ac:dyDescent="0.25">
      <c r="A2250" s="14" t="s">
        <v>8219</v>
      </c>
      <c r="B2250" s="15">
        <v>102</v>
      </c>
    </row>
    <row r="2251" spans="1:2" x14ac:dyDescent="0.25">
      <c r="A2251" s="14" t="s">
        <v>8219</v>
      </c>
      <c r="B2251" s="15">
        <v>102</v>
      </c>
    </row>
    <row r="2252" spans="1:2" x14ac:dyDescent="0.25">
      <c r="A2252" s="14" t="s">
        <v>8219</v>
      </c>
      <c r="B2252" s="15">
        <v>102</v>
      </c>
    </row>
    <row r="2253" spans="1:2" x14ac:dyDescent="0.25">
      <c r="A2253" s="14" t="s">
        <v>8219</v>
      </c>
      <c r="B2253" s="15">
        <v>101</v>
      </c>
    </row>
    <row r="2254" spans="1:2" x14ac:dyDescent="0.25">
      <c r="A2254" s="14" t="s">
        <v>8219</v>
      </c>
      <c r="B2254" s="15">
        <v>101</v>
      </c>
    </row>
    <row r="2255" spans="1:2" x14ac:dyDescent="0.25">
      <c r="A2255" s="14" t="s">
        <v>8219</v>
      </c>
      <c r="B2255" s="15">
        <v>101</v>
      </c>
    </row>
    <row r="2256" spans="1:2" x14ac:dyDescent="0.25">
      <c r="A2256" s="14" t="s">
        <v>8219</v>
      </c>
      <c r="B2256" s="15">
        <v>101</v>
      </c>
    </row>
    <row r="2257" spans="1:2" x14ac:dyDescent="0.25">
      <c r="A2257" s="14" t="s">
        <v>8219</v>
      </c>
      <c r="B2257" s="15">
        <v>100</v>
      </c>
    </row>
    <row r="2258" spans="1:2" x14ac:dyDescent="0.25">
      <c r="A2258" s="14" t="s">
        <v>8219</v>
      </c>
      <c r="B2258" s="15">
        <v>100</v>
      </c>
    </row>
    <row r="2259" spans="1:2" x14ac:dyDescent="0.25">
      <c r="A2259" s="14" t="s">
        <v>8219</v>
      </c>
      <c r="B2259" s="15">
        <v>100</v>
      </c>
    </row>
    <row r="2260" spans="1:2" x14ac:dyDescent="0.25">
      <c r="A2260" s="14" t="s">
        <v>8219</v>
      </c>
      <c r="B2260" s="15">
        <v>100</v>
      </c>
    </row>
    <row r="2261" spans="1:2" x14ac:dyDescent="0.25">
      <c r="A2261" s="14" t="s">
        <v>8219</v>
      </c>
      <c r="B2261" s="15">
        <v>100</v>
      </c>
    </row>
    <row r="2262" spans="1:2" x14ac:dyDescent="0.25">
      <c r="A2262" s="14" t="s">
        <v>8219</v>
      </c>
      <c r="B2262" s="15">
        <v>100</v>
      </c>
    </row>
    <row r="2263" spans="1:2" x14ac:dyDescent="0.25">
      <c r="A2263" s="14" t="s">
        <v>8219</v>
      </c>
      <c r="B2263" s="15">
        <v>100</v>
      </c>
    </row>
    <row r="2264" spans="1:2" x14ac:dyDescent="0.25">
      <c r="A2264" s="14" t="s">
        <v>8219</v>
      </c>
      <c r="B2264" s="15">
        <v>100</v>
      </c>
    </row>
    <row r="2265" spans="1:2" x14ac:dyDescent="0.25">
      <c r="A2265" s="14" t="s">
        <v>8219</v>
      </c>
      <c r="B2265" s="15">
        <v>99</v>
      </c>
    </row>
    <row r="2266" spans="1:2" x14ac:dyDescent="0.25">
      <c r="A2266" s="14" t="s">
        <v>8219</v>
      </c>
      <c r="B2266" s="15">
        <v>99</v>
      </c>
    </row>
    <row r="2267" spans="1:2" x14ac:dyDescent="0.25">
      <c r="A2267" s="14" t="s">
        <v>8219</v>
      </c>
      <c r="B2267" s="15">
        <v>99</v>
      </c>
    </row>
    <row r="2268" spans="1:2" x14ac:dyDescent="0.25">
      <c r="A2268" s="14" t="s">
        <v>8219</v>
      </c>
      <c r="B2268" s="15">
        <v>99</v>
      </c>
    </row>
    <row r="2269" spans="1:2" x14ac:dyDescent="0.25">
      <c r="A2269" s="14" t="s">
        <v>8219</v>
      </c>
      <c r="B2269" s="15">
        <v>99</v>
      </c>
    </row>
    <row r="2270" spans="1:2" x14ac:dyDescent="0.25">
      <c r="A2270" s="14" t="s">
        <v>8219</v>
      </c>
      <c r="B2270" s="15">
        <v>99</v>
      </c>
    </row>
    <row r="2271" spans="1:2" x14ac:dyDescent="0.25">
      <c r="A2271" s="14" t="s">
        <v>8219</v>
      </c>
      <c r="B2271" s="15">
        <v>99</v>
      </c>
    </row>
    <row r="2272" spans="1:2" x14ac:dyDescent="0.25">
      <c r="A2272" s="14" t="s">
        <v>8219</v>
      </c>
      <c r="B2272" s="15">
        <v>98</v>
      </c>
    </row>
    <row r="2273" spans="1:2" x14ac:dyDescent="0.25">
      <c r="A2273" s="14" t="s">
        <v>8219</v>
      </c>
      <c r="B2273" s="15">
        <v>98</v>
      </c>
    </row>
    <row r="2274" spans="1:2" x14ac:dyDescent="0.25">
      <c r="A2274" s="14" t="s">
        <v>8219</v>
      </c>
      <c r="B2274" s="15">
        <v>98</v>
      </c>
    </row>
    <row r="2275" spans="1:2" x14ac:dyDescent="0.25">
      <c r="A2275" s="14" t="s">
        <v>8219</v>
      </c>
      <c r="B2275" s="15">
        <v>98</v>
      </c>
    </row>
    <row r="2276" spans="1:2" x14ac:dyDescent="0.25">
      <c r="A2276" s="14" t="s">
        <v>8219</v>
      </c>
      <c r="B2276" s="15">
        <v>98</v>
      </c>
    </row>
    <row r="2277" spans="1:2" x14ac:dyDescent="0.25">
      <c r="A2277" s="14" t="s">
        <v>8219</v>
      </c>
      <c r="B2277" s="15">
        <v>98</v>
      </c>
    </row>
    <row r="2278" spans="1:2" x14ac:dyDescent="0.25">
      <c r="A2278" s="14" t="s">
        <v>8219</v>
      </c>
      <c r="B2278" s="15">
        <v>97</v>
      </c>
    </row>
    <row r="2279" spans="1:2" x14ac:dyDescent="0.25">
      <c r="A2279" s="14" t="s">
        <v>8219</v>
      </c>
      <c r="B2279" s="15">
        <v>97</v>
      </c>
    </row>
    <row r="2280" spans="1:2" x14ac:dyDescent="0.25">
      <c r="A2280" s="14" t="s">
        <v>8219</v>
      </c>
      <c r="B2280" s="15">
        <v>97</v>
      </c>
    </row>
    <row r="2281" spans="1:2" x14ac:dyDescent="0.25">
      <c r="A2281" s="14" t="s">
        <v>8219</v>
      </c>
      <c r="B2281" s="15">
        <v>97</v>
      </c>
    </row>
    <row r="2282" spans="1:2" x14ac:dyDescent="0.25">
      <c r="A2282" s="14" t="s">
        <v>8219</v>
      </c>
      <c r="B2282" s="15">
        <v>97</v>
      </c>
    </row>
    <row r="2283" spans="1:2" x14ac:dyDescent="0.25">
      <c r="A2283" s="14" t="s">
        <v>8219</v>
      </c>
      <c r="B2283" s="15">
        <v>97</v>
      </c>
    </row>
    <row r="2284" spans="1:2" x14ac:dyDescent="0.25">
      <c r="A2284" s="14" t="s">
        <v>8219</v>
      </c>
      <c r="B2284" s="15">
        <v>97</v>
      </c>
    </row>
    <row r="2285" spans="1:2" x14ac:dyDescent="0.25">
      <c r="A2285" s="14" t="s">
        <v>8219</v>
      </c>
      <c r="B2285" s="15">
        <v>96</v>
      </c>
    </row>
    <row r="2286" spans="1:2" x14ac:dyDescent="0.25">
      <c r="A2286" s="14" t="s">
        <v>8219</v>
      </c>
      <c r="B2286" s="15">
        <v>96</v>
      </c>
    </row>
    <row r="2287" spans="1:2" x14ac:dyDescent="0.25">
      <c r="A2287" s="14" t="s">
        <v>8219</v>
      </c>
      <c r="B2287" s="15">
        <v>96</v>
      </c>
    </row>
    <row r="2288" spans="1:2" x14ac:dyDescent="0.25">
      <c r="A2288" s="14" t="s">
        <v>8219</v>
      </c>
      <c r="B2288" s="15">
        <v>96</v>
      </c>
    </row>
    <row r="2289" spans="1:2" x14ac:dyDescent="0.25">
      <c r="A2289" s="14" t="s">
        <v>8219</v>
      </c>
      <c r="B2289" s="15">
        <v>96</v>
      </c>
    </row>
    <row r="2290" spans="1:2" x14ac:dyDescent="0.25">
      <c r="A2290" s="14" t="s">
        <v>8219</v>
      </c>
      <c r="B2290" s="15">
        <v>96</v>
      </c>
    </row>
    <row r="2291" spans="1:2" x14ac:dyDescent="0.25">
      <c r="A2291" s="14" t="s">
        <v>8219</v>
      </c>
      <c r="B2291" s="15">
        <v>96</v>
      </c>
    </row>
    <row r="2292" spans="1:2" x14ac:dyDescent="0.25">
      <c r="A2292" s="14" t="s">
        <v>8219</v>
      </c>
      <c r="B2292" s="15">
        <v>96</v>
      </c>
    </row>
    <row r="2293" spans="1:2" x14ac:dyDescent="0.25">
      <c r="A2293" s="14" t="s">
        <v>8219</v>
      </c>
      <c r="B2293" s="15">
        <v>96</v>
      </c>
    </row>
    <row r="2294" spans="1:2" x14ac:dyDescent="0.25">
      <c r="A2294" s="14" t="s">
        <v>8219</v>
      </c>
      <c r="B2294" s="15">
        <v>96</v>
      </c>
    </row>
    <row r="2295" spans="1:2" x14ac:dyDescent="0.25">
      <c r="A2295" s="14" t="s">
        <v>8219</v>
      </c>
      <c r="B2295" s="15">
        <v>95</v>
      </c>
    </row>
    <row r="2296" spans="1:2" x14ac:dyDescent="0.25">
      <c r="A2296" s="14" t="s">
        <v>8219</v>
      </c>
      <c r="B2296" s="15">
        <v>95</v>
      </c>
    </row>
    <row r="2297" spans="1:2" x14ac:dyDescent="0.25">
      <c r="A2297" s="14" t="s">
        <v>8219</v>
      </c>
      <c r="B2297" s="15">
        <v>95</v>
      </c>
    </row>
    <row r="2298" spans="1:2" x14ac:dyDescent="0.25">
      <c r="A2298" s="14" t="s">
        <v>8219</v>
      </c>
      <c r="B2298" s="15">
        <v>95</v>
      </c>
    </row>
    <row r="2299" spans="1:2" x14ac:dyDescent="0.25">
      <c r="A2299" s="14" t="s">
        <v>8219</v>
      </c>
      <c r="B2299" s="15">
        <v>95</v>
      </c>
    </row>
    <row r="2300" spans="1:2" x14ac:dyDescent="0.25">
      <c r="A2300" s="14" t="s">
        <v>8219</v>
      </c>
      <c r="B2300" s="15">
        <v>95</v>
      </c>
    </row>
    <row r="2301" spans="1:2" x14ac:dyDescent="0.25">
      <c r="A2301" s="14" t="s">
        <v>8219</v>
      </c>
      <c r="B2301" s="15">
        <v>95</v>
      </c>
    </row>
    <row r="2302" spans="1:2" x14ac:dyDescent="0.25">
      <c r="A2302" s="14" t="s">
        <v>8219</v>
      </c>
      <c r="B2302" s="15">
        <v>94</v>
      </c>
    </row>
    <row r="2303" spans="1:2" x14ac:dyDescent="0.25">
      <c r="A2303" s="14" t="s">
        <v>8219</v>
      </c>
      <c r="B2303" s="15">
        <v>94</v>
      </c>
    </row>
    <row r="2304" spans="1:2" x14ac:dyDescent="0.25">
      <c r="A2304" s="14" t="s">
        <v>8219</v>
      </c>
      <c r="B2304" s="15">
        <v>94</v>
      </c>
    </row>
    <row r="2305" spans="1:2" x14ac:dyDescent="0.25">
      <c r="A2305" s="14" t="s">
        <v>8219</v>
      </c>
      <c r="B2305" s="15">
        <v>94</v>
      </c>
    </row>
    <row r="2306" spans="1:2" x14ac:dyDescent="0.25">
      <c r="A2306" s="14" t="s">
        <v>8219</v>
      </c>
      <c r="B2306" s="15">
        <v>94</v>
      </c>
    </row>
    <row r="2307" spans="1:2" x14ac:dyDescent="0.25">
      <c r="A2307" s="14" t="s">
        <v>8219</v>
      </c>
      <c r="B2307" s="15">
        <v>94</v>
      </c>
    </row>
    <row r="2308" spans="1:2" x14ac:dyDescent="0.25">
      <c r="A2308" s="14" t="s">
        <v>8219</v>
      </c>
      <c r="B2308" s="15">
        <v>94</v>
      </c>
    </row>
    <row r="2309" spans="1:2" x14ac:dyDescent="0.25">
      <c r="A2309" s="14" t="s">
        <v>8219</v>
      </c>
      <c r="B2309" s="15">
        <v>94</v>
      </c>
    </row>
    <row r="2310" spans="1:2" x14ac:dyDescent="0.25">
      <c r="A2310" s="14" t="s">
        <v>8219</v>
      </c>
      <c r="B2310" s="15">
        <v>93</v>
      </c>
    </row>
    <row r="2311" spans="1:2" x14ac:dyDescent="0.25">
      <c r="A2311" s="14" t="s">
        <v>8219</v>
      </c>
      <c r="B2311" s="15">
        <v>93</v>
      </c>
    </row>
    <row r="2312" spans="1:2" x14ac:dyDescent="0.25">
      <c r="A2312" s="14" t="s">
        <v>8219</v>
      </c>
      <c r="B2312" s="15">
        <v>93</v>
      </c>
    </row>
    <row r="2313" spans="1:2" x14ac:dyDescent="0.25">
      <c r="A2313" s="14" t="s">
        <v>8219</v>
      </c>
      <c r="B2313" s="15">
        <v>93</v>
      </c>
    </row>
    <row r="2314" spans="1:2" x14ac:dyDescent="0.25">
      <c r="A2314" s="14" t="s">
        <v>8219</v>
      </c>
      <c r="B2314" s="15">
        <v>93</v>
      </c>
    </row>
    <row r="2315" spans="1:2" x14ac:dyDescent="0.25">
      <c r="A2315" s="14" t="s">
        <v>8219</v>
      </c>
      <c r="B2315" s="15">
        <v>93</v>
      </c>
    </row>
    <row r="2316" spans="1:2" x14ac:dyDescent="0.25">
      <c r="A2316" s="14" t="s">
        <v>8219</v>
      </c>
      <c r="B2316" s="15">
        <v>92</v>
      </c>
    </row>
    <row r="2317" spans="1:2" x14ac:dyDescent="0.25">
      <c r="A2317" s="14" t="s">
        <v>8219</v>
      </c>
      <c r="B2317" s="15">
        <v>92</v>
      </c>
    </row>
    <row r="2318" spans="1:2" x14ac:dyDescent="0.25">
      <c r="A2318" s="14" t="s">
        <v>8219</v>
      </c>
      <c r="B2318" s="15">
        <v>92</v>
      </c>
    </row>
    <row r="2319" spans="1:2" x14ac:dyDescent="0.25">
      <c r="A2319" s="14" t="s">
        <v>8219</v>
      </c>
      <c r="B2319" s="15">
        <v>91</v>
      </c>
    </row>
    <row r="2320" spans="1:2" x14ac:dyDescent="0.25">
      <c r="A2320" s="14" t="s">
        <v>8219</v>
      </c>
      <c r="B2320" s="15">
        <v>91</v>
      </c>
    </row>
    <row r="2321" spans="1:2" x14ac:dyDescent="0.25">
      <c r="A2321" s="14" t="s">
        <v>8219</v>
      </c>
      <c r="B2321" s="15">
        <v>91</v>
      </c>
    </row>
    <row r="2322" spans="1:2" x14ac:dyDescent="0.25">
      <c r="A2322" s="14" t="s">
        <v>8219</v>
      </c>
      <c r="B2322" s="15">
        <v>91</v>
      </c>
    </row>
    <row r="2323" spans="1:2" x14ac:dyDescent="0.25">
      <c r="A2323" s="14" t="s">
        <v>8219</v>
      </c>
      <c r="B2323" s="15">
        <v>91</v>
      </c>
    </row>
    <row r="2324" spans="1:2" x14ac:dyDescent="0.25">
      <c r="A2324" s="14" t="s">
        <v>8219</v>
      </c>
      <c r="B2324" s="15">
        <v>90</v>
      </c>
    </row>
    <row r="2325" spans="1:2" x14ac:dyDescent="0.25">
      <c r="A2325" s="14" t="s">
        <v>8219</v>
      </c>
      <c r="B2325" s="15">
        <v>90</v>
      </c>
    </row>
    <row r="2326" spans="1:2" x14ac:dyDescent="0.25">
      <c r="A2326" s="14" t="s">
        <v>8219</v>
      </c>
      <c r="B2326" s="15">
        <v>90</v>
      </c>
    </row>
    <row r="2327" spans="1:2" x14ac:dyDescent="0.25">
      <c r="A2327" s="14" t="s">
        <v>8219</v>
      </c>
      <c r="B2327" s="15">
        <v>90</v>
      </c>
    </row>
    <row r="2328" spans="1:2" x14ac:dyDescent="0.25">
      <c r="A2328" s="14" t="s">
        <v>8219</v>
      </c>
      <c r="B2328" s="15">
        <v>90</v>
      </c>
    </row>
    <row r="2329" spans="1:2" x14ac:dyDescent="0.25">
      <c r="A2329" s="14" t="s">
        <v>8219</v>
      </c>
      <c r="B2329" s="15">
        <v>90</v>
      </c>
    </row>
    <row r="2330" spans="1:2" x14ac:dyDescent="0.25">
      <c r="A2330" s="14" t="s">
        <v>8219</v>
      </c>
      <c r="B2330" s="15">
        <v>90</v>
      </c>
    </row>
    <row r="2331" spans="1:2" x14ac:dyDescent="0.25">
      <c r="A2331" s="14" t="s">
        <v>8219</v>
      </c>
      <c r="B2331" s="15">
        <v>90</v>
      </c>
    </row>
    <row r="2332" spans="1:2" x14ac:dyDescent="0.25">
      <c r="A2332" s="14" t="s">
        <v>8219</v>
      </c>
      <c r="B2332" s="15">
        <v>90</v>
      </c>
    </row>
    <row r="2333" spans="1:2" x14ac:dyDescent="0.25">
      <c r="A2333" s="14" t="s">
        <v>8219</v>
      </c>
      <c r="B2333" s="15">
        <v>89</v>
      </c>
    </row>
    <row r="2334" spans="1:2" x14ac:dyDescent="0.25">
      <c r="A2334" s="14" t="s">
        <v>8219</v>
      </c>
      <c r="B2334" s="15">
        <v>89</v>
      </c>
    </row>
    <row r="2335" spans="1:2" x14ac:dyDescent="0.25">
      <c r="A2335" s="14" t="s">
        <v>8219</v>
      </c>
      <c r="B2335" s="15">
        <v>89</v>
      </c>
    </row>
    <row r="2336" spans="1:2" x14ac:dyDescent="0.25">
      <c r="A2336" s="14" t="s">
        <v>8219</v>
      </c>
      <c r="B2336" s="15">
        <v>89</v>
      </c>
    </row>
    <row r="2337" spans="1:2" x14ac:dyDescent="0.25">
      <c r="A2337" s="14" t="s">
        <v>8219</v>
      </c>
      <c r="B2337" s="15">
        <v>89</v>
      </c>
    </row>
    <row r="2338" spans="1:2" x14ac:dyDescent="0.25">
      <c r="A2338" s="14" t="s">
        <v>8219</v>
      </c>
      <c r="B2338" s="15">
        <v>89</v>
      </c>
    </row>
    <row r="2339" spans="1:2" x14ac:dyDescent="0.25">
      <c r="A2339" s="14" t="s">
        <v>8219</v>
      </c>
      <c r="B2339" s="15">
        <v>89</v>
      </c>
    </row>
    <row r="2340" spans="1:2" x14ac:dyDescent="0.25">
      <c r="A2340" s="14" t="s">
        <v>8219</v>
      </c>
      <c r="B2340" s="15">
        <v>89</v>
      </c>
    </row>
    <row r="2341" spans="1:2" x14ac:dyDescent="0.25">
      <c r="A2341" s="14" t="s">
        <v>8219</v>
      </c>
      <c r="B2341" s="15">
        <v>89</v>
      </c>
    </row>
    <row r="2342" spans="1:2" x14ac:dyDescent="0.25">
      <c r="A2342" s="14" t="s">
        <v>8219</v>
      </c>
      <c r="B2342" s="15">
        <v>89</v>
      </c>
    </row>
    <row r="2343" spans="1:2" x14ac:dyDescent="0.25">
      <c r="A2343" s="14" t="s">
        <v>8219</v>
      </c>
      <c r="B2343" s="15">
        <v>89</v>
      </c>
    </row>
    <row r="2344" spans="1:2" x14ac:dyDescent="0.25">
      <c r="A2344" s="14" t="s">
        <v>8219</v>
      </c>
      <c r="B2344" s="15">
        <v>88</v>
      </c>
    </row>
    <row r="2345" spans="1:2" x14ac:dyDescent="0.25">
      <c r="A2345" s="14" t="s">
        <v>8219</v>
      </c>
      <c r="B2345" s="15">
        <v>88</v>
      </c>
    </row>
    <row r="2346" spans="1:2" x14ac:dyDescent="0.25">
      <c r="A2346" s="14" t="s">
        <v>8219</v>
      </c>
      <c r="B2346" s="15">
        <v>88</v>
      </c>
    </row>
    <row r="2347" spans="1:2" x14ac:dyDescent="0.25">
      <c r="A2347" s="14" t="s">
        <v>8219</v>
      </c>
      <c r="B2347" s="15">
        <v>88</v>
      </c>
    </row>
    <row r="2348" spans="1:2" x14ac:dyDescent="0.25">
      <c r="A2348" s="14" t="s">
        <v>8219</v>
      </c>
      <c r="B2348" s="15">
        <v>88</v>
      </c>
    </row>
    <row r="2349" spans="1:2" x14ac:dyDescent="0.25">
      <c r="A2349" s="14" t="s">
        <v>8219</v>
      </c>
      <c r="B2349" s="15">
        <v>88</v>
      </c>
    </row>
    <row r="2350" spans="1:2" x14ac:dyDescent="0.25">
      <c r="A2350" s="14" t="s">
        <v>8219</v>
      </c>
      <c r="B2350" s="15">
        <v>87</v>
      </c>
    </row>
    <row r="2351" spans="1:2" x14ac:dyDescent="0.25">
      <c r="A2351" s="14" t="s">
        <v>8219</v>
      </c>
      <c r="B2351" s="15">
        <v>87</v>
      </c>
    </row>
    <row r="2352" spans="1:2" x14ac:dyDescent="0.25">
      <c r="A2352" s="14" t="s">
        <v>8219</v>
      </c>
      <c r="B2352" s="15">
        <v>87</v>
      </c>
    </row>
    <row r="2353" spans="1:2" x14ac:dyDescent="0.25">
      <c r="A2353" s="14" t="s">
        <v>8219</v>
      </c>
      <c r="B2353" s="15">
        <v>87</v>
      </c>
    </row>
    <row r="2354" spans="1:2" x14ac:dyDescent="0.25">
      <c r="A2354" s="14" t="s">
        <v>8219</v>
      </c>
      <c r="B2354" s="15">
        <v>87</v>
      </c>
    </row>
    <row r="2355" spans="1:2" x14ac:dyDescent="0.25">
      <c r="A2355" s="14" t="s">
        <v>8219</v>
      </c>
      <c r="B2355" s="15">
        <v>87</v>
      </c>
    </row>
    <row r="2356" spans="1:2" x14ac:dyDescent="0.25">
      <c r="A2356" s="14" t="s">
        <v>8219</v>
      </c>
      <c r="B2356" s="15">
        <v>87</v>
      </c>
    </row>
    <row r="2357" spans="1:2" x14ac:dyDescent="0.25">
      <c r="A2357" s="14" t="s">
        <v>8219</v>
      </c>
      <c r="B2357" s="15">
        <v>87</v>
      </c>
    </row>
    <row r="2358" spans="1:2" x14ac:dyDescent="0.25">
      <c r="A2358" s="14" t="s">
        <v>8219</v>
      </c>
      <c r="B2358" s="15">
        <v>87</v>
      </c>
    </row>
    <row r="2359" spans="1:2" x14ac:dyDescent="0.25">
      <c r="A2359" s="14" t="s">
        <v>8219</v>
      </c>
      <c r="B2359" s="15">
        <v>86</v>
      </c>
    </row>
    <row r="2360" spans="1:2" x14ac:dyDescent="0.25">
      <c r="A2360" s="14" t="s">
        <v>8219</v>
      </c>
      <c r="B2360" s="15">
        <v>86</v>
      </c>
    </row>
    <row r="2361" spans="1:2" x14ac:dyDescent="0.25">
      <c r="A2361" s="14" t="s">
        <v>8219</v>
      </c>
      <c r="B2361" s="15">
        <v>86</v>
      </c>
    </row>
    <row r="2362" spans="1:2" x14ac:dyDescent="0.25">
      <c r="A2362" s="14" t="s">
        <v>8219</v>
      </c>
      <c r="B2362" s="15">
        <v>86</v>
      </c>
    </row>
    <row r="2363" spans="1:2" x14ac:dyDescent="0.25">
      <c r="A2363" s="14" t="s">
        <v>8219</v>
      </c>
      <c r="B2363" s="15">
        <v>86</v>
      </c>
    </row>
    <row r="2364" spans="1:2" x14ac:dyDescent="0.25">
      <c r="A2364" s="14" t="s">
        <v>8219</v>
      </c>
      <c r="B2364" s="15">
        <v>86</v>
      </c>
    </row>
    <row r="2365" spans="1:2" x14ac:dyDescent="0.25">
      <c r="A2365" s="14" t="s">
        <v>8219</v>
      </c>
      <c r="B2365" s="15">
        <v>85</v>
      </c>
    </row>
    <row r="2366" spans="1:2" x14ac:dyDescent="0.25">
      <c r="A2366" s="14" t="s">
        <v>8219</v>
      </c>
      <c r="B2366" s="15">
        <v>85</v>
      </c>
    </row>
    <row r="2367" spans="1:2" x14ac:dyDescent="0.25">
      <c r="A2367" s="14" t="s">
        <v>8219</v>
      </c>
      <c r="B2367" s="15">
        <v>85</v>
      </c>
    </row>
    <row r="2368" spans="1:2" x14ac:dyDescent="0.25">
      <c r="A2368" s="14" t="s">
        <v>8219</v>
      </c>
      <c r="B2368" s="15">
        <v>85</v>
      </c>
    </row>
    <row r="2369" spans="1:2" x14ac:dyDescent="0.25">
      <c r="A2369" s="14" t="s">
        <v>8219</v>
      </c>
      <c r="B2369" s="15">
        <v>84</v>
      </c>
    </row>
    <row r="2370" spans="1:2" x14ac:dyDescent="0.25">
      <c r="A2370" s="14" t="s">
        <v>8219</v>
      </c>
      <c r="B2370" s="15">
        <v>84</v>
      </c>
    </row>
    <row r="2371" spans="1:2" x14ac:dyDescent="0.25">
      <c r="A2371" s="14" t="s">
        <v>8219</v>
      </c>
      <c r="B2371" s="15">
        <v>84</v>
      </c>
    </row>
    <row r="2372" spans="1:2" x14ac:dyDescent="0.25">
      <c r="A2372" s="14" t="s">
        <v>8219</v>
      </c>
      <c r="B2372" s="15">
        <v>84</v>
      </c>
    </row>
    <row r="2373" spans="1:2" x14ac:dyDescent="0.25">
      <c r="A2373" s="14" t="s">
        <v>8219</v>
      </c>
      <c r="B2373" s="15">
        <v>84</v>
      </c>
    </row>
    <row r="2374" spans="1:2" x14ac:dyDescent="0.25">
      <c r="A2374" s="14" t="s">
        <v>8219</v>
      </c>
      <c r="B2374" s="15">
        <v>84</v>
      </c>
    </row>
    <row r="2375" spans="1:2" x14ac:dyDescent="0.25">
      <c r="A2375" s="14" t="s">
        <v>8219</v>
      </c>
      <c r="B2375" s="15">
        <v>83</v>
      </c>
    </row>
    <row r="2376" spans="1:2" x14ac:dyDescent="0.25">
      <c r="A2376" s="14" t="s">
        <v>8219</v>
      </c>
      <c r="B2376" s="15">
        <v>83</v>
      </c>
    </row>
    <row r="2377" spans="1:2" x14ac:dyDescent="0.25">
      <c r="A2377" s="14" t="s">
        <v>8219</v>
      </c>
      <c r="B2377" s="15">
        <v>83</v>
      </c>
    </row>
    <row r="2378" spans="1:2" x14ac:dyDescent="0.25">
      <c r="A2378" s="14" t="s">
        <v>8219</v>
      </c>
      <c r="B2378" s="15">
        <v>83</v>
      </c>
    </row>
    <row r="2379" spans="1:2" x14ac:dyDescent="0.25">
      <c r="A2379" s="14" t="s">
        <v>8219</v>
      </c>
      <c r="B2379" s="15">
        <v>83</v>
      </c>
    </row>
    <row r="2380" spans="1:2" x14ac:dyDescent="0.25">
      <c r="A2380" s="14" t="s">
        <v>8219</v>
      </c>
      <c r="B2380" s="15">
        <v>83</v>
      </c>
    </row>
    <row r="2381" spans="1:2" x14ac:dyDescent="0.25">
      <c r="A2381" s="14" t="s">
        <v>8219</v>
      </c>
      <c r="B2381" s="15">
        <v>83</v>
      </c>
    </row>
    <row r="2382" spans="1:2" x14ac:dyDescent="0.25">
      <c r="A2382" s="14" t="s">
        <v>8219</v>
      </c>
      <c r="B2382" s="15">
        <v>83</v>
      </c>
    </row>
    <row r="2383" spans="1:2" x14ac:dyDescent="0.25">
      <c r="A2383" s="14" t="s">
        <v>8219</v>
      </c>
      <c r="B2383" s="15">
        <v>82</v>
      </c>
    </row>
    <row r="2384" spans="1:2" x14ac:dyDescent="0.25">
      <c r="A2384" s="14" t="s">
        <v>8219</v>
      </c>
      <c r="B2384" s="15">
        <v>82</v>
      </c>
    </row>
    <row r="2385" spans="1:2" x14ac:dyDescent="0.25">
      <c r="A2385" s="14" t="s">
        <v>8219</v>
      </c>
      <c r="B2385" s="15">
        <v>82</v>
      </c>
    </row>
    <row r="2386" spans="1:2" x14ac:dyDescent="0.25">
      <c r="A2386" s="14" t="s">
        <v>8219</v>
      </c>
      <c r="B2386" s="15">
        <v>82</v>
      </c>
    </row>
    <row r="2387" spans="1:2" x14ac:dyDescent="0.25">
      <c r="A2387" s="14" t="s">
        <v>8219</v>
      </c>
      <c r="B2387" s="15">
        <v>82</v>
      </c>
    </row>
    <row r="2388" spans="1:2" x14ac:dyDescent="0.25">
      <c r="A2388" s="14" t="s">
        <v>8219</v>
      </c>
      <c r="B2388" s="15">
        <v>82</v>
      </c>
    </row>
    <row r="2389" spans="1:2" x14ac:dyDescent="0.25">
      <c r="A2389" s="14" t="s">
        <v>8219</v>
      </c>
      <c r="B2389" s="15">
        <v>82</v>
      </c>
    </row>
    <row r="2390" spans="1:2" x14ac:dyDescent="0.25">
      <c r="A2390" s="14" t="s">
        <v>8219</v>
      </c>
      <c r="B2390" s="15">
        <v>82</v>
      </c>
    </row>
    <row r="2391" spans="1:2" x14ac:dyDescent="0.25">
      <c r="A2391" s="14" t="s">
        <v>8219</v>
      </c>
      <c r="B2391" s="15">
        <v>82</v>
      </c>
    </row>
    <row r="2392" spans="1:2" x14ac:dyDescent="0.25">
      <c r="A2392" s="14" t="s">
        <v>8219</v>
      </c>
      <c r="B2392" s="15">
        <v>81</v>
      </c>
    </row>
    <row r="2393" spans="1:2" x14ac:dyDescent="0.25">
      <c r="A2393" s="14" t="s">
        <v>8219</v>
      </c>
      <c r="B2393" s="15">
        <v>81</v>
      </c>
    </row>
    <row r="2394" spans="1:2" x14ac:dyDescent="0.25">
      <c r="A2394" s="14" t="s">
        <v>8219</v>
      </c>
      <c r="B2394" s="15">
        <v>81</v>
      </c>
    </row>
    <row r="2395" spans="1:2" x14ac:dyDescent="0.25">
      <c r="A2395" s="14" t="s">
        <v>8219</v>
      </c>
      <c r="B2395" s="15">
        <v>81</v>
      </c>
    </row>
    <row r="2396" spans="1:2" x14ac:dyDescent="0.25">
      <c r="A2396" s="14" t="s">
        <v>8219</v>
      </c>
      <c r="B2396" s="15">
        <v>81</v>
      </c>
    </row>
    <row r="2397" spans="1:2" x14ac:dyDescent="0.25">
      <c r="A2397" s="14" t="s">
        <v>8219</v>
      </c>
      <c r="B2397" s="15">
        <v>81</v>
      </c>
    </row>
    <row r="2398" spans="1:2" x14ac:dyDescent="0.25">
      <c r="A2398" s="14" t="s">
        <v>8219</v>
      </c>
      <c r="B2398" s="15">
        <v>81</v>
      </c>
    </row>
    <row r="2399" spans="1:2" x14ac:dyDescent="0.25">
      <c r="A2399" s="14" t="s">
        <v>8219</v>
      </c>
      <c r="B2399" s="15">
        <v>81</v>
      </c>
    </row>
    <row r="2400" spans="1:2" x14ac:dyDescent="0.25">
      <c r="A2400" s="14" t="s">
        <v>8219</v>
      </c>
      <c r="B2400" s="15">
        <v>81</v>
      </c>
    </row>
    <row r="2401" spans="1:2" x14ac:dyDescent="0.25">
      <c r="A2401" s="14" t="s">
        <v>8219</v>
      </c>
      <c r="B2401" s="15">
        <v>81</v>
      </c>
    </row>
    <row r="2402" spans="1:2" x14ac:dyDescent="0.25">
      <c r="A2402" s="14" t="s">
        <v>8219</v>
      </c>
      <c r="B2402" s="15">
        <v>80</v>
      </c>
    </row>
    <row r="2403" spans="1:2" x14ac:dyDescent="0.25">
      <c r="A2403" s="14" t="s">
        <v>8219</v>
      </c>
      <c r="B2403" s="15">
        <v>80</v>
      </c>
    </row>
    <row r="2404" spans="1:2" x14ac:dyDescent="0.25">
      <c r="A2404" s="14" t="s">
        <v>8219</v>
      </c>
      <c r="B2404" s="15">
        <v>80</v>
      </c>
    </row>
    <row r="2405" spans="1:2" x14ac:dyDescent="0.25">
      <c r="A2405" s="14" t="s">
        <v>8219</v>
      </c>
      <c r="B2405" s="15">
        <v>80</v>
      </c>
    </row>
    <row r="2406" spans="1:2" x14ac:dyDescent="0.25">
      <c r="A2406" s="14" t="s">
        <v>8219</v>
      </c>
      <c r="B2406" s="15">
        <v>80</v>
      </c>
    </row>
    <row r="2407" spans="1:2" x14ac:dyDescent="0.25">
      <c r="A2407" s="14" t="s">
        <v>8219</v>
      </c>
      <c r="B2407" s="15">
        <v>80</v>
      </c>
    </row>
    <row r="2408" spans="1:2" x14ac:dyDescent="0.25">
      <c r="A2408" s="14" t="s">
        <v>8219</v>
      </c>
      <c r="B2408" s="15">
        <v>80</v>
      </c>
    </row>
    <row r="2409" spans="1:2" x14ac:dyDescent="0.25">
      <c r="A2409" s="14" t="s">
        <v>8219</v>
      </c>
      <c r="B2409" s="15">
        <v>80</v>
      </c>
    </row>
    <row r="2410" spans="1:2" x14ac:dyDescent="0.25">
      <c r="A2410" s="14" t="s">
        <v>8219</v>
      </c>
      <c r="B2410" s="15">
        <v>79</v>
      </c>
    </row>
    <row r="2411" spans="1:2" x14ac:dyDescent="0.25">
      <c r="A2411" s="14" t="s">
        <v>8219</v>
      </c>
      <c r="B2411" s="15">
        <v>79</v>
      </c>
    </row>
    <row r="2412" spans="1:2" x14ac:dyDescent="0.25">
      <c r="A2412" s="14" t="s">
        <v>8219</v>
      </c>
      <c r="B2412" s="15">
        <v>79</v>
      </c>
    </row>
    <row r="2413" spans="1:2" x14ac:dyDescent="0.25">
      <c r="A2413" s="14" t="s">
        <v>8219</v>
      </c>
      <c r="B2413" s="15">
        <v>79</v>
      </c>
    </row>
    <row r="2414" spans="1:2" x14ac:dyDescent="0.25">
      <c r="A2414" s="14" t="s">
        <v>8219</v>
      </c>
      <c r="B2414" s="15">
        <v>79</v>
      </c>
    </row>
    <row r="2415" spans="1:2" x14ac:dyDescent="0.25">
      <c r="A2415" s="14" t="s">
        <v>8219</v>
      </c>
      <c r="B2415" s="15">
        <v>79</v>
      </c>
    </row>
    <row r="2416" spans="1:2" x14ac:dyDescent="0.25">
      <c r="A2416" s="14" t="s">
        <v>8219</v>
      </c>
      <c r="B2416" s="15">
        <v>79</v>
      </c>
    </row>
    <row r="2417" spans="1:2" x14ac:dyDescent="0.25">
      <c r="A2417" s="14" t="s">
        <v>8219</v>
      </c>
      <c r="B2417" s="15">
        <v>79</v>
      </c>
    </row>
    <row r="2418" spans="1:2" x14ac:dyDescent="0.25">
      <c r="A2418" s="14" t="s">
        <v>8219</v>
      </c>
      <c r="B2418" s="15">
        <v>79</v>
      </c>
    </row>
    <row r="2419" spans="1:2" x14ac:dyDescent="0.25">
      <c r="A2419" s="14" t="s">
        <v>8219</v>
      </c>
      <c r="B2419" s="15">
        <v>79</v>
      </c>
    </row>
    <row r="2420" spans="1:2" x14ac:dyDescent="0.25">
      <c r="A2420" s="14" t="s">
        <v>8219</v>
      </c>
      <c r="B2420" s="15">
        <v>79</v>
      </c>
    </row>
    <row r="2421" spans="1:2" x14ac:dyDescent="0.25">
      <c r="A2421" s="14" t="s">
        <v>8219</v>
      </c>
      <c r="B2421" s="15">
        <v>78</v>
      </c>
    </row>
    <row r="2422" spans="1:2" x14ac:dyDescent="0.25">
      <c r="A2422" s="14" t="s">
        <v>8219</v>
      </c>
      <c r="B2422" s="15">
        <v>78</v>
      </c>
    </row>
    <row r="2423" spans="1:2" x14ac:dyDescent="0.25">
      <c r="A2423" s="14" t="s">
        <v>8219</v>
      </c>
      <c r="B2423" s="15">
        <v>78</v>
      </c>
    </row>
    <row r="2424" spans="1:2" x14ac:dyDescent="0.25">
      <c r="A2424" s="14" t="s">
        <v>8219</v>
      </c>
      <c r="B2424" s="15">
        <v>78</v>
      </c>
    </row>
    <row r="2425" spans="1:2" x14ac:dyDescent="0.25">
      <c r="A2425" s="14" t="s">
        <v>8219</v>
      </c>
      <c r="B2425" s="15">
        <v>78</v>
      </c>
    </row>
    <row r="2426" spans="1:2" x14ac:dyDescent="0.25">
      <c r="A2426" s="14" t="s">
        <v>8219</v>
      </c>
      <c r="B2426" s="15">
        <v>78</v>
      </c>
    </row>
    <row r="2427" spans="1:2" x14ac:dyDescent="0.25">
      <c r="A2427" s="14" t="s">
        <v>8219</v>
      </c>
      <c r="B2427" s="15">
        <v>78</v>
      </c>
    </row>
    <row r="2428" spans="1:2" x14ac:dyDescent="0.25">
      <c r="A2428" s="14" t="s">
        <v>8219</v>
      </c>
      <c r="B2428" s="15">
        <v>78</v>
      </c>
    </row>
    <row r="2429" spans="1:2" x14ac:dyDescent="0.25">
      <c r="A2429" s="14" t="s">
        <v>8219</v>
      </c>
      <c r="B2429" s="15">
        <v>78</v>
      </c>
    </row>
    <row r="2430" spans="1:2" x14ac:dyDescent="0.25">
      <c r="A2430" s="14" t="s">
        <v>8219</v>
      </c>
      <c r="B2430" s="15">
        <v>78</v>
      </c>
    </row>
    <row r="2431" spans="1:2" x14ac:dyDescent="0.25">
      <c r="A2431" s="14" t="s">
        <v>8219</v>
      </c>
      <c r="B2431" s="15">
        <v>78</v>
      </c>
    </row>
    <row r="2432" spans="1:2" x14ac:dyDescent="0.25">
      <c r="A2432" s="14" t="s">
        <v>8219</v>
      </c>
      <c r="B2432" s="15">
        <v>78</v>
      </c>
    </row>
    <row r="2433" spans="1:2" x14ac:dyDescent="0.25">
      <c r="A2433" s="14" t="s">
        <v>8219</v>
      </c>
      <c r="B2433" s="15">
        <v>78</v>
      </c>
    </row>
    <row r="2434" spans="1:2" x14ac:dyDescent="0.25">
      <c r="A2434" s="14" t="s">
        <v>8219</v>
      </c>
      <c r="B2434" s="15">
        <v>77</v>
      </c>
    </row>
    <row r="2435" spans="1:2" x14ac:dyDescent="0.25">
      <c r="A2435" s="14" t="s">
        <v>8219</v>
      </c>
      <c r="B2435" s="15">
        <v>77</v>
      </c>
    </row>
    <row r="2436" spans="1:2" x14ac:dyDescent="0.25">
      <c r="A2436" s="14" t="s">
        <v>8219</v>
      </c>
      <c r="B2436" s="15">
        <v>77</v>
      </c>
    </row>
    <row r="2437" spans="1:2" x14ac:dyDescent="0.25">
      <c r="A2437" s="14" t="s">
        <v>8219</v>
      </c>
      <c r="B2437" s="15">
        <v>77</v>
      </c>
    </row>
    <row r="2438" spans="1:2" x14ac:dyDescent="0.25">
      <c r="A2438" s="14" t="s">
        <v>8219</v>
      </c>
      <c r="B2438" s="15">
        <v>77</v>
      </c>
    </row>
    <row r="2439" spans="1:2" x14ac:dyDescent="0.25">
      <c r="A2439" s="14" t="s">
        <v>8219</v>
      </c>
      <c r="B2439" s="15">
        <v>77</v>
      </c>
    </row>
    <row r="2440" spans="1:2" x14ac:dyDescent="0.25">
      <c r="A2440" s="14" t="s">
        <v>8219</v>
      </c>
      <c r="B2440" s="15">
        <v>77</v>
      </c>
    </row>
    <row r="2441" spans="1:2" x14ac:dyDescent="0.25">
      <c r="A2441" s="14" t="s">
        <v>8219</v>
      </c>
      <c r="B2441" s="15">
        <v>77</v>
      </c>
    </row>
    <row r="2442" spans="1:2" x14ac:dyDescent="0.25">
      <c r="A2442" s="14" t="s">
        <v>8219</v>
      </c>
      <c r="B2442" s="15">
        <v>76</v>
      </c>
    </row>
    <row r="2443" spans="1:2" x14ac:dyDescent="0.25">
      <c r="A2443" s="14" t="s">
        <v>8219</v>
      </c>
      <c r="B2443" s="15">
        <v>76</v>
      </c>
    </row>
    <row r="2444" spans="1:2" x14ac:dyDescent="0.25">
      <c r="A2444" s="14" t="s">
        <v>8219</v>
      </c>
      <c r="B2444" s="15">
        <v>76</v>
      </c>
    </row>
    <row r="2445" spans="1:2" x14ac:dyDescent="0.25">
      <c r="A2445" s="14" t="s">
        <v>8219</v>
      </c>
      <c r="B2445" s="15">
        <v>76</v>
      </c>
    </row>
    <row r="2446" spans="1:2" x14ac:dyDescent="0.25">
      <c r="A2446" s="14" t="s">
        <v>8219</v>
      </c>
      <c r="B2446" s="15">
        <v>76</v>
      </c>
    </row>
    <row r="2447" spans="1:2" x14ac:dyDescent="0.25">
      <c r="A2447" s="14" t="s">
        <v>8219</v>
      </c>
      <c r="B2447" s="15">
        <v>76</v>
      </c>
    </row>
    <row r="2448" spans="1:2" x14ac:dyDescent="0.25">
      <c r="A2448" s="14" t="s">
        <v>8219</v>
      </c>
      <c r="B2448" s="15">
        <v>76</v>
      </c>
    </row>
    <row r="2449" spans="1:2" x14ac:dyDescent="0.25">
      <c r="A2449" s="14" t="s">
        <v>8219</v>
      </c>
      <c r="B2449" s="15">
        <v>76</v>
      </c>
    </row>
    <row r="2450" spans="1:2" x14ac:dyDescent="0.25">
      <c r="A2450" s="14" t="s">
        <v>8219</v>
      </c>
      <c r="B2450" s="15">
        <v>76</v>
      </c>
    </row>
    <row r="2451" spans="1:2" x14ac:dyDescent="0.25">
      <c r="A2451" s="14" t="s">
        <v>8219</v>
      </c>
      <c r="B2451" s="15">
        <v>76</v>
      </c>
    </row>
    <row r="2452" spans="1:2" x14ac:dyDescent="0.25">
      <c r="A2452" s="14" t="s">
        <v>8219</v>
      </c>
      <c r="B2452" s="15">
        <v>75</v>
      </c>
    </row>
    <row r="2453" spans="1:2" x14ac:dyDescent="0.25">
      <c r="A2453" s="14" t="s">
        <v>8219</v>
      </c>
      <c r="B2453" s="15">
        <v>75</v>
      </c>
    </row>
    <row r="2454" spans="1:2" x14ac:dyDescent="0.25">
      <c r="A2454" s="14" t="s">
        <v>8219</v>
      </c>
      <c r="B2454" s="15">
        <v>75</v>
      </c>
    </row>
    <row r="2455" spans="1:2" x14ac:dyDescent="0.25">
      <c r="A2455" s="14" t="s">
        <v>8219</v>
      </c>
      <c r="B2455" s="15">
        <v>75</v>
      </c>
    </row>
    <row r="2456" spans="1:2" x14ac:dyDescent="0.25">
      <c r="A2456" s="14" t="s">
        <v>8219</v>
      </c>
      <c r="B2456" s="15">
        <v>75</v>
      </c>
    </row>
    <row r="2457" spans="1:2" x14ac:dyDescent="0.25">
      <c r="A2457" s="14" t="s">
        <v>8219</v>
      </c>
      <c r="B2457" s="15">
        <v>75</v>
      </c>
    </row>
    <row r="2458" spans="1:2" x14ac:dyDescent="0.25">
      <c r="A2458" s="14" t="s">
        <v>8219</v>
      </c>
      <c r="B2458" s="15">
        <v>75</v>
      </c>
    </row>
    <row r="2459" spans="1:2" x14ac:dyDescent="0.25">
      <c r="A2459" s="14" t="s">
        <v>8219</v>
      </c>
      <c r="B2459" s="15">
        <v>75</v>
      </c>
    </row>
    <row r="2460" spans="1:2" x14ac:dyDescent="0.25">
      <c r="A2460" s="14" t="s">
        <v>8219</v>
      </c>
      <c r="B2460" s="15">
        <v>75</v>
      </c>
    </row>
    <row r="2461" spans="1:2" x14ac:dyDescent="0.25">
      <c r="A2461" s="14" t="s">
        <v>8219</v>
      </c>
      <c r="B2461" s="15">
        <v>75</v>
      </c>
    </row>
    <row r="2462" spans="1:2" x14ac:dyDescent="0.25">
      <c r="A2462" s="14" t="s">
        <v>8219</v>
      </c>
      <c r="B2462" s="15">
        <v>75</v>
      </c>
    </row>
    <row r="2463" spans="1:2" x14ac:dyDescent="0.25">
      <c r="A2463" s="14" t="s">
        <v>8219</v>
      </c>
      <c r="B2463" s="15">
        <v>75</v>
      </c>
    </row>
    <row r="2464" spans="1:2" x14ac:dyDescent="0.25">
      <c r="A2464" s="14" t="s">
        <v>8219</v>
      </c>
      <c r="B2464" s="15">
        <v>74</v>
      </c>
    </row>
    <row r="2465" spans="1:2" x14ac:dyDescent="0.25">
      <c r="A2465" s="14" t="s">
        <v>8219</v>
      </c>
      <c r="B2465" s="15">
        <v>74</v>
      </c>
    </row>
    <row r="2466" spans="1:2" x14ac:dyDescent="0.25">
      <c r="A2466" s="14" t="s">
        <v>8219</v>
      </c>
      <c r="B2466" s="15">
        <v>74</v>
      </c>
    </row>
    <row r="2467" spans="1:2" x14ac:dyDescent="0.25">
      <c r="A2467" s="14" t="s">
        <v>8219</v>
      </c>
      <c r="B2467" s="15">
        <v>74</v>
      </c>
    </row>
    <row r="2468" spans="1:2" x14ac:dyDescent="0.25">
      <c r="A2468" s="14" t="s">
        <v>8219</v>
      </c>
      <c r="B2468" s="15">
        <v>74</v>
      </c>
    </row>
    <row r="2469" spans="1:2" x14ac:dyDescent="0.25">
      <c r="A2469" s="14" t="s">
        <v>8219</v>
      </c>
      <c r="B2469" s="15">
        <v>74</v>
      </c>
    </row>
    <row r="2470" spans="1:2" x14ac:dyDescent="0.25">
      <c r="A2470" s="14" t="s">
        <v>8219</v>
      </c>
      <c r="B2470" s="15">
        <v>74</v>
      </c>
    </row>
    <row r="2471" spans="1:2" x14ac:dyDescent="0.25">
      <c r="A2471" s="14" t="s">
        <v>8219</v>
      </c>
      <c r="B2471" s="15">
        <v>74</v>
      </c>
    </row>
    <row r="2472" spans="1:2" x14ac:dyDescent="0.25">
      <c r="A2472" s="14" t="s">
        <v>8219</v>
      </c>
      <c r="B2472" s="15">
        <v>74</v>
      </c>
    </row>
    <row r="2473" spans="1:2" x14ac:dyDescent="0.25">
      <c r="A2473" s="14" t="s">
        <v>8219</v>
      </c>
      <c r="B2473" s="15">
        <v>74</v>
      </c>
    </row>
    <row r="2474" spans="1:2" x14ac:dyDescent="0.25">
      <c r="A2474" s="14" t="s">
        <v>8219</v>
      </c>
      <c r="B2474" s="15">
        <v>74</v>
      </c>
    </row>
    <row r="2475" spans="1:2" x14ac:dyDescent="0.25">
      <c r="A2475" s="14" t="s">
        <v>8219</v>
      </c>
      <c r="B2475" s="15">
        <v>74</v>
      </c>
    </row>
    <row r="2476" spans="1:2" x14ac:dyDescent="0.25">
      <c r="A2476" s="14" t="s">
        <v>8219</v>
      </c>
      <c r="B2476" s="15">
        <v>74</v>
      </c>
    </row>
    <row r="2477" spans="1:2" x14ac:dyDescent="0.25">
      <c r="A2477" s="14" t="s">
        <v>8219</v>
      </c>
      <c r="B2477" s="15">
        <v>73</v>
      </c>
    </row>
    <row r="2478" spans="1:2" x14ac:dyDescent="0.25">
      <c r="A2478" s="14" t="s">
        <v>8219</v>
      </c>
      <c r="B2478" s="15">
        <v>73</v>
      </c>
    </row>
    <row r="2479" spans="1:2" x14ac:dyDescent="0.25">
      <c r="A2479" s="14" t="s">
        <v>8219</v>
      </c>
      <c r="B2479" s="15">
        <v>73</v>
      </c>
    </row>
    <row r="2480" spans="1:2" x14ac:dyDescent="0.25">
      <c r="A2480" s="14" t="s">
        <v>8219</v>
      </c>
      <c r="B2480" s="15">
        <v>73</v>
      </c>
    </row>
    <row r="2481" spans="1:2" x14ac:dyDescent="0.25">
      <c r="A2481" s="14" t="s">
        <v>8219</v>
      </c>
      <c r="B2481" s="15">
        <v>73</v>
      </c>
    </row>
    <row r="2482" spans="1:2" x14ac:dyDescent="0.25">
      <c r="A2482" s="14" t="s">
        <v>8219</v>
      </c>
      <c r="B2482" s="15">
        <v>73</v>
      </c>
    </row>
    <row r="2483" spans="1:2" x14ac:dyDescent="0.25">
      <c r="A2483" s="14" t="s">
        <v>8219</v>
      </c>
      <c r="B2483" s="15">
        <v>73</v>
      </c>
    </row>
    <row r="2484" spans="1:2" x14ac:dyDescent="0.25">
      <c r="A2484" s="14" t="s">
        <v>8219</v>
      </c>
      <c r="B2484" s="15">
        <v>73</v>
      </c>
    </row>
    <row r="2485" spans="1:2" x14ac:dyDescent="0.25">
      <c r="A2485" s="14" t="s">
        <v>8219</v>
      </c>
      <c r="B2485" s="15">
        <v>73</v>
      </c>
    </row>
    <row r="2486" spans="1:2" x14ac:dyDescent="0.25">
      <c r="A2486" s="14" t="s">
        <v>8219</v>
      </c>
      <c r="B2486" s="15">
        <v>73</v>
      </c>
    </row>
    <row r="2487" spans="1:2" x14ac:dyDescent="0.25">
      <c r="A2487" s="14" t="s">
        <v>8219</v>
      </c>
      <c r="B2487" s="15">
        <v>73</v>
      </c>
    </row>
    <row r="2488" spans="1:2" x14ac:dyDescent="0.25">
      <c r="A2488" s="14" t="s">
        <v>8219</v>
      </c>
      <c r="B2488" s="15">
        <v>73</v>
      </c>
    </row>
    <row r="2489" spans="1:2" x14ac:dyDescent="0.25">
      <c r="A2489" s="14" t="s">
        <v>8219</v>
      </c>
      <c r="B2489" s="15">
        <v>72</v>
      </c>
    </row>
    <row r="2490" spans="1:2" x14ac:dyDescent="0.25">
      <c r="A2490" s="14" t="s">
        <v>8219</v>
      </c>
      <c r="B2490" s="15">
        <v>72</v>
      </c>
    </row>
    <row r="2491" spans="1:2" x14ac:dyDescent="0.25">
      <c r="A2491" s="14" t="s">
        <v>8219</v>
      </c>
      <c r="B2491" s="15">
        <v>72</v>
      </c>
    </row>
    <row r="2492" spans="1:2" x14ac:dyDescent="0.25">
      <c r="A2492" s="14" t="s">
        <v>8219</v>
      </c>
      <c r="B2492" s="15">
        <v>72</v>
      </c>
    </row>
    <row r="2493" spans="1:2" x14ac:dyDescent="0.25">
      <c r="A2493" s="14" t="s">
        <v>8219</v>
      </c>
      <c r="B2493" s="15">
        <v>72</v>
      </c>
    </row>
    <row r="2494" spans="1:2" x14ac:dyDescent="0.25">
      <c r="A2494" s="14" t="s">
        <v>8219</v>
      </c>
      <c r="B2494" s="15">
        <v>72</v>
      </c>
    </row>
    <row r="2495" spans="1:2" x14ac:dyDescent="0.25">
      <c r="A2495" s="14" t="s">
        <v>8219</v>
      </c>
      <c r="B2495" s="15">
        <v>72</v>
      </c>
    </row>
    <row r="2496" spans="1:2" x14ac:dyDescent="0.25">
      <c r="A2496" s="14" t="s">
        <v>8219</v>
      </c>
      <c r="B2496" s="15">
        <v>72</v>
      </c>
    </row>
    <row r="2497" spans="1:2" x14ac:dyDescent="0.25">
      <c r="A2497" s="14" t="s">
        <v>8219</v>
      </c>
      <c r="B2497" s="15">
        <v>72</v>
      </c>
    </row>
    <row r="2498" spans="1:2" x14ac:dyDescent="0.25">
      <c r="A2498" s="14" t="s">
        <v>8219</v>
      </c>
      <c r="B2498" s="15">
        <v>72</v>
      </c>
    </row>
    <row r="2499" spans="1:2" x14ac:dyDescent="0.25">
      <c r="A2499" s="14" t="s">
        <v>8219</v>
      </c>
      <c r="B2499" s="15">
        <v>72</v>
      </c>
    </row>
    <row r="2500" spans="1:2" x14ac:dyDescent="0.25">
      <c r="A2500" s="14" t="s">
        <v>8219</v>
      </c>
      <c r="B2500" s="15">
        <v>72</v>
      </c>
    </row>
    <row r="2501" spans="1:2" x14ac:dyDescent="0.25">
      <c r="A2501" s="14" t="s">
        <v>8219</v>
      </c>
      <c r="B2501" s="15">
        <v>72</v>
      </c>
    </row>
    <row r="2502" spans="1:2" x14ac:dyDescent="0.25">
      <c r="A2502" s="14" t="s">
        <v>8219</v>
      </c>
      <c r="B2502" s="15">
        <v>71</v>
      </c>
    </row>
    <row r="2503" spans="1:2" x14ac:dyDescent="0.25">
      <c r="A2503" s="14" t="s">
        <v>8219</v>
      </c>
      <c r="B2503" s="15">
        <v>71</v>
      </c>
    </row>
    <row r="2504" spans="1:2" x14ac:dyDescent="0.25">
      <c r="A2504" s="14" t="s">
        <v>8219</v>
      </c>
      <c r="B2504" s="15">
        <v>71</v>
      </c>
    </row>
    <row r="2505" spans="1:2" x14ac:dyDescent="0.25">
      <c r="A2505" s="14" t="s">
        <v>8219</v>
      </c>
      <c r="B2505" s="15">
        <v>71</v>
      </c>
    </row>
    <row r="2506" spans="1:2" x14ac:dyDescent="0.25">
      <c r="A2506" s="14" t="s">
        <v>8219</v>
      </c>
      <c r="B2506" s="15">
        <v>71</v>
      </c>
    </row>
    <row r="2507" spans="1:2" x14ac:dyDescent="0.25">
      <c r="A2507" s="14" t="s">
        <v>8219</v>
      </c>
      <c r="B2507" s="15">
        <v>71</v>
      </c>
    </row>
    <row r="2508" spans="1:2" x14ac:dyDescent="0.25">
      <c r="A2508" s="14" t="s">
        <v>8219</v>
      </c>
      <c r="B2508" s="15">
        <v>71</v>
      </c>
    </row>
    <row r="2509" spans="1:2" x14ac:dyDescent="0.25">
      <c r="A2509" s="14" t="s">
        <v>8219</v>
      </c>
      <c r="B2509" s="15">
        <v>71</v>
      </c>
    </row>
    <row r="2510" spans="1:2" x14ac:dyDescent="0.25">
      <c r="A2510" s="14" t="s">
        <v>8219</v>
      </c>
      <c r="B2510" s="15">
        <v>71</v>
      </c>
    </row>
    <row r="2511" spans="1:2" x14ac:dyDescent="0.25">
      <c r="A2511" s="14" t="s">
        <v>8219</v>
      </c>
      <c r="B2511" s="15">
        <v>71</v>
      </c>
    </row>
    <row r="2512" spans="1:2" x14ac:dyDescent="0.25">
      <c r="A2512" s="14" t="s">
        <v>8219</v>
      </c>
      <c r="B2512" s="15">
        <v>71</v>
      </c>
    </row>
    <row r="2513" spans="1:2" x14ac:dyDescent="0.25">
      <c r="A2513" s="14" t="s">
        <v>8219</v>
      </c>
      <c r="B2513" s="15">
        <v>71</v>
      </c>
    </row>
    <row r="2514" spans="1:2" x14ac:dyDescent="0.25">
      <c r="A2514" s="14" t="s">
        <v>8219</v>
      </c>
      <c r="B2514" s="15">
        <v>71</v>
      </c>
    </row>
    <row r="2515" spans="1:2" x14ac:dyDescent="0.25">
      <c r="A2515" s="14" t="s">
        <v>8219</v>
      </c>
      <c r="B2515" s="15">
        <v>71</v>
      </c>
    </row>
    <row r="2516" spans="1:2" x14ac:dyDescent="0.25">
      <c r="A2516" s="14" t="s">
        <v>8219</v>
      </c>
      <c r="B2516" s="15">
        <v>71</v>
      </c>
    </row>
    <row r="2517" spans="1:2" x14ac:dyDescent="0.25">
      <c r="A2517" s="14" t="s">
        <v>8219</v>
      </c>
      <c r="B2517" s="15">
        <v>71</v>
      </c>
    </row>
    <row r="2518" spans="1:2" x14ac:dyDescent="0.25">
      <c r="A2518" s="14" t="s">
        <v>8219</v>
      </c>
      <c r="B2518" s="15">
        <v>70</v>
      </c>
    </row>
    <row r="2519" spans="1:2" x14ac:dyDescent="0.25">
      <c r="A2519" s="14" t="s">
        <v>8219</v>
      </c>
      <c r="B2519" s="15">
        <v>70</v>
      </c>
    </row>
    <row r="2520" spans="1:2" x14ac:dyDescent="0.25">
      <c r="A2520" s="14" t="s">
        <v>8219</v>
      </c>
      <c r="B2520" s="15">
        <v>70</v>
      </c>
    </row>
    <row r="2521" spans="1:2" x14ac:dyDescent="0.25">
      <c r="A2521" s="14" t="s">
        <v>8219</v>
      </c>
      <c r="B2521" s="15">
        <v>70</v>
      </c>
    </row>
    <row r="2522" spans="1:2" x14ac:dyDescent="0.25">
      <c r="A2522" s="14" t="s">
        <v>8219</v>
      </c>
      <c r="B2522" s="15">
        <v>70</v>
      </c>
    </row>
    <row r="2523" spans="1:2" x14ac:dyDescent="0.25">
      <c r="A2523" s="14" t="s">
        <v>8219</v>
      </c>
      <c r="B2523" s="15">
        <v>70</v>
      </c>
    </row>
    <row r="2524" spans="1:2" x14ac:dyDescent="0.25">
      <c r="A2524" s="14" t="s">
        <v>8219</v>
      </c>
      <c r="B2524" s="15">
        <v>70</v>
      </c>
    </row>
    <row r="2525" spans="1:2" x14ac:dyDescent="0.25">
      <c r="A2525" s="14" t="s">
        <v>8219</v>
      </c>
      <c r="B2525" s="15">
        <v>70</v>
      </c>
    </row>
    <row r="2526" spans="1:2" x14ac:dyDescent="0.25">
      <c r="A2526" s="14" t="s">
        <v>8219</v>
      </c>
      <c r="B2526" s="15">
        <v>70</v>
      </c>
    </row>
    <row r="2527" spans="1:2" x14ac:dyDescent="0.25">
      <c r="A2527" s="14" t="s">
        <v>8219</v>
      </c>
      <c r="B2527" s="15">
        <v>70</v>
      </c>
    </row>
    <row r="2528" spans="1:2" x14ac:dyDescent="0.25">
      <c r="A2528" s="14" t="s">
        <v>8219</v>
      </c>
      <c r="B2528" s="15">
        <v>70</v>
      </c>
    </row>
    <row r="2529" spans="1:2" x14ac:dyDescent="0.25">
      <c r="A2529" s="14" t="s">
        <v>8219</v>
      </c>
      <c r="B2529" s="15">
        <v>70</v>
      </c>
    </row>
    <row r="2530" spans="1:2" x14ac:dyDescent="0.25">
      <c r="A2530" s="14" t="s">
        <v>8219</v>
      </c>
      <c r="B2530" s="15">
        <v>70</v>
      </c>
    </row>
    <row r="2531" spans="1:2" x14ac:dyDescent="0.25">
      <c r="A2531" s="14" t="s">
        <v>8219</v>
      </c>
      <c r="B2531" s="15">
        <v>70</v>
      </c>
    </row>
    <row r="2532" spans="1:2" x14ac:dyDescent="0.25">
      <c r="A2532" s="14" t="s">
        <v>8219</v>
      </c>
      <c r="B2532" s="15">
        <v>70</v>
      </c>
    </row>
    <row r="2533" spans="1:2" x14ac:dyDescent="0.25">
      <c r="A2533" s="14" t="s">
        <v>8219</v>
      </c>
      <c r="B2533" s="15">
        <v>70</v>
      </c>
    </row>
    <row r="2534" spans="1:2" x14ac:dyDescent="0.25">
      <c r="A2534" s="14" t="s">
        <v>8219</v>
      </c>
      <c r="B2534" s="15">
        <v>70</v>
      </c>
    </row>
    <row r="2535" spans="1:2" x14ac:dyDescent="0.25">
      <c r="A2535" s="14" t="s">
        <v>8219</v>
      </c>
      <c r="B2535" s="15">
        <v>69</v>
      </c>
    </row>
    <row r="2536" spans="1:2" x14ac:dyDescent="0.25">
      <c r="A2536" s="14" t="s">
        <v>8219</v>
      </c>
      <c r="B2536" s="15">
        <v>69</v>
      </c>
    </row>
    <row r="2537" spans="1:2" x14ac:dyDescent="0.25">
      <c r="A2537" s="14" t="s">
        <v>8219</v>
      </c>
      <c r="B2537" s="15">
        <v>69</v>
      </c>
    </row>
    <row r="2538" spans="1:2" x14ac:dyDescent="0.25">
      <c r="A2538" s="14" t="s">
        <v>8219</v>
      </c>
      <c r="B2538" s="15">
        <v>69</v>
      </c>
    </row>
    <row r="2539" spans="1:2" x14ac:dyDescent="0.25">
      <c r="A2539" s="14" t="s">
        <v>8219</v>
      </c>
      <c r="B2539" s="15">
        <v>69</v>
      </c>
    </row>
    <row r="2540" spans="1:2" x14ac:dyDescent="0.25">
      <c r="A2540" s="14" t="s">
        <v>8219</v>
      </c>
      <c r="B2540" s="15">
        <v>69</v>
      </c>
    </row>
    <row r="2541" spans="1:2" x14ac:dyDescent="0.25">
      <c r="A2541" s="14" t="s">
        <v>8219</v>
      </c>
      <c r="B2541" s="15">
        <v>69</v>
      </c>
    </row>
    <row r="2542" spans="1:2" x14ac:dyDescent="0.25">
      <c r="A2542" s="14" t="s">
        <v>8219</v>
      </c>
      <c r="B2542" s="15">
        <v>69</v>
      </c>
    </row>
    <row r="2543" spans="1:2" x14ac:dyDescent="0.25">
      <c r="A2543" s="14" t="s">
        <v>8219</v>
      </c>
      <c r="B2543" s="15">
        <v>69</v>
      </c>
    </row>
    <row r="2544" spans="1:2" x14ac:dyDescent="0.25">
      <c r="A2544" s="14" t="s">
        <v>8219</v>
      </c>
      <c r="B2544" s="15">
        <v>69</v>
      </c>
    </row>
    <row r="2545" spans="1:2" x14ac:dyDescent="0.25">
      <c r="A2545" s="14" t="s">
        <v>8219</v>
      </c>
      <c r="B2545" s="15">
        <v>69</v>
      </c>
    </row>
    <row r="2546" spans="1:2" x14ac:dyDescent="0.25">
      <c r="A2546" s="14" t="s">
        <v>8219</v>
      </c>
      <c r="B2546" s="15">
        <v>69</v>
      </c>
    </row>
    <row r="2547" spans="1:2" x14ac:dyDescent="0.25">
      <c r="A2547" s="14" t="s">
        <v>8219</v>
      </c>
      <c r="B2547" s="15">
        <v>69</v>
      </c>
    </row>
    <row r="2548" spans="1:2" x14ac:dyDescent="0.25">
      <c r="A2548" s="14" t="s">
        <v>8219</v>
      </c>
      <c r="B2548" s="15">
        <v>69</v>
      </c>
    </row>
    <row r="2549" spans="1:2" x14ac:dyDescent="0.25">
      <c r="A2549" s="14" t="s">
        <v>8219</v>
      </c>
      <c r="B2549" s="15">
        <v>68</v>
      </c>
    </row>
    <row r="2550" spans="1:2" x14ac:dyDescent="0.25">
      <c r="A2550" s="14" t="s">
        <v>8219</v>
      </c>
      <c r="B2550" s="15">
        <v>68</v>
      </c>
    </row>
    <row r="2551" spans="1:2" x14ac:dyDescent="0.25">
      <c r="A2551" s="14" t="s">
        <v>8219</v>
      </c>
      <c r="B2551" s="15">
        <v>68</v>
      </c>
    </row>
    <row r="2552" spans="1:2" x14ac:dyDescent="0.25">
      <c r="A2552" s="14" t="s">
        <v>8219</v>
      </c>
      <c r="B2552" s="15">
        <v>68</v>
      </c>
    </row>
    <row r="2553" spans="1:2" x14ac:dyDescent="0.25">
      <c r="A2553" s="14" t="s">
        <v>8219</v>
      </c>
      <c r="B2553" s="15">
        <v>68</v>
      </c>
    </row>
    <row r="2554" spans="1:2" x14ac:dyDescent="0.25">
      <c r="A2554" s="14" t="s">
        <v>8219</v>
      </c>
      <c r="B2554" s="15">
        <v>68</v>
      </c>
    </row>
    <row r="2555" spans="1:2" x14ac:dyDescent="0.25">
      <c r="A2555" s="14" t="s">
        <v>8219</v>
      </c>
      <c r="B2555" s="15">
        <v>68</v>
      </c>
    </row>
    <row r="2556" spans="1:2" x14ac:dyDescent="0.25">
      <c r="A2556" s="14" t="s">
        <v>8219</v>
      </c>
      <c r="B2556" s="15">
        <v>67</v>
      </c>
    </row>
    <row r="2557" spans="1:2" x14ac:dyDescent="0.25">
      <c r="A2557" s="14" t="s">
        <v>8219</v>
      </c>
      <c r="B2557" s="15">
        <v>67</v>
      </c>
    </row>
    <row r="2558" spans="1:2" x14ac:dyDescent="0.25">
      <c r="A2558" s="14" t="s">
        <v>8219</v>
      </c>
      <c r="B2558" s="15">
        <v>67</v>
      </c>
    </row>
    <row r="2559" spans="1:2" x14ac:dyDescent="0.25">
      <c r="A2559" s="14" t="s">
        <v>8219</v>
      </c>
      <c r="B2559" s="15">
        <v>67</v>
      </c>
    </row>
    <row r="2560" spans="1:2" x14ac:dyDescent="0.25">
      <c r="A2560" s="14" t="s">
        <v>8219</v>
      </c>
      <c r="B2560" s="15">
        <v>67</v>
      </c>
    </row>
    <row r="2561" spans="1:2" x14ac:dyDescent="0.25">
      <c r="A2561" s="14" t="s">
        <v>8219</v>
      </c>
      <c r="B2561" s="15">
        <v>67</v>
      </c>
    </row>
    <row r="2562" spans="1:2" x14ac:dyDescent="0.25">
      <c r="A2562" s="14" t="s">
        <v>8219</v>
      </c>
      <c r="B2562" s="15">
        <v>67</v>
      </c>
    </row>
    <row r="2563" spans="1:2" x14ac:dyDescent="0.25">
      <c r="A2563" s="14" t="s">
        <v>8219</v>
      </c>
      <c r="B2563" s="15">
        <v>67</v>
      </c>
    </row>
    <row r="2564" spans="1:2" x14ac:dyDescent="0.25">
      <c r="A2564" s="14" t="s">
        <v>8219</v>
      </c>
      <c r="B2564" s="15">
        <v>67</v>
      </c>
    </row>
    <row r="2565" spans="1:2" x14ac:dyDescent="0.25">
      <c r="A2565" s="14" t="s">
        <v>8219</v>
      </c>
      <c r="B2565" s="15">
        <v>66</v>
      </c>
    </row>
    <row r="2566" spans="1:2" x14ac:dyDescent="0.25">
      <c r="A2566" s="14" t="s">
        <v>8219</v>
      </c>
      <c r="B2566" s="15">
        <v>66</v>
      </c>
    </row>
    <row r="2567" spans="1:2" x14ac:dyDescent="0.25">
      <c r="A2567" s="14" t="s">
        <v>8219</v>
      </c>
      <c r="B2567" s="15">
        <v>66</v>
      </c>
    </row>
    <row r="2568" spans="1:2" x14ac:dyDescent="0.25">
      <c r="A2568" s="14" t="s">
        <v>8219</v>
      </c>
      <c r="B2568" s="15">
        <v>66</v>
      </c>
    </row>
    <row r="2569" spans="1:2" x14ac:dyDescent="0.25">
      <c r="A2569" s="14" t="s">
        <v>8219</v>
      </c>
      <c r="B2569" s="15">
        <v>66</v>
      </c>
    </row>
    <row r="2570" spans="1:2" x14ac:dyDescent="0.25">
      <c r="A2570" s="14" t="s">
        <v>8219</v>
      </c>
      <c r="B2570" s="15">
        <v>66</v>
      </c>
    </row>
    <row r="2571" spans="1:2" x14ac:dyDescent="0.25">
      <c r="A2571" s="14" t="s">
        <v>8219</v>
      </c>
      <c r="B2571" s="15">
        <v>66</v>
      </c>
    </row>
    <row r="2572" spans="1:2" x14ac:dyDescent="0.25">
      <c r="A2572" s="14" t="s">
        <v>8219</v>
      </c>
      <c r="B2572" s="15">
        <v>66</v>
      </c>
    </row>
    <row r="2573" spans="1:2" x14ac:dyDescent="0.25">
      <c r="A2573" s="14" t="s">
        <v>8219</v>
      </c>
      <c r="B2573" s="15">
        <v>65</v>
      </c>
    </row>
    <row r="2574" spans="1:2" x14ac:dyDescent="0.25">
      <c r="A2574" s="14" t="s">
        <v>8219</v>
      </c>
      <c r="B2574" s="15">
        <v>65</v>
      </c>
    </row>
    <row r="2575" spans="1:2" x14ac:dyDescent="0.25">
      <c r="A2575" s="14" t="s">
        <v>8219</v>
      </c>
      <c r="B2575" s="15">
        <v>65</v>
      </c>
    </row>
    <row r="2576" spans="1:2" x14ac:dyDescent="0.25">
      <c r="A2576" s="14" t="s">
        <v>8219</v>
      </c>
      <c r="B2576" s="15">
        <v>65</v>
      </c>
    </row>
    <row r="2577" spans="1:2" x14ac:dyDescent="0.25">
      <c r="A2577" s="14" t="s">
        <v>8219</v>
      </c>
      <c r="B2577" s="15">
        <v>65</v>
      </c>
    </row>
    <row r="2578" spans="1:2" x14ac:dyDescent="0.25">
      <c r="A2578" s="14" t="s">
        <v>8219</v>
      </c>
      <c r="B2578" s="15">
        <v>65</v>
      </c>
    </row>
    <row r="2579" spans="1:2" x14ac:dyDescent="0.25">
      <c r="A2579" s="14" t="s">
        <v>8219</v>
      </c>
      <c r="B2579" s="15">
        <v>65</v>
      </c>
    </row>
    <row r="2580" spans="1:2" x14ac:dyDescent="0.25">
      <c r="A2580" s="14" t="s">
        <v>8219</v>
      </c>
      <c r="B2580" s="15">
        <v>65</v>
      </c>
    </row>
    <row r="2581" spans="1:2" x14ac:dyDescent="0.25">
      <c r="A2581" s="14" t="s">
        <v>8219</v>
      </c>
      <c r="B2581" s="15">
        <v>65</v>
      </c>
    </row>
    <row r="2582" spans="1:2" x14ac:dyDescent="0.25">
      <c r="A2582" s="14" t="s">
        <v>8219</v>
      </c>
      <c r="B2582" s="15">
        <v>65</v>
      </c>
    </row>
    <row r="2583" spans="1:2" x14ac:dyDescent="0.25">
      <c r="A2583" s="14" t="s">
        <v>8219</v>
      </c>
      <c r="B2583" s="15">
        <v>65</v>
      </c>
    </row>
    <row r="2584" spans="1:2" x14ac:dyDescent="0.25">
      <c r="A2584" s="14" t="s">
        <v>8219</v>
      </c>
      <c r="B2584" s="15">
        <v>65</v>
      </c>
    </row>
    <row r="2585" spans="1:2" x14ac:dyDescent="0.25">
      <c r="A2585" s="14" t="s">
        <v>8219</v>
      </c>
      <c r="B2585" s="15">
        <v>64</v>
      </c>
    </row>
    <row r="2586" spans="1:2" x14ac:dyDescent="0.25">
      <c r="A2586" s="14" t="s">
        <v>8219</v>
      </c>
      <c r="B2586" s="15">
        <v>64</v>
      </c>
    </row>
    <row r="2587" spans="1:2" x14ac:dyDescent="0.25">
      <c r="A2587" s="14" t="s">
        <v>8219</v>
      </c>
      <c r="B2587" s="15">
        <v>64</v>
      </c>
    </row>
    <row r="2588" spans="1:2" x14ac:dyDescent="0.25">
      <c r="A2588" s="14" t="s">
        <v>8219</v>
      </c>
      <c r="B2588" s="15">
        <v>64</v>
      </c>
    </row>
    <row r="2589" spans="1:2" x14ac:dyDescent="0.25">
      <c r="A2589" s="14" t="s">
        <v>8219</v>
      </c>
      <c r="B2589" s="15">
        <v>64</v>
      </c>
    </row>
    <row r="2590" spans="1:2" x14ac:dyDescent="0.25">
      <c r="A2590" s="14" t="s">
        <v>8219</v>
      </c>
      <c r="B2590" s="15">
        <v>64</v>
      </c>
    </row>
    <row r="2591" spans="1:2" x14ac:dyDescent="0.25">
      <c r="A2591" s="14" t="s">
        <v>8219</v>
      </c>
      <c r="B2591" s="15">
        <v>64</v>
      </c>
    </row>
    <row r="2592" spans="1:2" x14ac:dyDescent="0.25">
      <c r="A2592" s="14" t="s">
        <v>8219</v>
      </c>
      <c r="B2592" s="15">
        <v>64</v>
      </c>
    </row>
    <row r="2593" spans="1:2" x14ac:dyDescent="0.25">
      <c r="A2593" s="14" t="s">
        <v>8219</v>
      </c>
      <c r="B2593" s="15">
        <v>64</v>
      </c>
    </row>
    <row r="2594" spans="1:2" x14ac:dyDescent="0.25">
      <c r="A2594" s="14" t="s">
        <v>8219</v>
      </c>
      <c r="B2594" s="15">
        <v>64</v>
      </c>
    </row>
    <row r="2595" spans="1:2" x14ac:dyDescent="0.25">
      <c r="A2595" s="14" t="s">
        <v>8219</v>
      </c>
      <c r="B2595" s="15">
        <v>64</v>
      </c>
    </row>
    <row r="2596" spans="1:2" x14ac:dyDescent="0.25">
      <c r="A2596" s="14" t="s">
        <v>8219</v>
      </c>
      <c r="B2596" s="15">
        <v>64</v>
      </c>
    </row>
    <row r="2597" spans="1:2" x14ac:dyDescent="0.25">
      <c r="A2597" s="14" t="s">
        <v>8219</v>
      </c>
      <c r="B2597" s="15">
        <v>63</v>
      </c>
    </row>
    <row r="2598" spans="1:2" x14ac:dyDescent="0.25">
      <c r="A2598" s="14" t="s">
        <v>8219</v>
      </c>
      <c r="B2598" s="15">
        <v>63</v>
      </c>
    </row>
    <row r="2599" spans="1:2" x14ac:dyDescent="0.25">
      <c r="A2599" s="14" t="s">
        <v>8219</v>
      </c>
      <c r="B2599" s="15">
        <v>63</v>
      </c>
    </row>
    <row r="2600" spans="1:2" x14ac:dyDescent="0.25">
      <c r="A2600" s="14" t="s">
        <v>8219</v>
      </c>
      <c r="B2600" s="15">
        <v>63</v>
      </c>
    </row>
    <row r="2601" spans="1:2" x14ac:dyDescent="0.25">
      <c r="A2601" s="14" t="s">
        <v>8219</v>
      </c>
      <c r="B2601" s="15">
        <v>63</v>
      </c>
    </row>
    <row r="2602" spans="1:2" x14ac:dyDescent="0.25">
      <c r="A2602" s="14" t="s">
        <v>8219</v>
      </c>
      <c r="B2602" s="15">
        <v>63</v>
      </c>
    </row>
    <row r="2603" spans="1:2" x14ac:dyDescent="0.25">
      <c r="A2603" s="14" t="s">
        <v>8219</v>
      </c>
      <c r="B2603" s="15">
        <v>63</v>
      </c>
    </row>
    <row r="2604" spans="1:2" x14ac:dyDescent="0.25">
      <c r="A2604" s="14" t="s">
        <v>8219</v>
      </c>
      <c r="B2604" s="15">
        <v>63</v>
      </c>
    </row>
    <row r="2605" spans="1:2" x14ac:dyDescent="0.25">
      <c r="A2605" s="14" t="s">
        <v>8219</v>
      </c>
      <c r="B2605" s="15">
        <v>63</v>
      </c>
    </row>
    <row r="2606" spans="1:2" x14ac:dyDescent="0.25">
      <c r="A2606" s="14" t="s">
        <v>8219</v>
      </c>
      <c r="B2606" s="15">
        <v>63</v>
      </c>
    </row>
    <row r="2607" spans="1:2" x14ac:dyDescent="0.25">
      <c r="A2607" s="14" t="s">
        <v>8219</v>
      </c>
      <c r="B2607" s="15">
        <v>63</v>
      </c>
    </row>
    <row r="2608" spans="1:2" x14ac:dyDescent="0.25">
      <c r="A2608" s="14" t="s">
        <v>8219</v>
      </c>
      <c r="B2608" s="15">
        <v>63</v>
      </c>
    </row>
    <row r="2609" spans="1:2" x14ac:dyDescent="0.25">
      <c r="A2609" s="14" t="s">
        <v>8219</v>
      </c>
      <c r="B2609" s="15">
        <v>62</v>
      </c>
    </row>
    <row r="2610" spans="1:2" x14ac:dyDescent="0.25">
      <c r="A2610" s="14" t="s">
        <v>8219</v>
      </c>
      <c r="B2610" s="15">
        <v>62</v>
      </c>
    </row>
    <row r="2611" spans="1:2" x14ac:dyDescent="0.25">
      <c r="A2611" s="14" t="s">
        <v>8219</v>
      </c>
      <c r="B2611" s="15">
        <v>62</v>
      </c>
    </row>
    <row r="2612" spans="1:2" x14ac:dyDescent="0.25">
      <c r="A2612" s="14" t="s">
        <v>8219</v>
      </c>
      <c r="B2612" s="15">
        <v>62</v>
      </c>
    </row>
    <row r="2613" spans="1:2" x14ac:dyDescent="0.25">
      <c r="A2613" s="14" t="s">
        <v>8219</v>
      </c>
      <c r="B2613" s="15">
        <v>62</v>
      </c>
    </row>
    <row r="2614" spans="1:2" x14ac:dyDescent="0.25">
      <c r="A2614" s="14" t="s">
        <v>8219</v>
      </c>
      <c r="B2614" s="15">
        <v>62</v>
      </c>
    </row>
    <row r="2615" spans="1:2" x14ac:dyDescent="0.25">
      <c r="A2615" s="14" t="s">
        <v>8219</v>
      </c>
      <c r="B2615" s="15">
        <v>62</v>
      </c>
    </row>
    <row r="2616" spans="1:2" x14ac:dyDescent="0.25">
      <c r="A2616" s="14" t="s">
        <v>8219</v>
      </c>
      <c r="B2616" s="15">
        <v>62</v>
      </c>
    </row>
    <row r="2617" spans="1:2" x14ac:dyDescent="0.25">
      <c r="A2617" s="14" t="s">
        <v>8219</v>
      </c>
      <c r="B2617" s="15">
        <v>62</v>
      </c>
    </row>
    <row r="2618" spans="1:2" x14ac:dyDescent="0.25">
      <c r="A2618" s="14" t="s">
        <v>8219</v>
      </c>
      <c r="B2618" s="15">
        <v>62</v>
      </c>
    </row>
    <row r="2619" spans="1:2" x14ac:dyDescent="0.25">
      <c r="A2619" s="14" t="s">
        <v>8219</v>
      </c>
      <c r="B2619" s="15">
        <v>62</v>
      </c>
    </row>
    <row r="2620" spans="1:2" x14ac:dyDescent="0.25">
      <c r="A2620" s="14" t="s">
        <v>8219</v>
      </c>
      <c r="B2620" s="15">
        <v>62</v>
      </c>
    </row>
    <row r="2621" spans="1:2" x14ac:dyDescent="0.25">
      <c r="A2621" s="14" t="s">
        <v>8219</v>
      </c>
      <c r="B2621" s="15">
        <v>62</v>
      </c>
    </row>
    <row r="2622" spans="1:2" x14ac:dyDescent="0.25">
      <c r="A2622" s="14" t="s">
        <v>8219</v>
      </c>
      <c r="B2622" s="15">
        <v>62</v>
      </c>
    </row>
    <row r="2623" spans="1:2" x14ac:dyDescent="0.25">
      <c r="A2623" s="14" t="s">
        <v>8219</v>
      </c>
      <c r="B2623" s="15">
        <v>62</v>
      </c>
    </row>
    <row r="2624" spans="1:2" x14ac:dyDescent="0.25">
      <c r="A2624" s="14" t="s">
        <v>8219</v>
      </c>
      <c r="B2624" s="15">
        <v>62</v>
      </c>
    </row>
    <row r="2625" spans="1:2" x14ac:dyDescent="0.25">
      <c r="A2625" s="14" t="s">
        <v>8219</v>
      </c>
      <c r="B2625" s="15">
        <v>62</v>
      </c>
    </row>
    <row r="2626" spans="1:2" x14ac:dyDescent="0.25">
      <c r="A2626" s="14" t="s">
        <v>8219</v>
      </c>
      <c r="B2626" s="15">
        <v>62</v>
      </c>
    </row>
    <row r="2627" spans="1:2" x14ac:dyDescent="0.25">
      <c r="A2627" s="14" t="s">
        <v>8219</v>
      </c>
      <c r="B2627" s="15">
        <v>61</v>
      </c>
    </row>
    <row r="2628" spans="1:2" x14ac:dyDescent="0.25">
      <c r="A2628" s="14" t="s">
        <v>8219</v>
      </c>
      <c r="B2628" s="15">
        <v>61</v>
      </c>
    </row>
    <row r="2629" spans="1:2" x14ac:dyDescent="0.25">
      <c r="A2629" s="14" t="s">
        <v>8219</v>
      </c>
      <c r="B2629" s="15">
        <v>61</v>
      </c>
    </row>
    <row r="2630" spans="1:2" x14ac:dyDescent="0.25">
      <c r="A2630" s="14" t="s">
        <v>8219</v>
      </c>
      <c r="B2630" s="15">
        <v>61</v>
      </c>
    </row>
    <row r="2631" spans="1:2" x14ac:dyDescent="0.25">
      <c r="A2631" s="14" t="s">
        <v>8219</v>
      </c>
      <c r="B2631" s="15">
        <v>61</v>
      </c>
    </row>
    <row r="2632" spans="1:2" x14ac:dyDescent="0.25">
      <c r="A2632" s="14" t="s">
        <v>8219</v>
      </c>
      <c r="B2632" s="15">
        <v>61</v>
      </c>
    </row>
    <row r="2633" spans="1:2" x14ac:dyDescent="0.25">
      <c r="A2633" s="14" t="s">
        <v>8219</v>
      </c>
      <c r="B2633" s="15">
        <v>61</v>
      </c>
    </row>
    <row r="2634" spans="1:2" x14ac:dyDescent="0.25">
      <c r="A2634" s="14" t="s">
        <v>8219</v>
      </c>
      <c r="B2634" s="15">
        <v>61</v>
      </c>
    </row>
    <row r="2635" spans="1:2" x14ac:dyDescent="0.25">
      <c r="A2635" s="14" t="s">
        <v>8219</v>
      </c>
      <c r="B2635" s="15">
        <v>61</v>
      </c>
    </row>
    <row r="2636" spans="1:2" x14ac:dyDescent="0.25">
      <c r="A2636" s="14" t="s">
        <v>8219</v>
      </c>
      <c r="B2636" s="15">
        <v>61</v>
      </c>
    </row>
    <row r="2637" spans="1:2" x14ac:dyDescent="0.25">
      <c r="A2637" s="14" t="s">
        <v>8219</v>
      </c>
      <c r="B2637" s="15">
        <v>61</v>
      </c>
    </row>
    <row r="2638" spans="1:2" x14ac:dyDescent="0.25">
      <c r="A2638" s="14" t="s">
        <v>8219</v>
      </c>
      <c r="B2638" s="15">
        <v>61</v>
      </c>
    </row>
    <row r="2639" spans="1:2" x14ac:dyDescent="0.25">
      <c r="A2639" s="14" t="s">
        <v>8219</v>
      </c>
      <c r="B2639" s="15">
        <v>61</v>
      </c>
    </row>
    <row r="2640" spans="1:2" x14ac:dyDescent="0.25">
      <c r="A2640" s="14" t="s">
        <v>8219</v>
      </c>
      <c r="B2640" s="15">
        <v>61</v>
      </c>
    </row>
    <row r="2641" spans="1:2" x14ac:dyDescent="0.25">
      <c r="A2641" s="14" t="s">
        <v>8219</v>
      </c>
      <c r="B2641" s="15">
        <v>60</v>
      </c>
    </row>
    <row r="2642" spans="1:2" x14ac:dyDescent="0.25">
      <c r="A2642" s="14" t="s">
        <v>8219</v>
      </c>
      <c r="B2642" s="15">
        <v>60</v>
      </c>
    </row>
    <row r="2643" spans="1:2" x14ac:dyDescent="0.25">
      <c r="A2643" s="14" t="s">
        <v>8219</v>
      </c>
      <c r="B2643" s="15">
        <v>60</v>
      </c>
    </row>
    <row r="2644" spans="1:2" x14ac:dyDescent="0.25">
      <c r="A2644" s="14" t="s">
        <v>8219</v>
      </c>
      <c r="B2644" s="15">
        <v>60</v>
      </c>
    </row>
    <row r="2645" spans="1:2" x14ac:dyDescent="0.25">
      <c r="A2645" s="14" t="s">
        <v>8219</v>
      </c>
      <c r="B2645" s="15">
        <v>60</v>
      </c>
    </row>
    <row r="2646" spans="1:2" x14ac:dyDescent="0.25">
      <c r="A2646" s="14" t="s">
        <v>8219</v>
      </c>
      <c r="B2646" s="15">
        <v>60</v>
      </c>
    </row>
    <row r="2647" spans="1:2" x14ac:dyDescent="0.25">
      <c r="A2647" s="14" t="s">
        <v>8219</v>
      </c>
      <c r="B2647" s="15">
        <v>60</v>
      </c>
    </row>
    <row r="2648" spans="1:2" x14ac:dyDescent="0.25">
      <c r="A2648" s="14" t="s">
        <v>8219</v>
      </c>
      <c r="B2648" s="15">
        <v>60</v>
      </c>
    </row>
    <row r="2649" spans="1:2" x14ac:dyDescent="0.25">
      <c r="A2649" s="14" t="s">
        <v>8219</v>
      </c>
      <c r="B2649" s="15">
        <v>60</v>
      </c>
    </row>
    <row r="2650" spans="1:2" x14ac:dyDescent="0.25">
      <c r="A2650" s="14" t="s">
        <v>8219</v>
      </c>
      <c r="B2650" s="15">
        <v>60</v>
      </c>
    </row>
    <row r="2651" spans="1:2" x14ac:dyDescent="0.25">
      <c r="A2651" s="14" t="s">
        <v>8219</v>
      </c>
      <c r="B2651" s="15">
        <v>60</v>
      </c>
    </row>
    <row r="2652" spans="1:2" x14ac:dyDescent="0.25">
      <c r="A2652" s="14" t="s">
        <v>8219</v>
      </c>
      <c r="B2652" s="15">
        <v>60</v>
      </c>
    </row>
    <row r="2653" spans="1:2" x14ac:dyDescent="0.25">
      <c r="A2653" s="14" t="s">
        <v>8219</v>
      </c>
      <c r="B2653" s="15">
        <v>59</v>
      </c>
    </row>
    <row r="2654" spans="1:2" x14ac:dyDescent="0.25">
      <c r="A2654" s="14" t="s">
        <v>8219</v>
      </c>
      <c r="B2654" s="15">
        <v>59</v>
      </c>
    </row>
    <row r="2655" spans="1:2" x14ac:dyDescent="0.25">
      <c r="A2655" s="14" t="s">
        <v>8219</v>
      </c>
      <c r="B2655" s="15">
        <v>59</v>
      </c>
    </row>
    <row r="2656" spans="1:2" x14ac:dyDescent="0.25">
      <c r="A2656" s="14" t="s">
        <v>8219</v>
      </c>
      <c r="B2656" s="15">
        <v>59</v>
      </c>
    </row>
    <row r="2657" spans="1:2" x14ac:dyDescent="0.25">
      <c r="A2657" s="14" t="s">
        <v>8219</v>
      </c>
      <c r="B2657" s="15">
        <v>59</v>
      </c>
    </row>
    <row r="2658" spans="1:2" x14ac:dyDescent="0.25">
      <c r="A2658" s="14" t="s">
        <v>8219</v>
      </c>
      <c r="B2658" s="15">
        <v>59</v>
      </c>
    </row>
    <row r="2659" spans="1:2" x14ac:dyDescent="0.25">
      <c r="A2659" s="14" t="s">
        <v>8219</v>
      </c>
      <c r="B2659" s="15">
        <v>59</v>
      </c>
    </row>
    <row r="2660" spans="1:2" x14ac:dyDescent="0.25">
      <c r="A2660" s="14" t="s">
        <v>8219</v>
      </c>
      <c r="B2660" s="15">
        <v>59</v>
      </c>
    </row>
    <row r="2661" spans="1:2" x14ac:dyDescent="0.25">
      <c r="A2661" s="14" t="s">
        <v>8219</v>
      </c>
      <c r="B2661" s="15">
        <v>59</v>
      </c>
    </row>
    <row r="2662" spans="1:2" x14ac:dyDescent="0.25">
      <c r="A2662" s="14" t="s">
        <v>8219</v>
      </c>
      <c r="B2662" s="15">
        <v>59</v>
      </c>
    </row>
    <row r="2663" spans="1:2" x14ac:dyDescent="0.25">
      <c r="A2663" s="14" t="s">
        <v>8219</v>
      </c>
      <c r="B2663" s="15">
        <v>59</v>
      </c>
    </row>
    <row r="2664" spans="1:2" x14ac:dyDescent="0.25">
      <c r="A2664" s="14" t="s">
        <v>8219</v>
      </c>
      <c r="B2664" s="15">
        <v>58</v>
      </c>
    </row>
    <row r="2665" spans="1:2" x14ac:dyDescent="0.25">
      <c r="A2665" s="14" t="s">
        <v>8219</v>
      </c>
      <c r="B2665" s="15">
        <v>58</v>
      </c>
    </row>
    <row r="2666" spans="1:2" x14ac:dyDescent="0.25">
      <c r="A2666" s="14" t="s">
        <v>8219</v>
      </c>
      <c r="B2666" s="15">
        <v>58</v>
      </c>
    </row>
    <row r="2667" spans="1:2" x14ac:dyDescent="0.25">
      <c r="A2667" s="14" t="s">
        <v>8219</v>
      </c>
      <c r="B2667" s="15">
        <v>58</v>
      </c>
    </row>
    <row r="2668" spans="1:2" x14ac:dyDescent="0.25">
      <c r="A2668" s="14" t="s">
        <v>8219</v>
      </c>
      <c r="B2668" s="15">
        <v>58</v>
      </c>
    </row>
    <row r="2669" spans="1:2" x14ac:dyDescent="0.25">
      <c r="A2669" s="14" t="s">
        <v>8219</v>
      </c>
      <c r="B2669" s="15">
        <v>58</v>
      </c>
    </row>
    <row r="2670" spans="1:2" x14ac:dyDescent="0.25">
      <c r="A2670" s="14" t="s">
        <v>8219</v>
      </c>
      <c r="B2670" s="15">
        <v>58</v>
      </c>
    </row>
    <row r="2671" spans="1:2" x14ac:dyDescent="0.25">
      <c r="A2671" s="14" t="s">
        <v>8219</v>
      </c>
      <c r="B2671" s="15">
        <v>58</v>
      </c>
    </row>
    <row r="2672" spans="1:2" x14ac:dyDescent="0.25">
      <c r="A2672" s="14" t="s">
        <v>8219</v>
      </c>
      <c r="B2672" s="15">
        <v>58</v>
      </c>
    </row>
    <row r="2673" spans="1:2" x14ac:dyDescent="0.25">
      <c r="A2673" s="14" t="s">
        <v>8219</v>
      </c>
      <c r="B2673" s="15">
        <v>58</v>
      </c>
    </row>
    <row r="2674" spans="1:2" x14ac:dyDescent="0.25">
      <c r="A2674" s="14" t="s">
        <v>8219</v>
      </c>
      <c r="B2674" s="15">
        <v>58</v>
      </c>
    </row>
    <row r="2675" spans="1:2" x14ac:dyDescent="0.25">
      <c r="A2675" s="14" t="s">
        <v>8219</v>
      </c>
      <c r="B2675" s="15">
        <v>58</v>
      </c>
    </row>
    <row r="2676" spans="1:2" x14ac:dyDescent="0.25">
      <c r="A2676" s="14" t="s">
        <v>8219</v>
      </c>
      <c r="B2676" s="15">
        <v>57</v>
      </c>
    </row>
    <row r="2677" spans="1:2" x14ac:dyDescent="0.25">
      <c r="A2677" s="14" t="s">
        <v>8219</v>
      </c>
      <c r="B2677" s="15">
        <v>57</v>
      </c>
    </row>
    <row r="2678" spans="1:2" x14ac:dyDescent="0.25">
      <c r="A2678" s="14" t="s">
        <v>8219</v>
      </c>
      <c r="B2678" s="15">
        <v>57</v>
      </c>
    </row>
    <row r="2679" spans="1:2" x14ac:dyDescent="0.25">
      <c r="A2679" s="14" t="s">
        <v>8219</v>
      </c>
      <c r="B2679" s="15">
        <v>57</v>
      </c>
    </row>
    <row r="2680" spans="1:2" x14ac:dyDescent="0.25">
      <c r="A2680" s="14" t="s">
        <v>8219</v>
      </c>
      <c r="B2680" s="15">
        <v>57</v>
      </c>
    </row>
    <row r="2681" spans="1:2" x14ac:dyDescent="0.25">
      <c r="A2681" s="14" t="s">
        <v>8219</v>
      </c>
      <c r="B2681" s="15">
        <v>57</v>
      </c>
    </row>
    <row r="2682" spans="1:2" x14ac:dyDescent="0.25">
      <c r="A2682" s="14" t="s">
        <v>8219</v>
      </c>
      <c r="B2682" s="15">
        <v>57</v>
      </c>
    </row>
    <row r="2683" spans="1:2" x14ac:dyDescent="0.25">
      <c r="A2683" s="14" t="s">
        <v>8219</v>
      </c>
      <c r="B2683" s="15">
        <v>57</v>
      </c>
    </row>
    <row r="2684" spans="1:2" x14ac:dyDescent="0.25">
      <c r="A2684" s="14" t="s">
        <v>8219</v>
      </c>
      <c r="B2684" s="15">
        <v>57</v>
      </c>
    </row>
    <row r="2685" spans="1:2" x14ac:dyDescent="0.25">
      <c r="A2685" s="14" t="s">
        <v>8219</v>
      </c>
      <c r="B2685" s="15">
        <v>57</v>
      </c>
    </row>
    <row r="2686" spans="1:2" x14ac:dyDescent="0.25">
      <c r="A2686" s="14" t="s">
        <v>8219</v>
      </c>
      <c r="B2686" s="15">
        <v>57</v>
      </c>
    </row>
    <row r="2687" spans="1:2" x14ac:dyDescent="0.25">
      <c r="A2687" s="14" t="s">
        <v>8219</v>
      </c>
      <c r="B2687" s="15">
        <v>57</v>
      </c>
    </row>
    <row r="2688" spans="1:2" x14ac:dyDescent="0.25">
      <c r="A2688" s="14" t="s">
        <v>8219</v>
      </c>
      <c r="B2688" s="15">
        <v>57</v>
      </c>
    </row>
    <row r="2689" spans="1:2" x14ac:dyDescent="0.25">
      <c r="A2689" s="14" t="s">
        <v>8219</v>
      </c>
      <c r="B2689" s="15">
        <v>57</v>
      </c>
    </row>
    <row r="2690" spans="1:2" x14ac:dyDescent="0.25">
      <c r="A2690" s="14" t="s">
        <v>8219</v>
      </c>
      <c r="B2690" s="15">
        <v>57</v>
      </c>
    </row>
    <row r="2691" spans="1:2" x14ac:dyDescent="0.25">
      <c r="A2691" s="14" t="s">
        <v>8219</v>
      </c>
      <c r="B2691" s="15">
        <v>57</v>
      </c>
    </row>
    <row r="2692" spans="1:2" x14ac:dyDescent="0.25">
      <c r="A2692" s="14" t="s">
        <v>8219</v>
      </c>
      <c r="B2692" s="15">
        <v>57</v>
      </c>
    </row>
    <row r="2693" spans="1:2" x14ac:dyDescent="0.25">
      <c r="A2693" s="14" t="s">
        <v>8219</v>
      </c>
      <c r="B2693" s="15">
        <v>57</v>
      </c>
    </row>
    <row r="2694" spans="1:2" x14ac:dyDescent="0.25">
      <c r="A2694" s="14" t="s">
        <v>8219</v>
      </c>
      <c r="B2694" s="15">
        <v>57</v>
      </c>
    </row>
    <row r="2695" spans="1:2" x14ac:dyDescent="0.25">
      <c r="A2695" s="14" t="s">
        <v>8219</v>
      </c>
      <c r="B2695" s="15">
        <v>57</v>
      </c>
    </row>
    <row r="2696" spans="1:2" x14ac:dyDescent="0.25">
      <c r="A2696" s="14" t="s">
        <v>8219</v>
      </c>
      <c r="B2696" s="15">
        <v>57</v>
      </c>
    </row>
    <row r="2697" spans="1:2" x14ac:dyDescent="0.25">
      <c r="A2697" s="14" t="s">
        <v>8219</v>
      </c>
      <c r="B2697" s="15">
        <v>56</v>
      </c>
    </row>
    <row r="2698" spans="1:2" x14ac:dyDescent="0.25">
      <c r="A2698" s="14" t="s">
        <v>8219</v>
      </c>
      <c r="B2698" s="15">
        <v>56</v>
      </c>
    </row>
    <row r="2699" spans="1:2" x14ac:dyDescent="0.25">
      <c r="A2699" s="14" t="s">
        <v>8219</v>
      </c>
      <c r="B2699" s="15">
        <v>56</v>
      </c>
    </row>
    <row r="2700" spans="1:2" x14ac:dyDescent="0.25">
      <c r="A2700" s="14" t="s">
        <v>8219</v>
      </c>
      <c r="B2700" s="15">
        <v>56</v>
      </c>
    </row>
    <row r="2701" spans="1:2" x14ac:dyDescent="0.25">
      <c r="A2701" s="14" t="s">
        <v>8219</v>
      </c>
      <c r="B2701" s="15">
        <v>56</v>
      </c>
    </row>
    <row r="2702" spans="1:2" x14ac:dyDescent="0.25">
      <c r="A2702" s="14" t="s">
        <v>8219</v>
      </c>
      <c r="B2702" s="15">
        <v>56</v>
      </c>
    </row>
    <row r="2703" spans="1:2" x14ac:dyDescent="0.25">
      <c r="A2703" s="14" t="s">
        <v>8219</v>
      </c>
      <c r="B2703" s="15">
        <v>56</v>
      </c>
    </row>
    <row r="2704" spans="1:2" x14ac:dyDescent="0.25">
      <c r="A2704" s="14" t="s">
        <v>8219</v>
      </c>
      <c r="B2704" s="15">
        <v>56</v>
      </c>
    </row>
    <row r="2705" spans="1:2" x14ac:dyDescent="0.25">
      <c r="A2705" s="14" t="s">
        <v>8219</v>
      </c>
      <c r="B2705" s="15">
        <v>56</v>
      </c>
    </row>
    <row r="2706" spans="1:2" x14ac:dyDescent="0.25">
      <c r="A2706" s="14" t="s">
        <v>8219</v>
      </c>
      <c r="B2706" s="15">
        <v>56</v>
      </c>
    </row>
    <row r="2707" spans="1:2" x14ac:dyDescent="0.25">
      <c r="A2707" s="14" t="s">
        <v>8219</v>
      </c>
      <c r="B2707" s="15">
        <v>56</v>
      </c>
    </row>
    <row r="2708" spans="1:2" x14ac:dyDescent="0.25">
      <c r="A2708" s="14" t="s">
        <v>8219</v>
      </c>
      <c r="B2708" s="15">
        <v>56</v>
      </c>
    </row>
    <row r="2709" spans="1:2" x14ac:dyDescent="0.25">
      <c r="A2709" s="14" t="s">
        <v>8219</v>
      </c>
      <c r="B2709" s="15">
        <v>56</v>
      </c>
    </row>
    <row r="2710" spans="1:2" x14ac:dyDescent="0.25">
      <c r="A2710" s="14" t="s">
        <v>8219</v>
      </c>
      <c r="B2710" s="15">
        <v>56</v>
      </c>
    </row>
    <row r="2711" spans="1:2" x14ac:dyDescent="0.25">
      <c r="A2711" s="14" t="s">
        <v>8219</v>
      </c>
      <c r="B2711" s="15">
        <v>56</v>
      </c>
    </row>
    <row r="2712" spans="1:2" x14ac:dyDescent="0.25">
      <c r="A2712" s="14" t="s">
        <v>8219</v>
      </c>
      <c r="B2712" s="15">
        <v>55</v>
      </c>
    </row>
    <row r="2713" spans="1:2" x14ac:dyDescent="0.25">
      <c r="A2713" s="14" t="s">
        <v>8219</v>
      </c>
      <c r="B2713" s="15">
        <v>55</v>
      </c>
    </row>
    <row r="2714" spans="1:2" x14ac:dyDescent="0.25">
      <c r="A2714" s="14" t="s">
        <v>8219</v>
      </c>
      <c r="B2714" s="15">
        <v>55</v>
      </c>
    </row>
    <row r="2715" spans="1:2" x14ac:dyDescent="0.25">
      <c r="A2715" s="14" t="s">
        <v>8219</v>
      </c>
      <c r="B2715" s="15">
        <v>55</v>
      </c>
    </row>
    <row r="2716" spans="1:2" x14ac:dyDescent="0.25">
      <c r="A2716" s="14" t="s">
        <v>8219</v>
      </c>
      <c r="B2716" s="15">
        <v>55</v>
      </c>
    </row>
    <row r="2717" spans="1:2" x14ac:dyDescent="0.25">
      <c r="A2717" s="14" t="s">
        <v>8219</v>
      </c>
      <c r="B2717" s="15">
        <v>55</v>
      </c>
    </row>
    <row r="2718" spans="1:2" x14ac:dyDescent="0.25">
      <c r="A2718" s="14" t="s">
        <v>8219</v>
      </c>
      <c r="B2718" s="15">
        <v>55</v>
      </c>
    </row>
    <row r="2719" spans="1:2" x14ac:dyDescent="0.25">
      <c r="A2719" s="14" t="s">
        <v>8219</v>
      </c>
      <c r="B2719" s="15">
        <v>55</v>
      </c>
    </row>
    <row r="2720" spans="1:2" x14ac:dyDescent="0.25">
      <c r="A2720" s="14" t="s">
        <v>8219</v>
      </c>
      <c r="B2720" s="15">
        <v>55</v>
      </c>
    </row>
    <row r="2721" spans="1:2" x14ac:dyDescent="0.25">
      <c r="A2721" s="14" t="s">
        <v>8219</v>
      </c>
      <c r="B2721" s="15">
        <v>55</v>
      </c>
    </row>
    <row r="2722" spans="1:2" x14ac:dyDescent="0.25">
      <c r="A2722" s="14" t="s">
        <v>8219</v>
      </c>
      <c r="B2722" s="15">
        <v>55</v>
      </c>
    </row>
    <row r="2723" spans="1:2" x14ac:dyDescent="0.25">
      <c r="A2723" s="14" t="s">
        <v>8219</v>
      </c>
      <c r="B2723" s="15">
        <v>55</v>
      </c>
    </row>
    <row r="2724" spans="1:2" x14ac:dyDescent="0.25">
      <c r="A2724" s="14" t="s">
        <v>8219</v>
      </c>
      <c r="B2724" s="15">
        <v>55</v>
      </c>
    </row>
    <row r="2725" spans="1:2" x14ac:dyDescent="0.25">
      <c r="A2725" s="14" t="s">
        <v>8219</v>
      </c>
      <c r="B2725" s="15">
        <v>55</v>
      </c>
    </row>
    <row r="2726" spans="1:2" x14ac:dyDescent="0.25">
      <c r="A2726" s="14" t="s">
        <v>8219</v>
      </c>
      <c r="B2726" s="15">
        <v>54</v>
      </c>
    </row>
    <row r="2727" spans="1:2" x14ac:dyDescent="0.25">
      <c r="A2727" s="14" t="s">
        <v>8219</v>
      </c>
      <c r="B2727" s="15">
        <v>54</v>
      </c>
    </row>
    <row r="2728" spans="1:2" x14ac:dyDescent="0.25">
      <c r="A2728" s="14" t="s">
        <v>8219</v>
      </c>
      <c r="B2728" s="15">
        <v>54</v>
      </c>
    </row>
    <row r="2729" spans="1:2" x14ac:dyDescent="0.25">
      <c r="A2729" s="14" t="s">
        <v>8219</v>
      </c>
      <c r="B2729" s="15">
        <v>54</v>
      </c>
    </row>
    <row r="2730" spans="1:2" x14ac:dyDescent="0.25">
      <c r="A2730" s="14" t="s">
        <v>8219</v>
      </c>
      <c r="B2730" s="15">
        <v>54</v>
      </c>
    </row>
    <row r="2731" spans="1:2" x14ac:dyDescent="0.25">
      <c r="A2731" s="14" t="s">
        <v>8219</v>
      </c>
      <c r="B2731" s="15">
        <v>54</v>
      </c>
    </row>
    <row r="2732" spans="1:2" x14ac:dyDescent="0.25">
      <c r="A2732" s="14" t="s">
        <v>8219</v>
      </c>
      <c r="B2732" s="15">
        <v>54</v>
      </c>
    </row>
    <row r="2733" spans="1:2" x14ac:dyDescent="0.25">
      <c r="A2733" s="14" t="s">
        <v>8219</v>
      </c>
      <c r="B2733" s="15">
        <v>54</v>
      </c>
    </row>
    <row r="2734" spans="1:2" x14ac:dyDescent="0.25">
      <c r="A2734" s="14" t="s">
        <v>8219</v>
      </c>
      <c r="B2734" s="15">
        <v>54</v>
      </c>
    </row>
    <row r="2735" spans="1:2" x14ac:dyDescent="0.25">
      <c r="A2735" s="14" t="s">
        <v>8219</v>
      </c>
      <c r="B2735" s="15">
        <v>54</v>
      </c>
    </row>
    <row r="2736" spans="1:2" x14ac:dyDescent="0.25">
      <c r="A2736" s="14" t="s">
        <v>8219</v>
      </c>
      <c r="B2736" s="15">
        <v>54</v>
      </c>
    </row>
    <row r="2737" spans="1:2" x14ac:dyDescent="0.25">
      <c r="A2737" s="14" t="s">
        <v>8219</v>
      </c>
      <c r="B2737" s="15">
        <v>54</v>
      </c>
    </row>
    <row r="2738" spans="1:2" x14ac:dyDescent="0.25">
      <c r="A2738" s="14" t="s">
        <v>8219</v>
      </c>
      <c r="B2738" s="15">
        <v>53</v>
      </c>
    </row>
    <row r="2739" spans="1:2" x14ac:dyDescent="0.25">
      <c r="A2739" s="14" t="s">
        <v>8219</v>
      </c>
      <c r="B2739" s="15">
        <v>53</v>
      </c>
    </row>
    <row r="2740" spans="1:2" x14ac:dyDescent="0.25">
      <c r="A2740" s="14" t="s">
        <v>8219</v>
      </c>
      <c r="B2740" s="15">
        <v>53</v>
      </c>
    </row>
    <row r="2741" spans="1:2" x14ac:dyDescent="0.25">
      <c r="A2741" s="14" t="s">
        <v>8219</v>
      </c>
      <c r="B2741" s="15">
        <v>53</v>
      </c>
    </row>
    <row r="2742" spans="1:2" x14ac:dyDescent="0.25">
      <c r="A2742" s="14" t="s">
        <v>8219</v>
      </c>
      <c r="B2742" s="15">
        <v>53</v>
      </c>
    </row>
    <row r="2743" spans="1:2" x14ac:dyDescent="0.25">
      <c r="A2743" s="14" t="s">
        <v>8219</v>
      </c>
      <c r="B2743" s="15">
        <v>53</v>
      </c>
    </row>
    <row r="2744" spans="1:2" x14ac:dyDescent="0.25">
      <c r="A2744" s="14" t="s">
        <v>8219</v>
      </c>
      <c r="B2744" s="15">
        <v>53</v>
      </c>
    </row>
    <row r="2745" spans="1:2" x14ac:dyDescent="0.25">
      <c r="A2745" s="14" t="s">
        <v>8219</v>
      </c>
      <c r="B2745" s="15">
        <v>52</v>
      </c>
    </row>
    <row r="2746" spans="1:2" x14ac:dyDescent="0.25">
      <c r="A2746" s="14" t="s">
        <v>8219</v>
      </c>
      <c r="B2746" s="15">
        <v>52</v>
      </c>
    </row>
    <row r="2747" spans="1:2" x14ac:dyDescent="0.25">
      <c r="A2747" s="14" t="s">
        <v>8219</v>
      </c>
      <c r="B2747" s="15">
        <v>52</v>
      </c>
    </row>
    <row r="2748" spans="1:2" x14ac:dyDescent="0.25">
      <c r="A2748" s="14" t="s">
        <v>8219</v>
      </c>
      <c r="B2748" s="15">
        <v>52</v>
      </c>
    </row>
    <row r="2749" spans="1:2" x14ac:dyDescent="0.25">
      <c r="A2749" s="14" t="s">
        <v>8219</v>
      </c>
      <c r="B2749" s="15">
        <v>52</v>
      </c>
    </row>
    <row r="2750" spans="1:2" x14ac:dyDescent="0.25">
      <c r="A2750" s="14" t="s">
        <v>8219</v>
      </c>
      <c r="B2750" s="15">
        <v>52</v>
      </c>
    </row>
    <row r="2751" spans="1:2" x14ac:dyDescent="0.25">
      <c r="A2751" s="14" t="s">
        <v>8219</v>
      </c>
      <c r="B2751" s="15">
        <v>52</v>
      </c>
    </row>
    <row r="2752" spans="1:2" x14ac:dyDescent="0.25">
      <c r="A2752" s="14" t="s">
        <v>8219</v>
      </c>
      <c r="B2752" s="15">
        <v>52</v>
      </c>
    </row>
    <row r="2753" spans="1:2" x14ac:dyDescent="0.25">
      <c r="A2753" s="14" t="s">
        <v>8219</v>
      </c>
      <c r="B2753" s="15">
        <v>52</v>
      </c>
    </row>
    <row r="2754" spans="1:2" x14ac:dyDescent="0.25">
      <c r="A2754" s="14" t="s">
        <v>8219</v>
      </c>
      <c r="B2754" s="15">
        <v>52</v>
      </c>
    </row>
    <row r="2755" spans="1:2" x14ac:dyDescent="0.25">
      <c r="A2755" s="14" t="s">
        <v>8219</v>
      </c>
      <c r="B2755" s="15">
        <v>52</v>
      </c>
    </row>
    <row r="2756" spans="1:2" x14ac:dyDescent="0.25">
      <c r="A2756" s="14" t="s">
        <v>8219</v>
      </c>
      <c r="B2756" s="15">
        <v>52</v>
      </c>
    </row>
    <row r="2757" spans="1:2" x14ac:dyDescent="0.25">
      <c r="A2757" s="14" t="s">
        <v>8219</v>
      </c>
      <c r="B2757" s="15">
        <v>52</v>
      </c>
    </row>
    <row r="2758" spans="1:2" x14ac:dyDescent="0.25">
      <c r="A2758" s="14" t="s">
        <v>8219</v>
      </c>
      <c r="B2758" s="15">
        <v>52</v>
      </c>
    </row>
    <row r="2759" spans="1:2" x14ac:dyDescent="0.25">
      <c r="A2759" s="14" t="s">
        <v>8219</v>
      </c>
      <c r="B2759" s="15">
        <v>52</v>
      </c>
    </row>
    <row r="2760" spans="1:2" x14ac:dyDescent="0.25">
      <c r="A2760" s="14" t="s">
        <v>8219</v>
      </c>
      <c r="B2760" s="15">
        <v>52</v>
      </c>
    </row>
    <row r="2761" spans="1:2" x14ac:dyDescent="0.25">
      <c r="A2761" s="14" t="s">
        <v>8219</v>
      </c>
      <c r="B2761" s="15">
        <v>52</v>
      </c>
    </row>
    <row r="2762" spans="1:2" x14ac:dyDescent="0.25">
      <c r="A2762" s="14" t="s">
        <v>8219</v>
      </c>
      <c r="B2762" s="15">
        <v>52</v>
      </c>
    </row>
    <row r="2763" spans="1:2" x14ac:dyDescent="0.25">
      <c r="A2763" s="14" t="s">
        <v>8219</v>
      </c>
      <c r="B2763" s="15">
        <v>52</v>
      </c>
    </row>
    <row r="2764" spans="1:2" x14ac:dyDescent="0.25">
      <c r="A2764" s="14" t="s">
        <v>8219</v>
      </c>
      <c r="B2764" s="15">
        <v>51</v>
      </c>
    </row>
    <row r="2765" spans="1:2" x14ac:dyDescent="0.25">
      <c r="A2765" s="14" t="s">
        <v>8219</v>
      </c>
      <c r="B2765" s="15">
        <v>51</v>
      </c>
    </row>
    <row r="2766" spans="1:2" x14ac:dyDescent="0.25">
      <c r="A2766" s="14" t="s">
        <v>8219</v>
      </c>
      <c r="B2766" s="15">
        <v>51</v>
      </c>
    </row>
    <row r="2767" spans="1:2" x14ac:dyDescent="0.25">
      <c r="A2767" s="14" t="s">
        <v>8219</v>
      </c>
      <c r="B2767" s="15">
        <v>51</v>
      </c>
    </row>
    <row r="2768" spans="1:2" x14ac:dyDescent="0.25">
      <c r="A2768" s="14" t="s">
        <v>8219</v>
      </c>
      <c r="B2768" s="15">
        <v>51</v>
      </c>
    </row>
    <row r="2769" spans="1:2" x14ac:dyDescent="0.25">
      <c r="A2769" s="14" t="s">
        <v>8219</v>
      </c>
      <c r="B2769" s="15">
        <v>51</v>
      </c>
    </row>
    <row r="2770" spans="1:2" x14ac:dyDescent="0.25">
      <c r="A2770" s="14" t="s">
        <v>8219</v>
      </c>
      <c r="B2770" s="15">
        <v>51</v>
      </c>
    </row>
    <row r="2771" spans="1:2" x14ac:dyDescent="0.25">
      <c r="A2771" s="14" t="s">
        <v>8219</v>
      </c>
      <c r="B2771" s="15">
        <v>51</v>
      </c>
    </row>
    <row r="2772" spans="1:2" x14ac:dyDescent="0.25">
      <c r="A2772" s="14" t="s">
        <v>8219</v>
      </c>
      <c r="B2772" s="15">
        <v>51</v>
      </c>
    </row>
    <row r="2773" spans="1:2" x14ac:dyDescent="0.25">
      <c r="A2773" s="14" t="s">
        <v>8219</v>
      </c>
      <c r="B2773" s="15">
        <v>51</v>
      </c>
    </row>
    <row r="2774" spans="1:2" x14ac:dyDescent="0.25">
      <c r="A2774" s="14" t="s">
        <v>8219</v>
      </c>
      <c r="B2774" s="15">
        <v>50</v>
      </c>
    </row>
    <row r="2775" spans="1:2" x14ac:dyDescent="0.25">
      <c r="A2775" s="14" t="s">
        <v>8219</v>
      </c>
      <c r="B2775" s="15">
        <v>50</v>
      </c>
    </row>
    <row r="2776" spans="1:2" x14ac:dyDescent="0.25">
      <c r="A2776" s="14" t="s">
        <v>8219</v>
      </c>
      <c r="B2776" s="15">
        <v>50</v>
      </c>
    </row>
    <row r="2777" spans="1:2" x14ac:dyDescent="0.25">
      <c r="A2777" s="14" t="s">
        <v>8219</v>
      </c>
      <c r="B2777" s="15">
        <v>50</v>
      </c>
    </row>
    <row r="2778" spans="1:2" x14ac:dyDescent="0.25">
      <c r="A2778" s="14" t="s">
        <v>8219</v>
      </c>
      <c r="B2778" s="15">
        <v>50</v>
      </c>
    </row>
    <row r="2779" spans="1:2" x14ac:dyDescent="0.25">
      <c r="A2779" s="14" t="s">
        <v>8219</v>
      </c>
      <c r="B2779" s="15">
        <v>50</v>
      </c>
    </row>
    <row r="2780" spans="1:2" x14ac:dyDescent="0.25">
      <c r="A2780" s="14" t="s">
        <v>8219</v>
      </c>
      <c r="B2780" s="15">
        <v>50</v>
      </c>
    </row>
    <row r="2781" spans="1:2" x14ac:dyDescent="0.25">
      <c r="A2781" s="14" t="s">
        <v>8219</v>
      </c>
      <c r="B2781" s="15">
        <v>50</v>
      </c>
    </row>
    <row r="2782" spans="1:2" x14ac:dyDescent="0.25">
      <c r="A2782" s="14" t="s">
        <v>8219</v>
      </c>
      <c r="B2782" s="15">
        <v>50</v>
      </c>
    </row>
    <row r="2783" spans="1:2" x14ac:dyDescent="0.25">
      <c r="A2783" s="14" t="s">
        <v>8219</v>
      </c>
      <c r="B2783" s="15">
        <v>50</v>
      </c>
    </row>
    <row r="2784" spans="1:2" x14ac:dyDescent="0.25">
      <c r="A2784" s="14" t="s">
        <v>8219</v>
      </c>
      <c r="B2784" s="15">
        <v>50</v>
      </c>
    </row>
    <row r="2785" spans="1:2" x14ac:dyDescent="0.25">
      <c r="A2785" s="14" t="s">
        <v>8219</v>
      </c>
      <c r="B2785" s="15">
        <v>50</v>
      </c>
    </row>
    <row r="2786" spans="1:2" x14ac:dyDescent="0.25">
      <c r="A2786" s="14" t="s">
        <v>8219</v>
      </c>
      <c r="B2786" s="15">
        <v>50</v>
      </c>
    </row>
    <row r="2787" spans="1:2" x14ac:dyDescent="0.25">
      <c r="A2787" s="14" t="s">
        <v>8219</v>
      </c>
      <c r="B2787" s="15">
        <v>50</v>
      </c>
    </row>
    <row r="2788" spans="1:2" x14ac:dyDescent="0.25">
      <c r="A2788" s="14" t="s">
        <v>8219</v>
      </c>
      <c r="B2788" s="15">
        <v>50</v>
      </c>
    </row>
    <row r="2789" spans="1:2" x14ac:dyDescent="0.25">
      <c r="A2789" s="14" t="s">
        <v>8219</v>
      </c>
      <c r="B2789" s="15">
        <v>50</v>
      </c>
    </row>
    <row r="2790" spans="1:2" x14ac:dyDescent="0.25">
      <c r="A2790" s="14" t="s">
        <v>8219</v>
      </c>
      <c r="B2790" s="15">
        <v>50</v>
      </c>
    </row>
    <row r="2791" spans="1:2" x14ac:dyDescent="0.25">
      <c r="A2791" s="14" t="s">
        <v>8219</v>
      </c>
      <c r="B2791" s="15">
        <v>50</v>
      </c>
    </row>
    <row r="2792" spans="1:2" x14ac:dyDescent="0.25">
      <c r="A2792" s="14" t="s">
        <v>8219</v>
      </c>
      <c r="B2792" s="15">
        <v>50</v>
      </c>
    </row>
    <row r="2793" spans="1:2" x14ac:dyDescent="0.25">
      <c r="A2793" s="14" t="s">
        <v>8219</v>
      </c>
      <c r="B2793" s="15">
        <v>49</v>
      </c>
    </row>
    <row r="2794" spans="1:2" x14ac:dyDescent="0.25">
      <c r="A2794" s="14" t="s">
        <v>8219</v>
      </c>
      <c r="B2794" s="15">
        <v>49</v>
      </c>
    </row>
    <row r="2795" spans="1:2" x14ac:dyDescent="0.25">
      <c r="A2795" s="14" t="s">
        <v>8219</v>
      </c>
      <c r="B2795" s="15">
        <v>49</v>
      </c>
    </row>
    <row r="2796" spans="1:2" x14ac:dyDescent="0.25">
      <c r="A2796" s="14" t="s">
        <v>8219</v>
      </c>
      <c r="B2796" s="15">
        <v>49</v>
      </c>
    </row>
    <row r="2797" spans="1:2" x14ac:dyDescent="0.25">
      <c r="A2797" s="14" t="s">
        <v>8219</v>
      </c>
      <c r="B2797" s="15">
        <v>49</v>
      </c>
    </row>
    <row r="2798" spans="1:2" x14ac:dyDescent="0.25">
      <c r="A2798" s="14" t="s">
        <v>8219</v>
      </c>
      <c r="B2798" s="15">
        <v>49</v>
      </c>
    </row>
    <row r="2799" spans="1:2" x14ac:dyDescent="0.25">
      <c r="A2799" s="14" t="s">
        <v>8219</v>
      </c>
      <c r="B2799" s="15">
        <v>49</v>
      </c>
    </row>
    <row r="2800" spans="1:2" x14ac:dyDescent="0.25">
      <c r="A2800" s="14" t="s">
        <v>8219</v>
      </c>
      <c r="B2800" s="15">
        <v>49</v>
      </c>
    </row>
    <row r="2801" spans="1:2" x14ac:dyDescent="0.25">
      <c r="A2801" s="14" t="s">
        <v>8219</v>
      </c>
      <c r="B2801" s="15">
        <v>49</v>
      </c>
    </row>
    <row r="2802" spans="1:2" x14ac:dyDescent="0.25">
      <c r="A2802" s="14" t="s">
        <v>8219</v>
      </c>
      <c r="B2802" s="15">
        <v>49</v>
      </c>
    </row>
    <row r="2803" spans="1:2" x14ac:dyDescent="0.25">
      <c r="A2803" s="14" t="s">
        <v>8219</v>
      </c>
      <c r="B2803" s="15">
        <v>49</v>
      </c>
    </row>
    <row r="2804" spans="1:2" x14ac:dyDescent="0.25">
      <c r="A2804" s="14" t="s">
        <v>8219</v>
      </c>
      <c r="B2804" s="15">
        <v>49</v>
      </c>
    </row>
    <row r="2805" spans="1:2" x14ac:dyDescent="0.25">
      <c r="A2805" s="14" t="s">
        <v>8219</v>
      </c>
      <c r="B2805" s="15">
        <v>49</v>
      </c>
    </row>
    <row r="2806" spans="1:2" x14ac:dyDescent="0.25">
      <c r="A2806" s="14" t="s">
        <v>8219</v>
      </c>
      <c r="B2806" s="15">
        <v>49</v>
      </c>
    </row>
    <row r="2807" spans="1:2" x14ac:dyDescent="0.25">
      <c r="A2807" s="14" t="s">
        <v>8219</v>
      </c>
      <c r="B2807" s="15">
        <v>49</v>
      </c>
    </row>
    <row r="2808" spans="1:2" x14ac:dyDescent="0.25">
      <c r="A2808" s="14" t="s">
        <v>8219</v>
      </c>
      <c r="B2808" s="15">
        <v>49</v>
      </c>
    </row>
    <row r="2809" spans="1:2" x14ac:dyDescent="0.25">
      <c r="A2809" s="14" t="s">
        <v>8219</v>
      </c>
      <c r="B2809" s="15">
        <v>49</v>
      </c>
    </row>
    <row r="2810" spans="1:2" x14ac:dyDescent="0.25">
      <c r="A2810" s="14" t="s">
        <v>8219</v>
      </c>
      <c r="B2810" s="15">
        <v>48</v>
      </c>
    </row>
    <row r="2811" spans="1:2" x14ac:dyDescent="0.25">
      <c r="A2811" s="14" t="s">
        <v>8219</v>
      </c>
      <c r="B2811" s="15">
        <v>48</v>
      </c>
    </row>
    <row r="2812" spans="1:2" x14ac:dyDescent="0.25">
      <c r="A2812" s="14" t="s">
        <v>8219</v>
      </c>
      <c r="B2812" s="15">
        <v>48</v>
      </c>
    </row>
    <row r="2813" spans="1:2" x14ac:dyDescent="0.25">
      <c r="A2813" s="14" t="s">
        <v>8219</v>
      </c>
      <c r="B2813" s="15">
        <v>48</v>
      </c>
    </row>
    <row r="2814" spans="1:2" x14ac:dyDescent="0.25">
      <c r="A2814" s="14" t="s">
        <v>8219</v>
      </c>
      <c r="B2814" s="15">
        <v>48</v>
      </c>
    </row>
    <row r="2815" spans="1:2" x14ac:dyDescent="0.25">
      <c r="A2815" s="14" t="s">
        <v>8219</v>
      </c>
      <c r="B2815" s="15">
        <v>48</v>
      </c>
    </row>
    <row r="2816" spans="1:2" x14ac:dyDescent="0.25">
      <c r="A2816" s="14" t="s">
        <v>8219</v>
      </c>
      <c r="B2816" s="15">
        <v>48</v>
      </c>
    </row>
    <row r="2817" spans="1:2" x14ac:dyDescent="0.25">
      <c r="A2817" s="14" t="s">
        <v>8219</v>
      </c>
      <c r="B2817" s="15">
        <v>48</v>
      </c>
    </row>
    <row r="2818" spans="1:2" x14ac:dyDescent="0.25">
      <c r="A2818" s="14" t="s">
        <v>8219</v>
      </c>
      <c r="B2818" s="15">
        <v>48</v>
      </c>
    </row>
    <row r="2819" spans="1:2" x14ac:dyDescent="0.25">
      <c r="A2819" s="14" t="s">
        <v>8219</v>
      </c>
      <c r="B2819" s="15">
        <v>48</v>
      </c>
    </row>
    <row r="2820" spans="1:2" x14ac:dyDescent="0.25">
      <c r="A2820" s="14" t="s">
        <v>8219</v>
      </c>
      <c r="B2820" s="15">
        <v>48</v>
      </c>
    </row>
    <row r="2821" spans="1:2" x14ac:dyDescent="0.25">
      <c r="A2821" s="14" t="s">
        <v>8219</v>
      </c>
      <c r="B2821" s="15">
        <v>48</v>
      </c>
    </row>
    <row r="2822" spans="1:2" x14ac:dyDescent="0.25">
      <c r="A2822" s="14" t="s">
        <v>8219</v>
      </c>
      <c r="B2822" s="15">
        <v>48</v>
      </c>
    </row>
    <row r="2823" spans="1:2" x14ac:dyDescent="0.25">
      <c r="A2823" s="14" t="s">
        <v>8219</v>
      </c>
      <c r="B2823" s="15">
        <v>48</v>
      </c>
    </row>
    <row r="2824" spans="1:2" x14ac:dyDescent="0.25">
      <c r="A2824" s="14" t="s">
        <v>8219</v>
      </c>
      <c r="B2824" s="15">
        <v>47</v>
      </c>
    </row>
    <row r="2825" spans="1:2" x14ac:dyDescent="0.25">
      <c r="A2825" s="14" t="s">
        <v>8219</v>
      </c>
      <c r="B2825" s="15">
        <v>47</v>
      </c>
    </row>
    <row r="2826" spans="1:2" x14ac:dyDescent="0.25">
      <c r="A2826" s="14" t="s">
        <v>8219</v>
      </c>
      <c r="B2826" s="15">
        <v>47</v>
      </c>
    </row>
    <row r="2827" spans="1:2" x14ac:dyDescent="0.25">
      <c r="A2827" s="14" t="s">
        <v>8219</v>
      </c>
      <c r="B2827" s="15">
        <v>47</v>
      </c>
    </row>
    <row r="2828" spans="1:2" x14ac:dyDescent="0.25">
      <c r="A2828" s="14" t="s">
        <v>8219</v>
      </c>
      <c r="B2828" s="15">
        <v>47</v>
      </c>
    </row>
    <row r="2829" spans="1:2" x14ac:dyDescent="0.25">
      <c r="A2829" s="14" t="s">
        <v>8219</v>
      </c>
      <c r="B2829" s="15">
        <v>47</v>
      </c>
    </row>
    <row r="2830" spans="1:2" x14ac:dyDescent="0.25">
      <c r="A2830" s="14" t="s">
        <v>8219</v>
      </c>
      <c r="B2830" s="15">
        <v>47</v>
      </c>
    </row>
    <row r="2831" spans="1:2" x14ac:dyDescent="0.25">
      <c r="A2831" s="14" t="s">
        <v>8219</v>
      </c>
      <c r="B2831" s="15">
        <v>47</v>
      </c>
    </row>
    <row r="2832" spans="1:2" x14ac:dyDescent="0.25">
      <c r="A2832" s="14" t="s">
        <v>8219</v>
      </c>
      <c r="B2832" s="15">
        <v>47</v>
      </c>
    </row>
    <row r="2833" spans="1:2" x14ac:dyDescent="0.25">
      <c r="A2833" s="14" t="s">
        <v>8219</v>
      </c>
      <c r="B2833" s="15">
        <v>47</v>
      </c>
    </row>
    <row r="2834" spans="1:2" x14ac:dyDescent="0.25">
      <c r="A2834" s="14" t="s">
        <v>8219</v>
      </c>
      <c r="B2834" s="15">
        <v>47</v>
      </c>
    </row>
    <row r="2835" spans="1:2" x14ac:dyDescent="0.25">
      <c r="A2835" s="14" t="s">
        <v>8219</v>
      </c>
      <c r="B2835" s="15">
        <v>47</v>
      </c>
    </row>
    <row r="2836" spans="1:2" x14ac:dyDescent="0.25">
      <c r="A2836" s="14" t="s">
        <v>8219</v>
      </c>
      <c r="B2836" s="15">
        <v>47</v>
      </c>
    </row>
    <row r="2837" spans="1:2" x14ac:dyDescent="0.25">
      <c r="A2837" s="14" t="s">
        <v>8219</v>
      </c>
      <c r="B2837" s="15">
        <v>47</v>
      </c>
    </row>
    <row r="2838" spans="1:2" x14ac:dyDescent="0.25">
      <c r="A2838" s="14" t="s">
        <v>8219</v>
      </c>
      <c r="B2838" s="15">
        <v>47</v>
      </c>
    </row>
    <row r="2839" spans="1:2" x14ac:dyDescent="0.25">
      <c r="A2839" s="14" t="s">
        <v>8219</v>
      </c>
      <c r="B2839" s="15">
        <v>47</v>
      </c>
    </row>
    <row r="2840" spans="1:2" x14ac:dyDescent="0.25">
      <c r="A2840" s="14" t="s">
        <v>8219</v>
      </c>
      <c r="B2840" s="15">
        <v>47</v>
      </c>
    </row>
    <row r="2841" spans="1:2" x14ac:dyDescent="0.25">
      <c r="A2841" s="14" t="s">
        <v>8219</v>
      </c>
      <c r="B2841" s="15">
        <v>47</v>
      </c>
    </row>
    <row r="2842" spans="1:2" x14ac:dyDescent="0.25">
      <c r="A2842" s="14" t="s">
        <v>8219</v>
      </c>
      <c r="B2842" s="15">
        <v>47</v>
      </c>
    </row>
    <row r="2843" spans="1:2" x14ac:dyDescent="0.25">
      <c r="A2843" s="14" t="s">
        <v>8219</v>
      </c>
      <c r="B2843" s="15">
        <v>47</v>
      </c>
    </row>
    <row r="2844" spans="1:2" x14ac:dyDescent="0.25">
      <c r="A2844" s="14" t="s">
        <v>8219</v>
      </c>
      <c r="B2844" s="15">
        <v>47</v>
      </c>
    </row>
    <row r="2845" spans="1:2" x14ac:dyDescent="0.25">
      <c r="A2845" s="14" t="s">
        <v>8219</v>
      </c>
      <c r="B2845" s="15">
        <v>46</v>
      </c>
    </row>
    <row r="2846" spans="1:2" x14ac:dyDescent="0.25">
      <c r="A2846" s="14" t="s">
        <v>8219</v>
      </c>
      <c r="B2846" s="15">
        <v>46</v>
      </c>
    </row>
    <row r="2847" spans="1:2" x14ac:dyDescent="0.25">
      <c r="A2847" s="14" t="s">
        <v>8219</v>
      </c>
      <c r="B2847" s="15">
        <v>46</v>
      </c>
    </row>
    <row r="2848" spans="1:2" x14ac:dyDescent="0.25">
      <c r="A2848" s="14" t="s">
        <v>8219</v>
      </c>
      <c r="B2848" s="15">
        <v>46</v>
      </c>
    </row>
    <row r="2849" spans="1:2" x14ac:dyDescent="0.25">
      <c r="A2849" s="14" t="s">
        <v>8219</v>
      </c>
      <c r="B2849" s="15">
        <v>46</v>
      </c>
    </row>
    <row r="2850" spans="1:2" x14ac:dyDescent="0.25">
      <c r="A2850" s="14" t="s">
        <v>8219</v>
      </c>
      <c r="B2850" s="15">
        <v>46</v>
      </c>
    </row>
    <row r="2851" spans="1:2" x14ac:dyDescent="0.25">
      <c r="A2851" s="14" t="s">
        <v>8219</v>
      </c>
      <c r="B2851" s="15">
        <v>46</v>
      </c>
    </row>
    <row r="2852" spans="1:2" x14ac:dyDescent="0.25">
      <c r="A2852" s="14" t="s">
        <v>8219</v>
      </c>
      <c r="B2852" s="15">
        <v>46</v>
      </c>
    </row>
    <row r="2853" spans="1:2" x14ac:dyDescent="0.25">
      <c r="A2853" s="14" t="s">
        <v>8219</v>
      </c>
      <c r="B2853" s="15">
        <v>46</v>
      </c>
    </row>
    <row r="2854" spans="1:2" x14ac:dyDescent="0.25">
      <c r="A2854" s="14" t="s">
        <v>8219</v>
      </c>
      <c r="B2854" s="15">
        <v>46</v>
      </c>
    </row>
    <row r="2855" spans="1:2" x14ac:dyDescent="0.25">
      <c r="A2855" s="14" t="s">
        <v>8219</v>
      </c>
      <c r="B2855" s="15">
        <v>46</v>
      </c>
    </row>
    <row r="2856" spans="1:2" x14ac:dyDescent="0.25">
      <c r="A2856" s="14" t="s">
        <v>8219</v>
      </c>
      <c r="B2856" s="15">
        <v>46</v>
      </c>
    </row>
    <row r="2857" spans="1:2" x14ac:dyDescent="0.25">
      <c r="A2857" s="14" t="s">
        <v>8219</v>
      </c>
      <c r="B2857" s="15">
        <v>46</v>
      </c>
    </row>
    <row r="2858" spans="1:2" x14ac:dyDescent="0.25">
      <c r="A2858" s="14" t="s">
        <v>8219</v>
      </c>
      <c r="B2858" s="15">
        <v>46</v>
      </c>
    </row>
    <row r="2859" spans="1:2" x14ac:dyDescent="0.25">
      <c r="A2859" s="14" t="s">
        <v>8219</v>
      </c>
      <c r="B2859" s="15">
        <v>46</v>
      </c>
    </row>
    <row r="2860" spans="1:2" x14ac:dyDescent="0.25">
      <c r="A2860" s="14" t="s">
        <v>8219</v>
      </c>
      <c r="B2860" s="15">
        <v>46</v>
      </c>
    </row>
    <row r="2861" spans="1:2" x14ac:dyDescent="0.25">
      <c r="A2861" s="14" t="s">
        <v>8219</v>
      </c>
      <c r="B2861" s="15">
        <v>46</v>
      </c>
    </row>
    <row r="2862" spans="1:2" x14ac:dyDescent="0.25">
      <c r="A2862" s="14" t="s">
        <v>8219</v>
      </c>
      <c r="B2862" s="15">
        <v>46</v>
      </c>
    </row>
    <row r="2863" spans="1:2" x14ac:dyDescent="0.25">
      <c r="A2863" s="14" t="s">
        <v>8219</v>
      </c>
      <c r="B2863" s="15">
        <v>46</v>
      </c>
    </row>
    <row r="2864" spans="1:2" x14ac:dyDescent="0.25">
      <c r="A2864" s="14" t="s">
        <v>8219</v>
      </c>
      <c r="B2864" s="15">
        <v>46</v>
      </c>
    </row>
    <row r="2865" spans="1:2" x14ac:dyDescent="0.25">
      <c r="A2865" s="14" t="s">
        <v>8219</v>
      </c>
      <c r="B2865" s="15">
        <v>46</v>
      </c>
    </row>
    <row r="2866" spans="1:2" x14ac:dyDescent="0.25">
      <c r="A2866" s="14" t="s">
        <v>8219</v>
      </c>
      <c r="B2866" s="15">
        <v>45</v>
      </c>
    </row>
    <row r="2867" spans="1:2" x14ac:dyDescent="0.25">
      <c r="A2867" s="14" t="s">
        <v>8219</v>
      </c>
      <c r="B2867" s="15">
        <v>45</v>
      </c>
    </row>
    <row r="2868" spans="1:2" x14ac:dyDescent="0.25">
      <c r="A2868" s="14" t="s">
        <v>8219</v>
      </c>
      <c r="B2868" s="15">
        <v>45</v>
      </c>
    </row>
    <row r="2869" spans="1:2" x14ac:dyDescent="0.25">
      <c r="A2869" s="14" t="s">
        <v>8219</v>
      </c>
      <c r="B2869" s="15">
        <v>45</v>
      </c>
    </row>
    <row r="2870" spans="1:2" x14ac:dyDescent="0.25">
      <c r="A2870" s="14" t="s">
        <v>8219</v>
      </c>
      <c r="B2870" s="15">
        <v>45</v>
      </c>
    </row>
    <row r="2871" spans="1:2" x14ac:dyDescent="0.25">
      <c r="A2871" s="14" t="s">
        <v>8219</v>
      </c>
      <c r="B2871" s="15">
        <v>45</v>
      </c>
    </row>
    <row r="2872" spans="1:2" x14ac:dyDescent="0.25">
      <c r="A2872" s="14" t="s">
        <v>8219</v>
      </c>
      <c r="B2872" s="15">
        <v>45</v>
      </c>
    </row>
    <row r="2873" spans="1:2" x14ac:dyDescent="0.25">
      <c r="A2873" s="14" t="s">
        <v>8219</v>
      </c>
      <c r="B2873" s="15">
        <v>45</v>
      </c>
    </row>
    <row r="2874" spans="1:2" x14ac:dyDescent="0.25">
      <c r="A2874" s="14" t="s">
        <v>8219</v>
      </c>
      <c r="B2874" s="15">
        <v>45</v>
      </c>
    </row>
    <row r="2875" spans="1:2" x14ac:dyDescent="0.25">
      <c r="A2875" s="14" t="s">
        <v>8219</v>
      </c>
      <c r="B2875" s="15">
        <v>45</v>
      </c>
    </row>
    <row r="2876" spans="1:2" x14ac:dyDescent="0.25">
      <c r="A2876" s="14" t="s">
        <v>8219</v>
      </c>
      <c r="B2876" s="15">
        <v>45</v>
      </c>
    </row>
    <row r="2877" spans="1:2" x14ac:dyDescent="0.25">
      <c r="A2877" s="14" t="s">
        <v>8219</v>
      </c>
      <c r="B2877" s="15">
        <v>45</v>
      </c>
    </row>
    <row r="2878" spans="1:2" x14ac:dyDescent="0.25">
      <c r="A2878" s="14" t="s">
        <v>8219</v>
      </c>
      <c r="B2878" s="15">
        <v>45</v>
      </c>
    </row>
    <row r="2879" spans="1:2" x14ac:dyDescent="0.25">
      <c r="A2879" s="14" t="s">
        <v>8219</v>
      </c>
      <c r="B2879" s="15">
        <v>45</v>
      </c>
    </row>
    <row r="2880" spans="1:2" x14ac:dyDescent="0.25">
      <c r="A2880" s="14" t="s">
        <v>8219</v>
      </c>
      <c r="B2880" s="15">
        <v>45</v>
      </c>
    </row>
    <row r="2881" spans="1:2" x14ac:dyDescent="0.25">
      <c r="A2881" s="14" t="s">
        <v>8219</v>
      </c>
      <c r="B2881" s="15">
        <v>44</v>
      </c>
    </row>
    <row r="2882" spans="1:2" x14ac:dyDescent="0.25">
      <c r="A2882" s="14" t="s">
        <v>8219</v>
      </c>
      <c r="B2882" s="15">
        <v>44</v>
      </c>
    </row>
    <row r="2883" spans="1:2" x14ac:dyDescent="0.25">
      <c r="A2883" s="14" t="s">
        <v>8219</v>
      </c>
      <c r="B2883" s="15">
        <v>44</v>
      </c>
    </row>
    <row r="2884" spans="1:2" x14ac:dyDescent="0.25">
      <c r="A2884" s="14" t="s">
        <v>8219</v>
      </c>
      <c r="B2884" s="15">
        <v>44</v>
      </c>
    </row>
    <row r="2885" spans="1:2" x14ac:dyDescent="0.25">
      <c r="A2885" s="14" t="s">
        <v>8219</v>
      </c>
      <c r="B2885" s="15">
        <v>44</v>
      </c>
    </row>
    <row r="2886" spans="1:2" x14ac:dyDescent="0.25">
      <c r="A2886" s="14" t="s">
        <v>8219</v>
      </c>
      <c r="B2886" s="15">
        <v>44</v>
      </c>
    </row>
    <row r="2887" spans="1:2" x14ac:dyDescent="0.25">
      <c r="A2887" s="14" t="s">
        <v>8219</v>
      </c>
      <c r="B2887" s="15">
        <v>44</v>
      </c>
    </row>
    <row r="2888" spans="1:2" x14ac:dyDescent="0.25">
      <c r="A2888" s="14" t="s">
        <v>8219</v>
      </c>
      <c r="B2888" s="15">
        <v>44</v>
      </c>
    </row>
    <row r="2889" spans="1:2" x14ac:dyDescent="0.25">
      <c r="A2889" s="14" t="s">
        <v>8219</v>
      </c>
      <c r="B2889" s="15">
        <v>44</v>
      </c>
    </row>
    <row r="2890" spans="1:2" x14ac:dyDescent="0.25">
      <c r="A2890" s="14" t="s">
        <v>8219</v>
      </c>
      <c r="B2890" s="15">
        <v>44</v>
      </c>
    </row>
    <row r="2891" spans="1:2" x14ac:dyDescent="0.25">
      <c r="A2891" s="14" t="s">
        <v>8219</v>
      </c>
      <c r="B2891" s="15">
        <v>44</v>
      </c>
    </row>
    <row r="2892" spans="1:2" x14ac:dyDescent="0.25">
      <c r="A2892" s="14" t="s">
        <v>8219</v>
      </c>
      <c r="B2892" s="15">
        <v>44</v>
      </c>
    </row>
    <row r="2893" spans="1:2" x14ac:dyDescent="0.25">
      <c r="A2893" s="14" t="s">
        <v>8219</v>
      </c>
      <c r="B2893" s="15">
        <v>44</v>
      </c>
    </row>
    <row r="2894" spans="1:2" x14ac:dyDescent="0.25">
      <c r="A2894" s="14" t="s">
        <v>8219</v>
      </c>
      <c r="B2894" s="15">
        <v>44</v>
      </c>
    </row>
    <row r="2895" spans="1:2" x14ac:dyDescent="0.25">
      <c r="A2895" s="14" t="s">
        <v>8219</v>
      </c>
      <c r="B2895" s="15">
        <v>44</v>
      </c>
    </row>
    <row r="2896" spans="1:2" x14ac:dyDescent="0.25">
      <c r="A2896" s="14" t="s">
        <v>8219</v>
      </c>
      <c r="B2896" s="15">
        <v>43</v>
      </c>
    </row>
    <row r="2897" spans="1:2" x14ac:dyDescent="0.25">
      <c r="A2897" s="14" t="s">
        <v>8219</v>
      </c>
      <c r="B2897" s="15">
        <v>43</v>
      </c>
    </row>
    <row r="2898" spans="1:2" x14ac:dyDescent="0.25">
      <c r="A2898" s="14" t="s">
        <v>8219</v>
      </c>
      <c r="B2898" s="15">
        <v>43</v>
      </c>
    </row>
    <row r="2899" spans="1:2" x14ac:dyDescent="0.25">
      <c r="A2899" s="14" t="s">
        <v>8219</v>
      </c>
      <c r="B2899" s="15">
        <v>43</v>
      </c>
    </row>
    <row r="2900" spans="1:2" x14ac:dyDescent="0.25">
      <c r="A2900" s="14" t="s">
        <v>8219</v>
      </c>
      <c r="B2900" s="15">
        <v>43</v>
      </c>
    </row>
    <row r="2901" spans="1:2" x14ac:dyDescent="0.25">
      <c r="A2901" s="14" t="s">
        <v>8219</v>
      </c>
      <c r="B2901" s="15">
        <v>43</v>
      </c>
    </row>
    <row r="2902" spans="1:2" x14ac:dyDescent="0.25">
      <c r="A2902" s="14" t="s">
        <v>8219</v>
      </c>
      <c r="B2902" s="15">
        <v>43</v>
      </c>
    </row>
    <row r="2903" spans="1:2" x14ac:dyDescent="0.25">
      <c r="A2903" s="14" t="s">
        <v>8219</v>
      </c>
      <c r="B2903" s="15">
        <v>43</v>
      </c>
    </row>
    <row r="2904" spans="1:2" x14ac:dyDescent="0.25">
      <c r="A2904" s="14" t="s">
        <v>8219</v>
      </c>
      <c r="B2904" s="15">
        <v>43</v>
      </c>
    </row>
    <row r="2905" spans="1:2" x14ac:dyDescent="0.25">
      <c r="A2905" s="14" t="s">
        <v>8219</v>
      </c>
      <c r="B2905" s="15">
        <v>43</v>
      </c>
    </row>
    <row r="2906" spans="1:2" x14ac:dyDescent="0.25">
      <c r="A2906" s="14" t="s">
        <v>8219</v>
      </c>
      <c r="B2906" s="15">
        <v>43</v>
      </c>
    </row>
    <row r="2907" spans="1:2" x14ac:dyDescent="0.25">
      <c r="A2907" s="14" t="s">
        <v>8219</v>
      </c>
      <c r="B2907" s="15">
        <v>43</v>
      </c>
    </row>
    <row r="2908" spans="1:2" x14ac:dyDescent="0.25">
      <c r="A2908" s="14" t="s">
        <v>8219</v>
      </c>
      <c r="B2908" s="15">
        <v>43</v>
      </c>
    </row>
    <row r="2909" spans="1:2" x14ac:dyDescent="0.25">
      <c r="A2909" s="14" t="s">
        <v>8219</v>
      </c>
      <c r="B2909" s="15">
        <v>42</v>
      </c>
    </row>
    <row r="2910" spans="1:2" x14ac:dyDescent="0.25">
      <c r="A2910" s="14" t="s">
        <v>8219</v>
      </c>
      <c r="B2910" s="15">
        <v>42</v>
      </c>
    </row>
    <row r="2911" spans="1:2" x14ac:dyDescent="0.25">
      <c r="A2911" s="14" t="s">
        <v>8219</v>
      </c>
      <c r="B2911" s="15">
        <v>42</v>
      </c>
    </row>
    <row r="2912" spans="1:2" x14ac:dyDescent="0.25">
      <c r="A2912" s="14" t="s">
        <v>8219</v>
      </c>
      <c r="B2912" s="15">
        <v>42</v>
      </c>
    </row>
    <row r="2913" spans="1:2" x14ac:dyDescent="0.25">
      <c r="A2913" s="14" t="s">
        <v>8219</v>
      </c>
      <c r="B2913" s="15">
        <v>42</v>
      </c>
    </row>
    <row r="2914" spans="1:2" x14ac:dyDescent="0.25">
      <c r="A2914" s="14" t="s">
        <v>8219</v>
      </c>
      <c r="B2914" s="15">
        <v>42</v>
      </c>
    </row>
    <row r="2915" spans="1:2" x14ac:dyDescent="0.25">
      <c r="A2915" s="14" t="s">
        <v>8219</v>
      </c>
      <c r="B2915" s="15">
        <v>42</v>
      </c>
    </row>
    <row r="2916" spans="1:2" x14ac:dyDescent="0.25">
      <c r="A2916" s="14" t="s">
        <v>8219</v>
      </c>
      <c r="B2916" s="15">
        <v>42</v>
      </c>
    </row>
    <row r="2917" spans="1:2" x14ac:dyDescent="0.25">
      <c r="A2917" s="14" t="s">
        <v>8219</v>
      </c>
      <c r="B2917" s="15">
        <v>42</v>
      </c>
    </row>
    <row r="2918" spans="1:2" x14ac:dyDescent="0.25">
      <c r="A2918" s="14" t="s">
        <v>8219</v>
      </c>
      <c r="B2918" s="15">
        <v>42</v>
      </c>
    </row>
    <row r="2919" spans="1:2" x14ac:dyDescent="0.25">
      <c r="A2919" s="14" t="s">
        <v>8219</v>
      </c>
      <c r="B2919" s="15">
        <v>42</v>
      </c>
    </row>
    <row r="2920" spans="1:2" x14ac:dyDescent="0.25">
      <c r="A2920" s="14" t="s">
        <v>8219</v>
      </c>
      <c r="B2920" s="15">
        <v>42</v>
      </c>
    </row>
    <row r="2921" spans="1:2" x14ac:dyDescent="0.25">
      <c r="A2921" s="14" t="s">
        <v>8219</v>
      </c>
      <c r="B2921" s="15">
        <v>42</v>
      </c>
    </row>
    <row r="2922" spans="1:2" x14ac:dyDescent="0.25">
      <c r="A2922" s="14" t="s">
        <v>8219</v>
      </c>
      <c r="B2922" s="15">
        <v>42</v>
      </c>
    </row>
    <row r="2923" spans="1:2" x14ac:dyDescent="0.25">
      <c r="A2923" s="14" t="s">
        <v>8219</v>
      </c>
      <c r="B2923" s="15">
        <v>41</v>
      </c>
    </row>
    <row r="2924" spans="1:2" x14ac:dyDescent="0.25">
      <c r="A2924" s="14" t="s">
        <v>8219</v>
      </c>
      <c r="B2924" s="15">
        <v>41</v>
      </c>
    </row>
    <row r="2925" spans="1:2" x14ac:dyDescent="0.25">
      <c r="A2925" s="14" t="s">
        <v>8219</v>
      </c>
      <c r="B2925" s="15">
        <v>41</v>
      </c>
    </row>
    <row r="2926" spans="1:2" x14ac:dyDescent="0.25">
      <c r="A2926" s="14" t="s">
        <v>8219</v>
      </c>
      <c r="B2926" s="15">
        <v>41</v>
      </c>
    </row>
    <row r="2927" spans="1:2" x14ac:dyDescent="0.25">
      <c r="A2927" s="14" t="s">
        <v>8219</v>
      </c>
      <c r="B2927" s="15">
        <v>41</v>
      </c>
    </row>
    <row r="2928" spans="1:2" x14ac:dyDescent="0.25">
      <c r="A2928" s="14" t="s">
        <v>8219</v>
      </c>
      <c r="B2928" s="15">
        <v>41</v>
      </c>
    </row>
    <row r="2929" spans="1:2" x14ac:dyDescent="0.25">
      <c r="A2929" s="14" t="s">
        <v>8219</v>
      </c>
      <c r="B2929" s="15">
        <v>41</v>
      </c>
    </row>
    <row r="2930" spans="1:2" x14ac:dyDescent="0.25">
      <c r="A2930" s="14" t="s">
        <v>8219</v>
      </c>
      <c r="B2930" s="15">
        <v>41</v>
      </c>
    </row>
    <row r="2931" spans="1:2" x14ac:dyDescent="0.25">
      <c r="A2931" s="14" t="s">
        <v>8219</v>
      </c>
      <c r="B2931" s="15">
        <v>41</v>
      </c>
    </row>
    <row r="2932" spans="1:2" x14ac:dyDescent="0.25">
      <c r="A2932" s="14" t="s">
        <v>8219</v>
      </c>
      <c r="B2932" s="15">
        <v>41</v>
      </c>
    </row>
    <row r="2933" spans="1:2" x14ac:dyDescent="0.25">
      <c r="A2933" s="14" t="s">
        <v>8219</v>
      </c>
      <c r="B2933" s="15">
        <v>41</v>
      </c>
    </row>
    <row r="2934" spans="1:2" x14ac:dyDescent="0.25">
      <c r="A2934" s="14" t="s">
        <v>8219</v>
      </c>
      <c r="B2934" s="15">
        <v>41</v>
      </c>
    </row>
    <row r="2935" spans="1:2" x14ac:dyDescent="0.25">
      <c r="A2935" s="14" t="s">
        <v>8219</v>
      </c>
      <c r="B2935" s="15">
        <v>41</v>
      </c>
    </row>
    <row r="2936" spans="1:2" x14ac:dyDescent="0.25">
      <c r="A2936" s="14" t="s">
        <v>8219</v>
      </c>
      <c r="B2936" s="15">
        <v>41</v>
      </c>
    </row>
    <row r="2937" spans="1:2" x14ac:dyDescent="0.25">
      <c r="A2937" s="14" t="s">
        <v>8219</v>
      </c>
      <c r="B2937" s="15">
        <v>41</v>
      </c>
    </row>
    <row r="2938" spans="1:2" x14ac:dyDescent="0.25">
      <c r="A2938" s="14" t="s">
        <v>8219</v>
      </c>
      <c r="B2938" s="15">
        <v>41</v>
      </c>
    </row>
    <row r="2939" spans="1:2" x14ac:dyDescent="0.25">
      <c r="A2939" s="14" t="s">
        <v>8219</v>
      </c>
      <c r="B2939" s="15">
        <v>41</v>
      </c>
    </row>
    <row r="2940" spans="1:2" x14ac:dyDescent="0.25">
      <c r="A2940" s="14" t="s">
        <v>8219</v>
      </c>
      <c r="B2940" s="15">
        <v>41</v>
      </c>
    </row>
    <row r="2941" spans="1:2" x14ac:dyDescent="0.25">
      <c r="A2941" s="14" t="s">
        <v>8219</v>
      </c>
      <c r="B2941" s="15">
        <v>41</v>
      </c>
    </row>
    <row r="2942" spans="1:2" x14ac:dyDescent="0.25">
      <c r="A2942" s="14" t="s">
        <v>8219</v>
      </c>
      <c r="B2942" s="15">
        <v>40</v>
      </c>
    </row>
    <row r="2943" spans="1:2" x14ac:dyDescent="0.25">
      <c r="A2943" s="14" t="s">
        <v>8219</v>
      </c>
      <c r="B2943" s="15">
        <v>40</v>
      </c>
    </row>
    <row r="2944" spans="1:2" x14ac:dyDescent="0.25">
      <c r="A2944" s="14" t="s">
        <v>8219</v>
      </c>
      <c r="B2944" s="15">
        <v>40</v>
      </c>
    </row>
    <row r="2945" spans="1:2" x14ac:dyDescent="0.25">
      <c r="A2945" s="14" t="s">
        <v>8219</v>
      </c>
      <c r="B2945" s="15">
        <v>40</v>
      </c>
    </row>
    <row r="2946" spans="1:2" x14ac:dyDescent="0.25">
      <c r="A2946" s="14" t="s">
        <v>8219</v>
      </c>
      <c r="B2946" s="15">
        <v>40</v>
      </c>
    </row>
    <row r="2947" spans="1:2" x14ac:dyDescent="0.25">
      <c r="A2947" s="14" t="s">
        <v>8219</v>
      </c>
      <c r="B2947" s="15">
        <v>40</v>
      </c>
    </row>
    <row r="2948" spans="1:2" x14ac:dyDescent="0.25">
      <c r="A2948" s="14" t="s">
        <v>8219</v>
      </c>
      <c r="B2948" s="15">
        <v>40</v>
      </c>
    </row>
    <row r="2949" spans="1:2" x14ac:dyDescent="0.25">
      <c r="A2949" s="14" t="s">
        <v>8219</v>
      </c>
      <c r="B2949" s="15">
        <v>40</v>
      </c>
    </row>
    <row r="2950" spans="1:2" x14ac:dyDescent="0.25">
      <c r="A2950" s="14" t="s">
        <v>8219</v>
      </c>
      <c r="B2950" s="15">
        <v>40</v>
      </c>
    </row>
    <row r="2951" spans="1:2" x14ac:dyDescent="0.25">
      <c r="A2951" s="14" t="s">
        <v>8219</v>
      </c>
      <c r="B2951" s="15">
        <v>40</v>
      </c>
    </row>
    <row r="2952" spans="1:2" x14ac:dyDescent="0.25">
      <c r="A2952" s="14" t="s">
        <v>8219</v>
      </c>
      <c r="B2952" s="15">
        <v>40</v>
      </c>
    </row>
    <row r="2953" spans="1:2" x14ac:dyDescent="0.25">
      <c r="A2953" s="14" t="s">
        <v>8219</v>
      </c>
      <c r="B2953" s="15">
        <v>39</v>
      </c>
    </row>
    <row r="2954" spans="1:2" x14ac:dyDescent="0.25">
      <c r="A2954" s="14" t="s">
        <v>8219</v>
      </c>
      <c r="B2954" s="15">
        <v>39</v>
      </c>
    </row>
    <row r="2955" spans="1:2" x14ac:dyDescent="0.25">
      <c r="A2955" s="14" t="s">
        <v>8219</v>
      </c>
      <c r="B2955" s="15">
        <v>39</v>
      </c>
    </row>
    <row r="2956" spans="1:2" x14ac:dyDescent="0.25">
      <c r="A2956" s="14" t="s">
        <v>8219</v>
      </c>
      <c r="B2956" s="15">
        <v>39</v>
      </c>
    </row>
    <row r="2957" spans="1:2" x14ac:dyDescent="0.25">
      <c r="A2957" s="14" t="s">
        <v>8219</v>
      </c>
      <c r="B2957" s="15">
        <v>39</v>
      </c>
    </row>
    <row r="2958" spans="1:2" x14ac:dyDescent="0.25">
      <c r="A2958" s="14" t="s">
        <v>8219</v>
      </c>
      <c r="B2958" s="15">
        <v>39</v>
      </c>
    </row>
    <row r="2959" spans="1:2" x14ac:dyDescent="0.25">
      <c r="A2959" s="14" t="s">
        <v>8219</v>
      </c>
      <c r="B2959" s="15">
        <v>39</v>
      </c>
    </row>
    <row r="2960" spans="1:2" x14ac:dyDescent="0.25">
      <c r="A2960" s="14" t="s">
        <v>8219</v>
      </c>
      <c r="B2960" s="15">
        <v>39</v>
      </c>
    </row>
    <row r="2961" spans="1:2" x14ac:dyDescent="0.25">
      <c r="A2961" s="14" t="s">
        <v>8219</v>
      </c>
      <c r="B2961" s="15">
        <v>39</v>
      </c>
    </row>
    <row r="2962" spans="1:2" x14ac:dyDescent="0.25">
      <c r="A2962" s="14" t="s">
        <v>8219</v>
      </c>
      <c r="B2962" s="15">
        <v>39</v>
      </c>
    </row>
    <row r="2963" spans="1:2" x14ac:dyDescent="0.25">
      <c r="A2963" s="14" t="s">
        <v>8219</v>
      </c>
      <c r="B2963" s="15">
        <v>39</v>
      </c>
    </row>
    <row r="2964" spans="1:2" x14ac:dyDescent="0.25">
      <c r="A2964" s="14" t="s">
        <v>8219</v>
      </c>
      <c r="B2964" s="15">
        <v>39</v>
      </c>
    </row>
    <row r="2965" spans="1:2" x14ac:dyDescent="0.25">
      <c r="A2965" s="14" t="s">
        <v>8219</v>
      </c>
      <c r="B2965" s="15">
        <v>39</v>
      </c>
    </row>
    <row r="2966" spans="1:2" x14ac:dyDescent="0.25">
      <c r="A2966" s="14" t="s">
        <v>8219</v>
      </c>
      <c r="B2966" s="15">
        <v>39</v>
      </c>
    </row>
    <row r="2967" spans="1:2" x14ac:dyDescent="0.25">
      <c r="A2967" s="14" t="s">
        <v>8219</v>
      </c>
      <c r="B2967" s="15">
        <v>39</v>
      </c>
    </row>
    <row r="2968" spans="1:2" x14ac:dyDescent="0.25">
      <c r="A2968" s="14" t="s">
        <v>8219</v>
      </c>
      <c r="B2968" s="15">
        <v>39</v>
      </c>
    </row>
    <row r="2969" spans="1:2" x14ac:dyDescent="0.25">
      <c r="A2969" s="14" t="s">
        <v>8219</v>
      </c>
      <c r="B2969" s="15">
        <v>39</v>
      </c>
    </row>
    <row r="2970" spans="1:2" x14ac:dyDescent="0.25">
      <c r="A2970" s="14" t="s">
        <v>8219</v>
      </c>
      <c r="B2970" s="15">
        <v>38</v>
      </c>
    </row>
    <row r="2971" spans="1:2" x14ac:dyDescent="0.25">
      <c r="A2971" s="14" t="s">
        <v>8219</v>
      </c>
      <c r="B2971" s="15">
        <v>38</v>
      </c>
    </row>
    <row r="2972" spans="1:2" x14ac:dyDescent="0.25">
      <c r="A2972" s="14" t="s">
        <v>8219</v>
      </c>
      <c r="B2972" s="15">
        <v>38</v>
      </c>
    </row>
    <row r="2973" spans="1:2" x14ac:dyDescent="0.25">
      <c r="A2973" s="14" t="s">
        <v>8219</v>
      </c>
      <c r="B2973" s="15">
        <v>38</v>
      </c>
    </row>
    <row r="2974" spans="1:2" x14ac:dyDescent="0.25">
      <c r="A2974" s="14" t="s">
        <v>8219</v>
      </c>
      <c r="B2974" s="15">
        <v>38</v>
      </c>
    </row>
    <row r="2975" spans="1:2" x14ac:dyDescent="0.25">
      <c r="A2975" s="14" t="s">
        <v>8219</v>
      </c>
      <c r="B2975" s="15">
        <v>38</v>
      </c>
    </row>
    <row r="2976" spans="1:2" x14ac:dyDescent="0.25">
      <c r="A2976" s="14" t="s">
        <v>8219</v>
      </c>
      <c r="B2976" s="15">
        <v>38</v>
      </c>
    </row>
    <row r="2977" spans="1:2" x14ac:dyDescent="0.25">
      <c r="A2977" s="14" t="s">
        <v>8219</v>
      </c>
      <c r="B2977" s="15">
        <v>38</v>
      </c>
    </row>
    <row r="2978" spans="1:2" x14ac:dyDescent="0.25">
      <c r="A2978" s="14" t="s">
        <v>8219</v>
      </c>
      <c r="B2978" s="15">
        <v>38</v>
      </c>
    </row>
    <row r="2979" spans="1:2" x14ac:dyDescent="0.25">
      <c r="A2979" s="14" t="s">
        <v>8219</v>
      </c>
      <c r="B2979" s="15">
        <v>38</v>
      </c>
    </row>
    <row r="2980" spans="1:2" x14ac:dyDescent="0.25">
      <c r="A2980" s="14" t="s">
        <v>8219</v>
      </c>
      <c r="B2980" s="15">
        <v>38</v>
      </c>
    </row>
    <row r="2981" spans="1:2" x14ac:dyDescent="0.25">
      <c r="A2981" s="14" t="s">
        <v>8219</v>
      </c>
      <c r="B2981" s="15">
        <v>38</v>
      </c>
    </row>
    <row r="2982" spans="1:2" x14ac:dyDescent="0.25">
      <c r="A2982" s="14" t="s">
        <v>8219</v>
      </c>
      <c r="B2982" s="15">
        <v>38</v>
      </c>
    </row>
    <row r="2983" spans="1:2" x14ac:dyDescent="0.25">
      <c r="A2983" s="14" t="s">
        <v>8219</v>
      </c>
      <c r="B2983" s="15">
        <v>38</v>
      </c>
    </row>
    <row r="2984" spans="1:2" x14ac:dyDescent="0.25">
      <c r="A2984" s="14" t="s">
        <v>8219</v>
      </c>
      <c r="B2984" s="15">
        <v>38</v>
      </c>
    </row>
    <row r="2985" spans="1:2" x14ac:dyDescent="0.25">
      <c r="A2985" s="14" t="s">
        <v>8219</v>
      </c>
      <c r="B2985" s="15">
        <v>38</v>
      </c>
    </row>
    <row r="2986" spans="1:2" x14ac:dyDescent="0.25">
      <c r="A2986" s="14" t="s">
        <v>8219</v>
      </c>
      <c r="B2986" s="15">
        <v>38</v>
      </c>
    </row>
    <row r="2987" spans="1:2" x14ac:dyDescent="0.25">
      <c r="A2987" s="14" t="s">
        <v>8219</v>
      </c>
      <c r="B2987" s="15">
        <v>38</v>
      </c>
    </row>
    <row r="2988" spans="1:2" x14ac:dyDescent="0.25">
      <c r="A2988" s="14" t="s">
        <v>8219</v>
      </c>
      <c r="B2988" s="15">
        <v>38</v>
      </c>
    </row>
    <row r="2989" spans="1:2" x14ac:dyDescent="0.25">
      <c r="A2989" s="14" t="s">
        <v>8219</v>
      </c>
      <c r="B2989" s="15">
        <v>38</v>
      </c>
    </row>
    <row r="2990" spans="1:2" x14ac:dyDescent="0.25">
      <c r="A2990" s="14" t="s">
        <v>8219</v>
      </c>
      <c r="B2990" s="15">
        <v>38</v>
      </c>
    </row>
    <row r="2991" spans="1:2" x14ac:dyDescent="0.25">
      <c r="A2991" s="14" t="s">
        <v>8219</v>
      </c>
      <c r="B2991" s="15">
        <v>38</v>
      </c>
    </row>
    <row r="2992" spans="1:2" x14ac:dyDescent="0.25">
      <c r="A2992" s="14" t="s">
        <v>8219</v>
      </c>
      <c r="B2992" s="15">
        <v>38</v>
      </c>
    </row>
    <row r="2993" spans="1:2" x14ac:dyDescent="0.25">
      <c r="A2993" s="14" t="s">
        <v>8219</v>
      </c>
      <c r="B2993" s="15">
        <v>38</v>
      </c>
    </row>
    <row r="2994" spans="1:2" x14ac:dyDescent="0.25">
      <c r="A2994" s="14" t="s">
        <v>8219</v>
      </c>
      <c r="B2994" s="15">
        <v>38</v>
      </c>
    </row>
    <row r="2995" spans="1:2" x14ac:dyDescent="0.25">
      <c r="A2995" s="14" t="s">
        <v>8219</v>
      </c>
      <c r="B2995" s="15">
        <v>38</v>
      </c>
    </row>
    <row r="2996" spans="1:2" x14ac:dyDescent="0.25">
      <c r="A2996" s="14" t="s">
        <v>8219</v>
      </c>
      <c r="B2996" s="15">
        <v>38</v>
      </c>
    </row>
    <row r="2997" spans="1:2" x14ac:dyDescent="0.25">
      <c r="A2997" s="14" t="s">
        <v>8219</v>
      </c>
      <c r="B2997" s="15">
        <v>38</v>
      </c>
    </row>
    <row r="2998" spans="1:2" x14ac:dyDescent="0.25">
      <c r="A2998" s="14" t="s">
        <v>8219</v>
      </c>
      <c r="B2998" s="15">
        <v>38</v>
      </c>
    </row>
    <row r="2999" spans="1:2" x14ac:dyDescent="0.25">
      <c r="A2999" s="14" t="s">
        <v>8219</v>
      </c>
      <c r="B2999" s="15">
        <v>37</v>
      </c>
    </row>
    <row r="3000" spans="1:2" x14ac:dyDescent="0.25">
      <c r="A3000" s="14" t="s">
        <v>8219</v>
      </c>
      <c r="B3000" s="15">
        <v>37</v>
      </c>
    </row>
    <row r="3001" spans="1:2" x14ac:dyDescent="0.25">
      <c r="A3001" s="14" t="s">
        <v>8219</v>
      </c>
      <c r="B3001" s="15">
        <v>37</v>
      </c>
    </row>
    <row r="3002" spans="1:2" x14ac:dyDescent="0.25">
      <c r="A3002" s="14" t="s">
        <v>8219</v>
      </c>
      <c r="B3002" s="15">
        <v>37</v>
      </c>
    </row>
    <row r="3003" spans="1:2" x14ac:dyDescent="0.25">
      <c r="A3003" s="14" t="s">
        <v>8219</v>
      </c>
      <c r="B3003" s="15">
        <v>37</v>
      </c>
    </row>
    <row r="3004" spans="1:2" x14ac:dyDescent="0.25">
      <c r="A3004" s="14" t="s">
        <v>8219</v>
      </c>
      <c r="B3004" s="15">
        <v>37</v>
      </c>
    </row>
    <row r="3005" spans="1:2" x14ac:dyDescent="0.25">
      <c r="A3005" s="14" t="s">
        <v>8219</v>
      </c>
      <c r="B3005" s="15">
        <v>37</v>
      </c>
    </row>
    <row r="3006" spans="1:2" x14ac:dyDescent="0.25">
      <c r="A3006" s="14" t="s">
        <v>8219</v>
      </c>
      <c r="B3006" s="15">
        <v>37</v>
      </c>
    </row>
    <row r="3007" spans="1:2" x14ac:dyDescent="0.25">
      <c r="A3007" s="14" t="s">
        <v>8219</v>
      </c>
      <c r="B3007" s="15">
        <v>37</v>
      </c>
    </row>
    <row r="3008" spans="1:2" x14ac:dyDescent="0.25">
      <c r="A3008" s="14" t="s">
        <v>8219</v>
      </c>
      <c r="B3008" s="15">
        <v>37</v>
      </c>
    </row>
    <row r="3009" spans="1:2" x14ac:dyDescent="0.25">
      <c r="A3009" s="14" t="s">
        <v>8219</v>
      </c>
      <c r="B3009" s="15">
        <v>37</v>
      </c>
    </row>
    <row r="3010" spans="1:2" x14ac:dyDescent="0.25">
      <c r="A3010" s="14" t="s">
        <v>8219</v>
      </c>
      <c r="B3010" s="15">
        <v>37</v>
      </c>
    </row>
    <row r="3011" spans="1:2" x14ac:dyDescent="0.25">
      <c r="A3011" s="14" t="s">
        <v>8219</v>
      </c>
      <c r="B3011" s="15">
        <v>37</v>
      </c>
    </row>
    <row r="3012" spans="1:2" x14ac:dyDescent="0.25">
      <c r="A3012" s="14" t="s">
        <v>8219</v>
      </c>
      <c r="B3012" s="15">
        <v>37</v>
      </c>
    </row>
    <row r="3013" spans="1:2" x14ac:dyDescent="0.25">
      <c r="A3013" s="14" t="s">
        <v>8219</v>
      </c>
      <c r="B3013" s="15">
        <v>37</v>
      </c>
    </row>
    <row r="3014" spans="1:2" x14ac:dyDescent="0.25">
      <c r="A3014" s="14" t="s">
        <v>8219</v>
      </c>
      <c r="B3014" s="15">
        <v>37</v>
      </c>
    </row>
    <row r="3015" spans="1:2" x14ac:dyDescent="0.25">
      <c r="A3015" s="14" t="s">
        <v>8219</v>
      </c>
      <c r="B3015" s="15">
        <v>37</v>
      </c>
    </row>
    <row r="3016" spans="1:2" x14ac:dyDescent="0.25">
      <c r="A3016" s="14" t="s">
        <v>8219</v>
      </c>
      <c r="B3016" s="15">
        <v>36</v>
      </c>
    </row>
    <row r="3017" spans="1:2" x14ac:dyDescent="0.25">
      <c r="A3017" s="14" t="s">
        <v>8219</v>
      </c>
      <c r="B3017" s="15">
        <v>36</v>
      </c>
    </row>
    <row r="3018" spans="1:2" x14ac:dyDescent="0.25">
      <c r="A3018" s="14" t="s">
        <v>8219</v>
      </c>
      <c r="B3018" s="15">
        <v>36</v>
      </c>
    </row>
    <row r="3019" spans="1:2" x14ac:dyDescent="0.25">
      <c r="A3019" s="14" t="s">
        <v>8219</v>
      </c>
      <c r="B3019" s="15">
        <v>36</v>
      </c>
    </row>
    <row r="3020" spans="1:2" x14ac:dyDescent="0.25">
      <c r="A3020" s="14" t="s">
        <v>8219</v>
      </c>
      <c r="B3020" s="15">
        <v>36</v>
      </c>
    </row>
    <row r="3021" spans="1:2" x14ac:dyDescent="0.25">
      <c r="A3021" s="14" t="s">
        <v>8219</v>
      </c>
      <c r="B3021" s="15">
        <v>36</v>
      </c>
    </row>
    <row r="3022" spans="1:2" x14ac:dyDescent="0.25">
      <c r="A3022" s="14" t="s">
        <v>8219</v>
      </c>
      <c r="B3022" s="15">
        <v>36</v>
      </c>
    </row>
    <row r="3023" spans="1:2" x14ac:dyDescent="0.25">
      <c r="A3023" s="14" t="s">
        <v>8219</v>
      </c>
      <c r="B3023" s="15">
        <v>36</v>
      </c>
    </row>
    <row r="3024" spans="1:2" x14ac:dyDescent="0.25">
      <c r="A3024" s="14" t="s">
        <v>8219</v>
      </c>
      <c r="B3024" s="15">
        <v>36</v>
      </c>
    </row>
    <row r="3025" spans="1:2" x14ac:dyDescent="0.25">
      <c r="A3025" s="14" t="s">
        <v>8219</v>
      </c>
      <c r="B3025" s="15">
        <v>36</v>
      </c>
    </row>
    <row r="3026" spans="1:2" x14ac:dyDescent="0.25">
      <c r="A3026" s="14" t="s">
        <v>8219</v>
      </c>
      <c r="B3026" s="15">
        <v>36</v>
      </c>
    </row>
    <row r="3027" spans="1:2" x14ac:dyDescent="0.25">
      <c r="A3027" s="14" t="s">
        <v>8219</v>
      </c>
      <c r="B3027" s="15">
        <v>36</v>
      </c>
    </row>
    <row r="3028" spans="1:2" x14ac:dyDescent="0.25">
      <c r="A3028" s="14" t="s">
        <v>8219</v>
      </c>
      <c r="B3028" s="15">
        <v>36</v>
      </c>
    </row>
    <row r="3029" spans="1:2" x14ac:dyDescent="0.25">
      <c r="A3029" s="14" t="s">
        <v>8219</v>
      </c>
      <c r="B3029" s="15">
        <v>36</v>
      </c>
    </row>
    <row r="3030" spans="1:2" x14ac:dyDescent="0.25">
      <c r="A3030" s="14" t="s">
        <v>8219</v>
      </c>
      <c r="B3030" s="15">
        <v>36</v>
      </c>
    </row>
    <row r="3031" spans="1:2" x14ac:dyDescent="0.25">
      <c r="A3031" s="14" t="s">
        <v>8219</v>
      </c>
      <c r="B3031" s="15">
        <v>35</v>
      </c>
    </row>
    <row r="3032" spans="1:2" x14ac:dyDescent="0.25">
      <c r="A3032" s="14" t="s">
        <v>8219</v>
      </c>
      <c r="B3032" s="15">
        <v>35</v>
      </c>
    </row>
    <row r="3033" spans="1:2" x14ac:dyDescent="0.25">
      <c r="A3033" s="14" t="s">
        <v>8219</v>
      </c>
      <c r="B3033" s="15">
        <v>35</v>
      </c>
    </row>
    <row r="3034" spans="1:2" x14ac:dyDescent="0.25">
      <c r="A3034" s="14" t="s">
        <v>8219</v>
      </c>
      <c r="B3034" s="15">
        <v>35</v>
      </c>
    </row>
    <row r="3035" spans="1:2" x14ac:dyDescent="0.25">
      <c r="A3035" s="14" t="s">
        <v>8219</v>
      </c>
      <c r="B3035" s="15">
        <v>35</v>
      </c>
    </row>
    <row r="3036" spans="1:2" x14ac:dyDescent="0.25">
      <c r="A3036" s="14" t="s">
        <v>8219</v>
      </c>
      <c r="B3036" s="15">
        <v>35</v>
      </c>
    </row>
    <row r="3037" spans="1:2" x14ac:dyDescent="0.25">
      <c r="A3037" s="14" t="s">
        <v>8219</v>
      </c>
      <c r="B3037" s="15">
        <v>35</v>
      </c>
    </row>
    <row r="3038" spans="1:2" x14ac:dyDescent="0.25">
      <c r="A3038" s="14" t="s">
        <v>8219</v>
      </c>
      <c r="B3038" s="15">
        <v>35</v>
      </c>
    </row>
    <row r="3039" spans="1:2" x14ac:dyDescent="0.25">
      <c r="A3039" s="14" t="s">
        <v>8219</v>
      </c>
      <c r="B3039" s="15">
        <v>35</v>
      </c>
    </row>
    <row r="3040" spans="1:2" x14ac:dyDescent="0.25">
      <c r="A3040" s="14" t="s">
        <v>8219</v>
      </c>
      <c r="B3040" s="15">
        <v>35</v>
      </c>
    </row>
    <row r="3041" spans="1:2" x14ac:dyDescent="0.25">
      <c r="A3041" s="14" t="s">
        <v>8219</v>
      </c>
      <c r="B3041" s="15">
        <v>35</v>
      </c>
    </row>
    <row r="3042" spans="1:2" x14ac:dyDescent="0.25">
      <c r="A3042" s="14" t="s">
        <v>8219</v>
      </c>
      <c r="B3042" s="15">
        <v>35</v>
      </c>
    </row>
    <row r="3043" spans="1:2" x14ac:dyDescent="0.25">
      <c r="A3043" s="14" t="s">
        <v>8219</v>
      </c>
      <c r="B3043" s="15">
        <v>35</v>
      </c>
    </row>
    <row r="3044" spans="1:2" x14ac:dyDescent="0.25">
      <c r="A3044" s="14" t="s">
        <v>8219</v>
      </c>
      <c r="B3044" s="15">
        <v>35</v>
      </c>
    </row>
    <row r="3045" spans="1:2" x14ac:dyDescent="0.25">
      <c r="A3045" s="14" t="s">
        <v>8219</v>
      </c>
      <c r="B3045" s="15">
        <v>35</v>
      </c>
    </row>
    <row r="3046" spans="1:2" x14ac:dyDescent="0.25">
      <c r="A3046" s="14" t="s">
        <v>8219</v>
      </c>
      <c r="B3046" s="15">
        <v>35</v>
      </c>
    </row>
    <row r="3047" spans="1:2" x14ac:dyDescent="0.25">
      <c r="A3047" s="14" t="s">
        <v>8219</v>
      </c>
      <c r="B3047" s="15">
        <v>35</v>
      </c>
    </row>
    <row r="3048" spans="1:2" x14ac:dyDescent="0.25">
      <c r="A3048" s="14" t="s">
        <v>8219</v>
      </c>
      <c r="B3048" s="15">
        <v>35</v>
      </c>
    </row>
    <row r="3049" spans="1:2" x14ac:dyDescent="0.25">
      <c r="A3049" s="14" t="s">
        <v>8219</v>
      </c>
      <c r="B3049" s="15">
        <v>35</v>
      </c>
    </row>
    <row r="3050" spans="1:2" x14ac:dyDescent="0.25">
      <c r="A3050" s="14" t="s">
        <v>8219</v>
      </c>
      <c r="B3050" s="15">
        <v>35</v>
      </c>
    </row>
    <row r="3051" spans="1:2" x14ac:dyDescent="0.25">
      <c r="A3051" s="14" t="s">
        <v>8219</v>
      </c>
      <c r="B3051" s="15">
        <v>35</v>
      </c>
    </row>
    <row r="3052" spans="1:2" x14ac:dyDescent="0.25">
      <c r="A3052" s="14" t="s">
        <v>8219</v>
      </c>
      <c r="B3052" s="15">
        <v>35</v>
      </c>
    </row>
    <row r="3053" spans="1:2" x14ac:dyDescent="0.25">
      <c r="A3053" s="14" t="s">
        <v>8219</v>
      </c>
      <c r="B3053" s="15">
        <v>35</v>
      </c>
    </row>
    <row r="3054" spans="1:2" x14ac:dyDescent="0.25">
      <c r="A3054" s="14" t="s">
        <v>8219</v>
      </c>
      <c r="B3054" s="15">
        <v>34</v>
      </c>
    </row>
    <row r="3055" spans="1:2" x14ac:dyDescent="0.25">
      <c r="A3055" s="14" t="s">
        <v>8219</v>
      </c>
      <c r="B3055" s="15">
        <v>34</v>
      </c>
    </row>
    <row r="3056" spans="1:2" x14ac:dyDescent="0.25">
      <c r="A3056" s="14" t="s">
        <v>8219</v>
      </c>
      <c r="B3056" s="15">
        <v>34</v>
      </c>
    </row>
    <row r="3057" spans="1:2" x14ac:dyDescent="0.25">
      <c r="A3057" s="14" t="s">
        <v>8219</v>
      </c>
      <c r="B3057" s="15">
        <v>34</v>
      </c>
    </row>
    <row r="3058" spans="1:2" x14ac:dyDescent="0.25">
      <c r="A3058" s="14" t="s">
        <v>8219</v>
      </c>
      <c r="B3058" s="15">
        <v>34</v>
      </c>
    </row>
    <row r="3059" spans="1:2" x14ac:dyDescent="0.25">
      <c r="A3059" s="14" t="s">
        <v>8219</v>
      </c>
      <c r="B3059" s="15">
        <v>34</v>
      </c>
    </row>
    <row r="3060" spans="1:2" x14ac:dyDescent="0.25">
      <c r="A3060" s="14" t="s">
        <v>8219</v>
      </c>
      <c r="B3060" s="15">
        <v>34</v>
      </c>
    </row>
    <row r="3061" spans="1:2" x14ac:dyDescent="0.25">
      <c r="A3061" s="14" t="s">
        <v>8219</v>
      </c>
      <c r="B3061" s="15">
        <v>34</v>
      </c>
    </row>
    <row r="3062" spans="1:2" x14ac:dyDescent="0.25">
      <c r="A3062" s="14" t="s">
        <v>8219</v>
      </c>
      <c r="B3062" s="15">
        <v>34</v>
      </c>
    </row>
    <row r="3063" spans="1:2" x14ac:dyDescent="0.25">
      <c r="A3063" s="14" t="s">
        <v>8219</v>
      </c>
      <c r="B3063" s="15">
        <v>34</v>
      </c>
    </row>
    <row r="3064" spans="1:2" x14ac:dyDescent="0.25">
      <c r="A3064" s="14" t="s">
        <v>8219</v>
      </c>
      <c r="B3064" s="15">
        <v>34</v>
      </c>
    </row>
    <row r="3065" spans="1:2" x14ac:dyDescent="0.25">
      <c r="A3065" s="14" t="s">
        <v>8219</v>
      </c>
      <c r="B3065" s="15">
        <v>34</v>
      </c>
    </row>
    <row r="3066" spans="1:2" x14ac:dyDescent="0.25">
      <c r="A3066" s="14" t="s">
        <v>8219</v>
      </c>
      <c r="B3066" s="15">
        <v>34</v>
      </c>
    </row>
    <row r="3067" spans="1:2" x14ac:dyDescent="0.25">
      <c r="A3067" s="14" t="s">
        <v>8219</v>
      </c>
      <c r="B3067" s="15">
        <v>34</v>
      </c>
    </row>
    <row r="3068" spans="1:2" x14ac:dyDescent="0.25">
      <c r="A3068" s="14" t="s">
        <v>8219</v>
      </c>
      <c r="B3068" s="15">
        <v>34</v>
      </c>
    </row>
    <row r="3069" spans="1:2" x14ac:dyDescent="0.25">
      <c r="A3069" s="14" t="s">
        <v>8219</v>
      </c>
      <c r="B3069" s="15">
        <v>34</v>
      </c>
    </row>
    <row r="3070" spans="1:2" x14ac:dyDescent="0.25">
      <c r="A3070" s="14" t="s">
        <v>8219</v>
      </c>
      <c r="B3070" s="15">
        <v>34</v>
      </c>
    </row>
    <row r="3071" spans="1:2" x14ac:dyDescent="0.25">
      <c r="A3071" s="14" t="s">
        <v>8219</v>
      </c>
      <c r="B3071" s="15">
        <v>34</v>
      </c>
    </row>
    <row r="3072" spans="1:2" x14ac:dyDescent="0.25">
      <c r="A3072" s="14" t="s">
        <v>8219</v>
      </c>
      <c r="B3072" s="15">
        <v>34</v>
      </c>
    </row>
    <row r="3073" spans="1:2" x14ac:dyDescent="0.25">
      <c r="A3073" s="14" t="s">
        <v>8219</v>
      </c>
      <c r="B3073" s="15">
        <v>34</v>
      </c>
    </row>
    <row r="3074" spans="1:2" x14ac:dyDescent="0.25">
      <c r="A3074" s="14" t="s">
        <v>8219</v>
      </c>
      <c r="B3074" s="15">
        <v>34</v>
      </c>
    </row>
    <row r="3075" spans="1:2" x14ac:dyDescent="0.25">
      <c r="A3075" s="14" t="s">
        <v>8219</v>
      </c>
      <c r="B3075" s="15">
        <v>34</v>
      </c>
    </row>
    <row r="3076" spans="1:2" x14ac:dyDescent="0.25">
      <c r="A3076" s="14" t="s">
        <v>8219</v>
      </c>
      <c r="B3076" s="15">
        <v>34</v>
      </c>
    </row>
    <row r="3077" spans="1:2" x14ac:dyDescent="0.25">
      <c r="A3077" s="14" t="s">
        <v>8219</v>
      </c>
      <c r="B3077" s="15">
        <v>34</v>
      </c>
    </row>
    <row r="3078" spans="1:2" x14ac:dyDescent="0.25">
      <c r="A3078" s="14" t="s">
        <v>8219</v>
      </c>
      <c r="B3078" s="15">
        <v>34</v>
      </c>
    </row>
    <row r="3079" spans="1:2" x14ac:dyDescent="0.25">
      <c r="A3079" s="14" t="s">
        <v>8219</v>
      </c>
      <c r="B3079" s="15">
        <v>34</v>
      </c>
    </row>
    <row r="3080" spans="1:2" x14ac:dyDescent="0.25">
      <c r="A3080" s="14" t="s">
        <v>8219</v>
      </c>
      <c r="B3080" s="15">
        <v>33</v>
      </c>
    </row>
    <row r="3081" spans="1:2" x14ac:dyDescent="0.25">
      <c r="A3081" s="14" t="s">
        <v>8219</v>
      </c>
      <c r="B3081" s="15">
        <v>33</v>
      </c>
    </row>
    <row r="3082" spans="1:2" x14ac:dyDescent="0.25">
      <c r="A3082" s="14" t="s">
        <v>8219</v>
      </c>
      <c r="B3082" s="15">
        <v>33</v>
      </c>
    </row>
    <row r="3083" spans="1:2" x14ac:dyDescent="0.25">
      <c r="A3083" s="14" t="s">
        <v>8219</v>
      </c>
      <c r="B3083" s="15">
        <v>33</v>
      </c>
    </row>
    <row r="3084" spans="1:2" x14ac:dyDescent="0.25">
      <c r="A3084" s="14" t="s">
        <v>8219</v>
      </c>
      <c r="B3084" s="15">
        <v>33</v>
      </c>
    </row>
    <row r="3085" spans="1:2" x14ac:dyDescent="0.25">
      <c r="A3085" s="14" t="s">
        <v>8219</v>
      </c>
      <c r="B3085" s="15">
        <v>33</v>
      </c>
    </row>
    <row r="3086" spans="1:2" x14ac:dyDescent="0.25">
      <c r="A3086" s="14" t="s">
        <v>8219</v>
      </c>
      <c r="B3086" s="15">
        <v>33</v>
      </c>
    </row>
    <row r="3087" spans="1:2" x14ac:dyDescent="0.25">
      <c r="A3087" s="14" t="s">
        <v>8219</v>
      </c>
      <c r="B3087" s="15">
        <v>33</v>
      </c>
    </row>
    <row r="3088" spans="1:2" x14ac:dyDescent="0.25">
      <c r="A3088" s="14" t="s">
        <v>8219</v>
      </c>
      <c r="B3088" s="15">
        <v>33</v>
      </c>
    </row>
    <row r="3089" spans="1:2" x14ac:dyDescent="0.25">
      <c r="A3089" s="14" t="s">
        <v>8219</v>
      </c>
      <c r="B3089" s="15">
        <v>33</v>
      </c>
    </row>
    <row r="3090" spans="1:2" x14ac:dyDescent="0.25">
      <c r="A3090" s="14" t="s">
        <v>8219</v>
      </c>
      <c r="B3090" s="15">
        <v>33</v>
      </c>
    </row>
    <row r="3091" spans="1:2" x14ac:dyDescent="0.25">
      <c r="A3091" s="14" t="s">
        <v>8219</v>
      </c>
      <c r="B3091" s="15">
        <v>33</v>
      </c>
    </row>
    <row r="3092" spans="1:2" x14ac:dyDescent="0.25">
      <c r="A3092" s="14" t="s">
        <v>8219</v>
      </c>
      <c r="B3092" s="15">
        <v>33</v>
      </c>
    </row>
    <row r="3093" spans="1:2" x14ac:dyDescent="0.25">
      <c r="A3093" s="14" t="s">
        <v>8219</v>
      </c>
      <c r="B3093" s="15">
        <v>33</v>
      </c>
    </row>
    <row r="3094" spans="1:2" x14ac:dyDescent="0.25">
      <c r="A3094" s="14" t="s">
        <v>8219</v>
      </c>
      <c r="B3094" s="15">
        <v>33</v>
      </c>
    </row>
    <row r="3095" spans="1:2" x14ac:dyDescent="0.25">
      <c r="A3095" s="14" t="s">
        <v>8219</v>
      </c>
      <c r="B3095" s="15">
        <v>33</v>
      </c>
    </row>
    <row r="3096" spans="1:2" x14ac:dyDescent="0.25">
      <c r="A3096" s="14" t="s">
        <v>8219</v>
      </c>
      <c r="B3096" s="15">
        <v>33</v>
      </c>
    </row>
    <row r="3097" spans="1:2" x14ac:dyDescent="0.25">
      <c r="A3097" s="14" t="s">
        <v>8219</v>
      </c>
      <c r="B3097" s="15">
        <v>33</v>
      </c>
    </row>
    <row r="3098" spans="1:2" x14ac:dyDescent="0.25">
      <c r="A3098" s="14" t="s">
        <v>8219</v>
      </c>
      <c r="B3098" s="15">
        <v>33</v>
      </c>
    </row>
    <row r="3099" spans="1:2" x14ac:dyDescent="0.25">
      <c r="A3099" s="14" t="s">
        <v>8219</v>
      </c>
      <c r="B3099" s="15">
        <v>33</v>
      </c>
    </row>
    <row r="3100" spans="1:2" x14ac:dyDescent="0.25">
      <c r="A3100" s="14" t="s">
        <v>8219</v>
      </c>
      <c r="B3100" s="15">
        <v>33</v>
      </c>
    </row>
    <row r="3101" spans="1:2" x14ac:dyDescent="0.25">
      <c r="A3101" s="14" t="s">
        <v>8219</v>
      </c>
      <c r="B3101" s="15">
        <v>33</v>
      </c>
    </row>
    <row r="3102" spans="1:2" x14ac:dyDescent="0.25">
      <c r="A3102" s="14" t="s">
        <v>8219</v>
      </c>
      <c r="B3102" s="15">
        <v>33</v>
      </c>
    </row>
    <row r="3103" spans="1:2" x14ac:dyDescent="0.25">
      <c r="A3103" s="14" t="s">
        <v>8219</v>
      </c>
      <c r="B3103" s="15">
        <v>33</v>
      </c>
    </row>
    <row r="3104" spans="1:2" x14ac:dyDescent="0.25">
      <c r="A3104" s="14" t="s">
        <v>8219</v>
      </c>
      <c r="B3104" s="15">
        <v>32</v>
      </c>
    </row>
    <row r="3105" spans="1:2" x14ac:dyDescent="0.25">
      <c r="A3105" s="14" t="s">
        <v>8219</v>
      </c>
      <c r="B3105" s="15">
        <v>32</v>
      </c>
    </row>
    <row r="3106" spans="1:2" x14ac:dyDescent="0.25">
      <c r="A3106" s="14" t="s">
        <v>8219</v>
      </c>
      <c r="B3106" s="15">
        <v>32</v>
      </c>
    </row>
    <row r="3107" spans="1:2" x14ac:dyDescent="0.25">
      <c r="A3107" s="14" t="s">
        <v>8219</v>
      </c>
      <c r="B3107" s="15">
        <v>32</v>
      </c>
    </row>
    <row r="3108" spans="1:2" x14ac:dyDescent="0.25">
      <c r="A3108" s="14" t="s">
        <v>8219</v>
      </c>
      <c r="B3108" s="15">
        <v>32</v>
      </c>
    </row>
    <row r="3109" spans="1:2" x14ac:dyDescent="0.25">
      <c r="A3109" s="14" t="s">
        <v>8219</v>
      </c>
      <c r="B3109" s="15">
        <v>32</v>
      </c>
    </row>
    <row r="3110" spans="1:2" x14ac:dyDescent="0.25">
      <c r="A3110" s="14" t="s">
        <v>8219</v>
      </c>
      <c r="B3110" s="15">
        <v>32</v>
      </c>
    </row>
    <row r="3111" spans="1:2" x14ac:dyDescent="0.25">
      <c r="A3111" s="14" t="s">
        <v>8219</v>
      </c>
      <c r="B3111" s="15">
        <v>32</v>
      </c>
    </row>
    <row r="3112" spans="1:2" x14ac:dyDescent="0.25">
      <c r="A3112" s="14" t="s">
        <v>8219</v>
      </c>
      <c r="B3112" s="15">
        <v>32</v>
      </c>
    </row>
    <row r="3113" spans="1:2" x14ac:dyDescent="0.25">
      <c r="A3113" s="14" t="s">
        <v>8219</v>
      </c>
      <c r="B3113" s="15">
        <v>32</v>
      </c>
    </row>
    <row r="3114" spans="1:2" x14ac:dyDescent="0.25">
      <c r="A3114" s="14" t="s">
        <v>8219</v>
      </c>
      <c r="B3114" s="15">
        <v>32</v>
      </c>
    </row>
    <row r="3115" spans="1:2" x14ac:dyDescent="0.25">
      <c r="A3115" s="14" t="s">
        <v>8219</v>
      </c>
      <c r="B3115" s="15">
        <v>32</v>
      </c>
    </row>
    <row r="3116" spans="1:2" x14ac:dyDescent="0.25">
      <c r="A3116" s="14" t="s">
        <v>8219</v>
      </c>
      <c r="B3116" s="15">
        <v>32</v>
      </c>
    </row>
    <row r="3117" spans="1:2" x14ac:dyDescent="0.25">
      <c r="A3117" s="14" t="s">
        <v>8219</v>
      </c>
      <c r="B3117" s="15">
        <v>32</v>
      </c>
    </row>
    <row r="3118" spans="1:2" x14ac:dyDescent="0.25">
      <c r="A3118" s="14" t="s">
        <v>8219</v>
      </c>
      <c r="B3118" s="15">
        <v>32</v>
      </c>
    </row>
    <row r="3119" spans="1:2" x14ac:dyDescent="0.25">
      <c r="A3119" s="14" t="s">
        <v>8219</v>
      </c>
      <c r="B3119" s="15">
        <v>32</v>
      </c>
    </row>
    <row r="3120" spans="1:2" x14ac:dyDescent="0.25">
      <c r="A3120" s="14" t="s">
        <v>8219</v>
      </c>
      <c r="B3120" s="15">
        <v>32</v>
      </c>
    </row>
    <row r="3121" spans="1:2" x14ac:dyDescent="0.25">
      <c r="A3121" s="14" t="s">
        <v>8219</v>
      </c>
      <c r="B3121" s="15">
        <v>32</v>
      </c>
    </row>
    <row r="3122" spans="1:2" x14ac:dyDescent="0.25">
      <c r="A3122" s="14" t="s">
        <v>8219</v>
      </c>
      <c r="B3122" s="15">
        <v>32</v>
      </c>
    </row>
    <row r="3123" spans="1:2" x14ac:dyDescent="0.25">
      <c r="A3123" s="14" t="s">
        <v>8219</v>
      </c>
      <c r="B3123" s="15">
        <v>31</v>
      </c>
    </row>
    <row r="3124" spans="1:2" x14ac:dyDescent="0.25">
      <c r="A3124" s="14" t="s">
        <v>8219</v>
      </c>
      <c r="B3124" s="15">
        <v>31</v>
      </c>
    </row>
    <row r="3125" spans="1:2" x14ac:dyDescent="0.25">
      <c r="A3125" s="14" t="s">
        <v>8219</v>
      </c>
      <c r="B3125" s="15">
        <v>31</v>
      </c>
    </row>
    <row r="3126" spans="1:2" x14ac:dyDescent="0.25">
      <c r="A3126" s="14" t="s">
        <v>8219</v>
      </c>
      <c r="B3126" s="15">
        <v>31</v>
      </c>
    </row>
    <row r="3127" spans="1:2" x14ac:dyDescent="0.25">
      <c r="A3127" s="14" t="s">
        <v>8219</v>
      </c>
      <c r="B3127" s="15">
        <v>31</v>
      </c>
    </row>
    <row r="3128" spans="1:2" x14ac:dyDescent="0.25">
      <c r="A3128" s="14" t="s">
        <v>8219</v>
      </c>
      <c r="B3128" s="15">
        <v>31</v>
      </c>
    </row>
    <row r="3129" spans="1:2" x14ac:dyDescent="0.25">
      <c r="A3129" s="14" t="s">
        <v>8219</v>
      </c>
      <c r="B3129" s="15">
        <v>31</v>
      </c>
    </row>
    <row r="3130" spans="1:2" x14ac:dyDescent="0.25">
      <c r="A3130" s="14" t="s">
        <v>8219</v>
      </c>
      <c r="B3130" s="15">
        <v>31</v>
      </c>
    </row>
    <row r="3131" spans="1:2" x14ac:dyDescent="0.25">
      <c r="A3131" s="14" t="s">
        <v>8219</v>
      </c>
      <c r="B3131" s="15">
        <v>31</v>
      </c>
    </row>
    <row r="3132" spans="1:2" x14ac:dyDescent="0.25">
      <c r="A3132" s="14" t="s">
        <v>8219</v>
      </c>
      <c r="B3132" s="15">
        <v>31</v>
      </c>
    </row>
    <row r="3133" spans="1:2" x14ac:dyDescent="0.25">
      <c r="A3133" s="14" t="s">
        <v>8219</v>
      </c>
      <c r="B3133" s="15">
        <v>31</v>
      </c>
    </row>
    <row r="3134" spans="1:2" x14ac:dyDescent="0.25">
      <c r="A3134" s="14" t="s">
        <v>8219</v>
      </c>
      <c r="B3134" s="15">
        <v>31</v>
      </c>
    </row>
    <row r="3135" spans="1:2" x14ac:dyDescent="0.25">
      <c r="A3135" s="14" t="s">
        <v>8219</v>
      </c>
      <c r="B3135" s="15">
        <v>31</v>
      </c>
    </row>
    <row r="3136" spans="1:2" x14ac:dyDescent="0.25">
      <c r="A3136" s="14" t="s">
        <v>8219</v>
      </c>
      <c r="B3136" s="15">
        <v>31</v>
      </c>
    </row>
    <row r="3137" spans="1:2" x14ac:dyDescent="0.25">
      <c r="A3137" s="14" t="s">
        <v>8219</v>
      </c>
      <c r="B3137" s="15">
        <v>31</v>
      </c>
    </row>
    <row r="3138" spans="1:2" x14ac:dyDescent="0.25">
      <c r="A3138" s="14" t="s">
        <v>8219</v>
      </c>
      <c r="B3138" s="15">
        <v>31</v>
      </c>
    </row>
    <row r="3139" spans="1:2" x14ac:dyDescent="0.25">
      <c r="A3139" s="14" t="s">
        <v>8219</v>
      </c>
      <c r="B3139" s="15">
        <v>31</v>
      </c>
    </row>
    <row r="3140" spans="1:2" x14ac:dyDescent="0.25">
      <c r="A3140" s="14" t="s">
        <v>8219</v>
      </c>
      <c r="B3140" s="15">
        <v>31</v>
      </c>
    </row>
    <row r="3141" spans="1:2" x14ac:dyDescent="0.25">
      <c r="A3141" s="14" t="s">
        <v>8219</v>
      </c>
      <c r="B3141" s="15">
        <v>31</v>
      </c>
    </row>
    <row r="3142" spans="1:2" x14ac:dyDescent="0.25">
      <c r="A3142" s="14" t="s">
        <v>8219</v>
      </c>
      <c r="B3142" s="15">
        <v>31</v>
      </c>
    </row>
    <row r="3143" spans="1:2" x14ac:dyDescent="0.25">
      <c r="A3143" s="14" t="s">
        <v>8219</v>
      </c>
      <c r="B3143" s="15">
        <v>30</v>
      </c>
    </row>
    <row r="3144" spans="1:2" x14ac:dyDescent="0.25">
      <c r="A3144" s="14" t="s">
        <v>8219</v>
      </c>
      <c r="B3144" s="15">
        <v>30</v>
      </c>
    </row>
    <row r="3145" spans="1:2" x14ac:dyDescent="0.25">
      <c r="A3145" s="14" t="s">
        <v>8219</v>
      </c>
      <c r="B3145" s="15">
        <v>30</v>
      </c>
    </row>
    <row r="3146" spans="1:2" x14ac:dyDescent="0.25">
      <c r="A3146" s="14" t="s">
        <v>8219</v>
      </c>
      <c r="B3146" s="15">
        <v>30</v>
      </c>
    </row>
    <row r="3147" spans="1:2" x14ac:dyDescent="0.25">
      <c r="A3147" s="14" t="s">
        <v>8219</v>
      </c>
      <c r="B3147" s="15">
        <v>30</v>
      </c>
    </row>
    <row r="3148" spans="1:2" x14ac:dyDescent="0.25">
      <c r="A3148" s="14" t="s">
        <v>8219</v>
      </c>
      <c r="B3148" s="15">
        <v>30</v>
      </c>
    </row>
    <row r="3149" spans="1:2" x14ac:dyDescent="0.25">
      <c r="A3149" s="14" t="s">
        <v>8219</v>
      </c>
      <c r="B3149" s="15">
        <v>30</v>
      </c>
    </row>
    <row r="3150" spans="1:2" x14ac:dyDescent="0.25">
      <c r="A3150" s="14" t="s">
        <v>8219</v>
      </c>
      <c r="B3150" s="15">
        <v>30</v>
      </c>
    </row>
    <row r="3151" spans="1:2" x14ac:dyDescent="0.25">
      <c r="A3151" s="14" t="s">
        <v>8219</v>
      </c>
      <c r="B3151" s="15">
        <v>30</v>
      </c>
    </row>
    <row r="3152" spans="1:2" x14ac:dyDescent="0.25">
      <c r="A3152" s="14" t="s">
        <v>8219</v>
      </c>
      <c r="B3152" s="15">
        <v>30</v>
      </c>
    </row>
    <row r="3153" spans="1:2" x14ac:dyDescent="0.25">
      <c r="A3153" s="14" t="s">
        <v>8219</v>
      </c>
      <c r="B3153" s="15">
        <v>30</v>
      </c>
    </row>
    <row r="3154" spans="1:2" x14ac:dyDescent="0.25">
      <c r="A3154" s="14" t="s">
        <v>8219</v>
      </c>
      <c r="B3154" s="15">
        <v>30</v>
      </c>
    </row>
    <row r="3155" spans="1:2" x14ac:dyDescent="0.25">
      <c r="A3155" s="14" t="s">
        <v>8219</v>
      </c>
      <c r="B3155" s="15">
        <v>30</v>
      </c>
    </row>
    <row r="3156" spans="1:2" x14ac:dyDescent="0.25">
      <c r="A3156" s="14" t="s">
        <v>8219</v>
      </c>
      <c r="B3156" s="15">
        <v>30</v>
      </c>
    </row>
    <row r="3157" spans="1:2" x14ac:dyDescent="0.25">
      <c r="A3157" s="14" t="s">
        <v>8219</v>
      </c>
      <c r="B3157" s="15">
        <v>30</v>
      </c>
    </row>
    <row r="3158" spans="1:2" x14ac:dyDescent="0.25">
      <c r="A3158" s="14" t="s">
        <v>8219</v>
      </c>
      <c r="B3158" s="15">
        <v>30</v>
      </c>
    </row>
    <row r="3159" spans="1:2" x14ac:dyDescent="0.25">
      <c r="A3159" s="14" t="s">
        <v>8219</v>
      </c>
      <c r="B3159" s="15">
        <v>30</v>
      </c>
    </row>
    <row r="3160" spans="1:2" x14ac:dyDescent="0.25">
      <c r="A3160" s="14" t="s">
        <v>8219</v>
      </c>
      <c r="B3160" s="15">
        <v>30</v>
      </c>
    </row>
    <row r="3161" spans="1:2" x14ac:dyDescent="0.25">
      <c r="A3161" s="14" t="s">
        <v>8219</v>
      </c>
      <c r="B3161" s="15">
        <v>30</v>
      </c>
    </row>
    <row r="3162" spans="1:2" x14ac:dyDescent="0.25">
      <c r="A3162" s="14" t="s">
        <v>8219</v>
      </c>
      <c r="B3162" s="15">
        <v>30</v>
      </c>
    </row>
    <row r="3163" spans="1:2" x14ac:dyDescent="0.25">
      <c r="A3163" s="14" t="s">
        <v>8219</v>
      </c>
      <c r="B3163" s="15">
        <v>30</v>
      </c>
    </row>
    <row r="3164" spans="1:2" x14ac:dyDescent="0.25">
      <c r="A3164" s="14" t="s">
        <v>8219</v>
      </c>
      <c r="B3164" s="15">
        <v>30</v>
      </c>
    </row>
    <row r="3165" spans="1:2" x14ac:dyDescent="0.25">
      <c r="A3165" s="14" t="s">
        <v>8219</v>
      </c>
      <c r="B3165" s="15">
        <v>30</v>
      </c>
    </row>
    <row r="3166" spans="1:2" x14ac:dyDescent="0.25">
      <c r="A3166" s="14" t="s">
        <v>8219</v>
      </c>
      <c r="B3166" s="15">
        <v>30</v>
      </c>
    </row>
    <row r="3167" spans="1:2" x14ac:dyDescent="0.25">
      <c r="A3167" s="14" t="s">
        <v>8219</v>
      </c>
      <c r="B3167" s="15">
        <v>29</v>
      </c>
    </row>
    <row r="3168" spans="1:2" x14ac:dyDescent="0.25">
      <c r="A3168" s="14" t="s">
        <v>8219</v>
      </c>
      <c r="B3168" s="15">
        <v>29</v>
      </c>
    </row>
    <row r="3169" spans="1:2" x14ac:dyDescent="0.25">
      <c r="A3169" s="14" t="s">
        <v>8219</v>
      </c>
      <c r="B3169" s="15">
        <v>29</v>
      </c>
    </row>
    <row r="3170" spans="1:2" x14ac:dyDescent="0.25">
      <c r="A3170" s="14" t="s">
        <v>8219</v>
      </c>
      <c r="B3170" s="15">
        <v>29</v>
      </c>
    </row>
    <row r="3171" spans="1:2" x14ac:dyDescent="0.25">
      <c r="A3171" s="14" t="s">
        <v>8219</v>
      </c>
      <c r="B3171" s="15">
        <v>29</v>
      </c>
    </row>
    <row r="3172" spans="1:2" x14ac:dyDescent="0.25">
      <c r="A3172" s="14" t="s">
        <v>8219</v>
      </c>
      <c r="B3172" s="15">
        <v>29</v>
      </c>
    </row>
    <row r="3173" spans="1:2" x14ac:dyDescent="0.25">
      <c r="A3173" s="14" t="s">
        <v>8219</v>
      </c>
      <c r="B3173" s="15">
        <v>29</v>
      </c>
    </row>
    <row r="3174" spans="1:2" x14ac:dyDescent="0.25">
      <c r="A3174" s="14" t="s">
        <v>8219</v>
      </c>
      <c r="B3174" s="15">
        <v>29</v>
      </c>
    </row>
    <row r="3175" spans="1:2" x14ac:dyDescent="0.25">
      <c r="A3175" s="14" t="s">
        <v>8219</v>
      </c>
      <c r="B3175" s="15">
        <v>29</v>
      </c>
    </row>
    <row r="3176" spans="1:2" x14ac:dyDescent="0.25">
      <c r="A3176" s="14" t="s">
        <v>8219</v>
      </c>
      <c r="B3176" s="15">
        <v>29</v>
      </c>
    </row>
    <row r="3177" spans="1:2" x14ac:dyDescent="0.25">
      <c r="A3177" s="14" t="s">
        <v>8219</v>
      </c>
      <c r="B3177" s="15">
        <v>29</v>
      </c>
    </row>
    <row r="3178" spans="1:2" x14ac:dyDescent="0.25">
      <c r="A3178" s="14" t="s">
        <v>8219</v>
      </c>
      <c r="B3178" s="15">
        <v>29</v>
      </c>
    </row>
    <row r="3179" spans="1:2" x14ac:dyDescent="0.25">
      <c r="A3179" s="14" t="s">
        <v>8219</v>
      </c>
      <c r="B3179" s="15">
        <v>29</v>
      </c>
    </row>
    <row r="3180" spans="1:2" x14ac:dyDescent="0.25">
      <c r="A3180" s="14" t="s">
        <v>8219</v>
      </c>
      <c r="B3180" s="15">
        <v>29</v>
      </c>
    </row>
    <row r="3181" spans="1:2" x14ac:dyDescent="0.25">
      <c r="A3181" s="14" t="s">
        <v>8219</v>
      </c>
      <c r="B3181" s="15">
        <v>29</v>
      </c>
    </row>
    <row r="3182" spans="1:2" x14ac:dyDescent="0.25">
      <c r="A3182" s="14" t="s">
        <v>8219</v>
      </c>
      <c r="B3182" s="15">
        <v>29</v>
      </c>
    </row>
    <row r="3183" spans="1:2" x14ac:dyDescent="0.25">
      <c r="A3183" s="14" t="s">
        <v>8219</v>
      </c>
      <c r="B3183" s="15">
        <v>29</v>
      </c>
    </row>
    <row r="3184" spans="1:2" x14ac:dyDescent="0.25">
      <c r="A3184" s="14" t="s">
        <v>8219</v>
      </c>
      <c r="B3184" s="15">
        <v>29</v>
      </c>
    </row>
    <row r="3185" spans="1:2" x14ac:dyDescent="0.25">
      <c r="A3185" s="14" t="s">
        <v>8219</v>
      </c>
      <c r="B3185" s="15">
        <v>28</v>
      </c>
    </row>
    <row r="3186" spans="1:2" x14ac:dyDescent="0.25">
      <c r="A3186" s="14" t="s">
        <v>8219</v>
      </c>
      <c r="B3186" s="15">
        <v>28</v>
      </c>
    </row>
    <row r="3187" spans="1:2" x14ac:dyDescent="0.25">
      <c r="A3187" s="14" t="s">
        <v>8219</v>
      </c>
      <c r="B3187" s="15">
        <v>28</v>
      </c>
    </row>
    <row r="3188" spans="1:2" x14ac:dyDescent="0.25">
      <c r="A3188" s="14" t="s">
        <v>8219</v>
      </c>
      <c r="B3188" s="15">
        <v>28</v>
      </c>
    </row>
    <row r="3189" spans="1:2" x14ac:dyDescent="0.25">
      <c r="A3189" s="14" t="s">
        <v>8219</v>
      </c>
      <c r="B3189" s="15">
        <v>28</v>
      </c>
    </row>
    <row r="3190" spans="1:2" x14ac:dyDescent="0.25">
      <c r="A3190" s="14" t="s">
        <v>8219</v>
      </c>
      <c r="B3190" s="15">
        <v>28</v>
      </c>
    </row>
    <row r="3191" spans="1:2" x14ac:dyDescent="0.25">
      <c r="A3191" s="14" t="s">
        <v>8219</v>
      </c>
      <c r="B3191" s="15">
        <v>28</v>
      </c>
    </row>
    <row r="3192" spans="1:2" x14ac:dyDescent="0.25">
      <c r="A3192" s="14" t="s">
        <v>8219</v>
      </c>
      <c r="B3192" s="15">
        <v>28</v>
      </c>
    </row>
    <row r="3193" spans="1:2" x14ac:dyDescent="0.25">
      <c r="A3193" s="14" t="s">
        <v>8219</v>
      </c>
      <c r="B3193" s="15">
        <v>28</v>
      </c>
    </row>
    <row r="3194" spans="1:2" x14ac:dyDescent="0.25">
      <c r="A3194" s="14" t="s">
        <v>8219</v>
      </c>
      <c r="B3194" s="15">
        <v>28</v>
      </c>
    </row>
    <row r="3195" spans="1:2" x14ac:dyDescent="0.25">
      <c r="A3195" s="14" t="s">
        <v>8219</v>
      </c>
      <c r="B3195" s="15">
        <v>28</v>
      </c>
    </row>
    <row r="3196" spans="1:2" x14ac:dyDescent="0.25">
      <c r="A3196" s="14" t="s">
        <v>8219</v>
      </c>
      <c r="B3196" s="15">
        <v>28</v>
      </c>
    </row>
    <row r="3197" spans="1:2" x14ac:dyDescent="0.25">
      <c r="A3197" s="14" t="s">
        <v>8219</v>
      </c>
      <c r="B3197" s="15">
        <v>28</v>
      </c>
    </row>
    <row r="3198" spans="1:2" x14ac:dyDescent="0.25">
      <c r="A3198" s="14" t="s">
        <v>8219</v>
      </c>
      <c r="B3198" s="15">
        <v>28</v>
      </c>
    </row>
    <row r="3199" spans="1:2" x14ac:dyDescent="0.25">
      <c r="A3199" s="14" t="s">
        <v>8219</v>
      </c>
      <c r="B3199" s="15">
        <v>28</v>
      </c>
    </row>
    <row r="3200" spans="1:2" x14ac:dyDescent="0.25">
      <c r="A3200" s="14" t="s">
        <v>8219</v>
      </c>
      <c r="B3200" s="15">
        <v>28</v>
      </c>
    </row>
    <row r="3201" spans="1:2" x14ac:dyDescent="0.25">
      <c r="A3201" s="14" t="s">
        <v>8219</v>
      </c>
      <c r="B3201" s="15">
        <v>28</v>
      </c>
    </row>
    <row r="3202" spans="1:2" x14ac:dyDescent="0.25">
      <c r="A3202" s="14" t="s">
        <v>8219</v>
      </c>
      <c r="B3202" s="15">
        <v>28</v>
      </c>
    </row>
    <row r="3203" spans="1:2" x14ac:dyDescent="0.25">
      <c r="A3203" s="14" t="s">
        <v>8219</v>
      </c>
      <c r="B3203" s="15">
        <v>28</v>
      </c>
    </row>
    <row r="3204" spans="1:2" x14ac:dyDescent="0.25">
      <c r="A3204" s="14" t="s">
        <v>8219</v>
      </c>
      <c r="B3204" s="15">
        <v>28</v>
      </c>
    </row>
    <row r="3205" spans="1:2" x14ac:dyDescent="0.25">
      <c r="A3205" s="14" t="s">
        <v>8219</v>
      </c>
      <c r="B3205" s="15">
        <v>28</v>
      </c>
    </row>
    <row r="3206" spans="1:2" x14ac:dyDescent="0.25">
      <c r="A3206" s="14" t="s">
        <v>8219</v>
      </c>
      <c r="B3206" s="15">
        <v>28</v>
      </c>
    </row>
    <row r="3207" spans="1:2" x14ac:dyDescent="0.25">
      <c r="A3207" s="14" t="s">
        <v>8219</v>
      </c>
      <c r="B3207" s="15">
        <v>28</v>
      </c>
    </row>
    <row r="3208" spans="1:2" x14ac:dyDescent="0.25">
      <c r="A3208" s="14" t="s">
        <v>8219</v>
      </c>
      <c r="B3208" s="15">
        <v>28</v>
      </c>
    </row>
    <row r="3209" spans="1:2" x14ac:dyDescent="0.25">
      <c r="A3209" s="14" t="s">
        <v>8219</v>
      </c>
      <c r="B3209" s="15">
        <v>28</v>
      </c>
    </row>
    <row r="3210" spans="1:2" x14ac:dyDescent="0.25">
      <c r="A3210" s="14" t="s">
        <v>8219</v>
      </c>
      <c r="B3210" s="15">
        <v>28</v>
      </c>
    </row>
    <row r="3211" spans="1:2" x14ac:dyDescent="0.25">
      <c r="A3211" s="14" t="s">
        <v>8219</v>
      </c>
      <c r="B3211" s="15">
        <v>28</v>
      </c>
    </row>
    <row r="3212" spans="1:2" x14ac:dyDescent="0.25">
      <c r="A3212" s="14" t="s">
        <v>8219</v>
      </c>
      <c r="B3212" s="15">
        <v>28</v>
      </c>
    </row>
    <row r="3213" spans="1:2" x14ac:dyDescent="0.25">
      <c r="A3213" s="14" t="s">
        <v>8219</v>
      </c>
      <c r="B3213" s="15">
        <v>28</v>
      </c>
    </row>
    <row r="3214" spans="1:2" x14ac:dyDescent="0.25">
      <c r="A3214" s="14" t="s">
        <v>8219</v>
      </c>
      <c r="B3214" s="15">
        <v>27</v>
      </c>
    </row>
    <row r="3215" spans="1:2" x14ac:dyDescent="0.25">
      <c r="A3215" s="14" t="s">
        <v>8219</v>
      </c>
      <c r="B3215" s="15">
        <v>27</v>
      </c>
    </row>
    <row r="3216" spans="1:2" x14ac:dyDescent="0.25">
      <c r="A3216" s="14" t="s">
        <v>8219</v>
      </c>
      <c r="B3216" s="15">
        <v>27</v>
      </c>
    </row>
    <row r="3217" spans="1:2" x14ac:dyDescent="0.25">
      <c r="A3217" s="14" t="s">
        <v>8219</v>
      </c>
      <c r="B3217" s="15">
        <v>27</v>
      </c>
    </row>
    <row r="3218" spans="1:2" x14ac:dyDescent="0.25">
      <c r="A3218" s="14" t="s">
        <v>8219</v>
      </c>
      <c r="B3218" s="15">
        <v>27</v>
      </c>
    </row>
    <row r="3219" spans="1:2" x14ac:dyDescent="0.25">
      <c r="A3219" s="14" t="s">
        <v>8219</v>
      </c>
      <c r="B3219" s="15">
        <v>27</v>
      </c>
    </row>
    <row r="3220" spans="1:2" x14ac:dyDescent="0.25">
      <c r="A3220" s="14" t="s">
        <v>8219</v>
      </c>
      <c r="B3220" s="15">
        <v>27</v>
      </c>
    </row>
    <row r="3221" spans="1:2" x14ac:dyDescent="0.25">
      <c r="A3221" s="14" t="s">
        <v>8219</v>
      </c>
      <c r="B3221" s="15">
        <v>27</v>
      </c>
    </row>
    <row r="3222" spans="1:2" x14ac:dyDescent="0.25">
      <c r="A3222" s="14" t="s">
        <v>8219</v>
      </c>
      <c r="B3222" s="15">
        <v>27</v>
      </c>
    </row>
    <row r="3223" spans="1:2" x14ac:dyDescent="0.25">
      <c r="A3223" s="14" t="s">
        <v>8219</v>
      </c>
      <c r="B3223" s="15">
        <v>27</v>
      </c>
    </row>
    <row r="3224" spans="1:2" x14ac:dyDescent="0.25">
      <c r="A3224" s="14" t="s">
        <v>8219</v>
      </c>
      <c r="B3224" s="15">
        <v>27</v>
      </c>
    </row>
    <row r="3225" spans="1:2" x14ac:dyDescent="0.25">
      <c r="A3225" s="14" t="s">
        <v>8219</v>
      </c>
      <c r="B3225" s="15">
        <v>27</v>
      </c>
    </row>
    <row r="3226" spans="1:2" x14ac:dyDescent="0.25">
      <c r="A3226" s="14" t="s">
        <v>8219</v>
      </c>
      <c r="B3226" s="15">
        <v>27</v>
      </c>
    </row>
    <row r="3227" spans="1:2" x14ac:dyDescent="0.25">
      <c r="A3227" s="14" t="s">
        <v>8219</v>
      </c>
      <c r="B3227" s="15">
        <v>27</v>
      </c>
    </row>
    <row r="3228" spans="1:2" x14ac:dyDescent="0.25">
      <c r="A3228" s="14" t="s">
        <v>8219</v>
      </c>
      <c r="B3228" s="15">
        <v>27</v>
      </c>
    </row>
    <row r="3229" spans="1:2" x14ac:dyDescent="0.25">
      <c r="A3229" s="14" t="s">
        <v>8219</v>
      </c>
      <c r="B3229" s="15">
        <v>27</v>
      </c>
    </row>
    <row r="3230" spans="1:2" x14ac:dyDescent="0.25">
      <c r="A3230" s="14" t="s">
        <v>8219</v>
      </c>
      <c r="B3230" s="15">
        <v>27</v>
      </c>
    </row>
    <row r="3231" spans="1:2" x14ac:dyDescent="0.25">
      <c r="A3231" s="14" t="s">
        <v>8219</v>
      </c>
      <c r="B3231" s="15">
        <v>27</v>
      </c>
    </row>
    <row r="3232" spans="1:2" x14ac:dyDescent="0.25">
      <c r="A3232" s="14" t="s">
        <v>8219</v>
      </c>
      <c r="B3232" s="15">
        <v>27</v>
      </c>
    </row>
    <row r="3233" spans="1:2" x14ac:dyDescent="0.25">
      <c r="A3233" s="14" t="s">
        <v>8219</v>
      </c>
      <c r="B3233" s="15">
        <v>27</v>
      </c>
    </row>
    <row r="3234" spans="1:2" x14ac:dyDescent="0.25">
      <c r="A3234" s="14" t="s">
        <v>8219</v>
      </c>
      <c r="B3234" s="15">
        <v>27</v>
      </c>
    </row>
    <row r="3235" spans="1:2" x14ac:dyDescent="0.25">
      <c r="A3235" s="14" t="s">
        <v>8219</v>
      </c>
      <c r="B3235" s="15">
        <v>27</v>
      </c>
    </row>
    <row r="3236" spans="1:2" x14ac:dyDescent="0.25">
      <c r="A3236" s="14" t="s">
        <v>8219</v>
      </c>
      <c r="B3236" s="15">
        <v>27</v>
      </c>
    </row>
    <row r="3237" spans="1:2" x14ac:dyDescent="0.25">
      <c r="A3237" s="14" t="s">
        <v>8219</v>
      </c>
      <c r="B3237" s="15">
        <v>27</v>
      </c>
    </row>
    <row r="3238" spans="1:2" x14ac:dyDescent="0.25">
      <c r="A3238" s="14" t="s">
        <v>8219</v>
      </c>
      <c r="B3238" s="15">
        <v>27</v>
      </c>
    </row>
    <row r="3239" spans="1:2" x14ac:dyDescent="0.25">
      <c r="A3239" s="14" t="s">
        <v>8219</v>
      </c>
      <c r="B3239" s="15">
        <v>27</v>
      </c>
    </row>
    <row r="3240" spans="1:2" x14ac:dyDescent="0.25">
      <c r="A3240" s="14" t="s">
        <v>8219</v>
      </c>
      <c r="B3240" s="15">
        <v>27</v>
      </c>
    </row>
    <row r="3241" spans="1:2" x14ac:dyDescent="0.25">
      <c r="A3241" s="14" t="s">
        <v>8219</v>
      </c>
      <c r="B3241" s="15">
        <v>27</v>
      </c>
    </row>
    <row r="3242" spans="1:2" x14ac:dyDescent="0.25">
      <c r="A3242" s="14" t="s">
        <v>8219</v>
      </c>
      <c r="B3242" s="15">
        <v>27</v>
      </c>
    </row>
    <row r="3243" spans="1:2" x14ac:dyDescent="0.25">
      <c r="A3243" s="14" t="s">
        <v>8219</v>
      </c>
      <c r="B3243" s="15">
        <v>27</v>
      </c>
    </row>
    <row r="3244" spans="1:2" x14ac:dyDescent="0.25">
      <c r="A3244" s="14" t="s">
        <v>8219</v>
      </c>
      <c r="B3244" s="15">
        <v>27</v>
      </c>
    </row>
    <row r="3245" spans="1:2" x14ac:dyDescent="0.25">
      <c r="A3245" s="14" t="s">
        <v>8219</v>
      </c>
      <c r="B3245" s="15">
        <v>27</v>
      </c>
    </row>
    <row r="3246" spans="1:2" x14ac:dyDescent="0.25">
      <c r="A3246" s="14" t="s">
        <v>8219</v>
      </c>
      <c r="B3246" s="15">
        <v>27</v>
      </c>
    </row>
    <row r="3247" spans="1:2" x14ac:dyDescent="0.25">
      <c r="A3247" s="14" t="s">
        <v>8219</v>
      </c>
      <c r="B3247" s="15">
        <v>27</v>
      </c>
    </row>
    <row r="3248" spans="1:2" x14ac:dyDescent="0.25">
      <c r="A3248" s="14" t="s">
        <v>8219</v>
      </c>
      <c r="B3248" s="15">
        <v>27</v>
      </c>
    </row>
    <row r="3249" spans="1:2" x14ac:dyDescent="0.25">
      <c r="A3249" s="14" t="s">
        <v>8219</v>
      </c>
      <c r="B3249" s="15">
        <v>27</v>
      </c>
    </row>
    <row r="3250" spans="1:2" x14ac:dyDescent="0.25">
      <c r="A3250" s="14" t="s">
        <v>8219</v>
      </c>
      <c r="B3250" s="15">
        <v>27</v>
      </c>
    </row>
    <row r="3251" spans="1:2" x14ac:dyDescent="0.25">
      <c r="A3251" s="14" t="s">
        <v>8219</v>
      </c>
      <c r="B3251" s="15">
        <v>26</v>
      </c>
    </row>
    <row r="3252" spans="1:2" x14ac:dyDescent="0.25">
      <c r="A3252" s="14" t="s">
        <v>8219</v>
      </c>
      <c r="B3252" s="15">
        <v>26</v>
      </c>
    </row>
    <row r="3253" spans="1:2" x14ac:dyDescent="0.25">
      <c r="A3253" s="14" t="s">
        <v>8219</v>
      </c>
      <c r="B3253" s="15">
        <v>26</v>
      </c>
    </row>
    <row r="3254" spans="1:2" x14ac:dyDescent="0.25">
      <c r="A3254" s="14" t="s">
        <v>8219</v>
      </c>
      <c r="B3254" s="15">
        <v>26</v>
      </c>
    </row>
    <row r="3255" spans="1:2" x14ac:dyDescent="0.25">
      <c r="A3255" s="14" t="s">
        <v>8219</v>
      </c>
      <c r="B3255" s="15">
        <v>26</v>
      </c>
    </row>
    <row r="3256" spans="1:2" x14ac:dyDescent="0.25">
      <c r="A3256" s="14" t="s">
        <v>8219</v>
      </c>
      <c r="B3256" s="15">
        <v>26</v>
      </c>
    </row>
    <row r="3257" spans="1:2" x14ac:dyDescent="0.25">
      <c r="A3257" s="14" t="s">
        <v>8219</v>
      </c>
      <c r="B3257" s="15">
        <v>26</v>
      </c>
    </row>
    <row r="3258" spans="1:2" x14ac:dyDescent="0.25">
      <c r="A3258" s="14" t="s">
        <v>8219</v>
      </c>
      <c r="B3258" s="15">
        <v>26</v>
      </c>
    </row>
    <row r="3259" spans="1:2" x14ac:dyDescent="0.25">
      <c r="A3259" s="14" t="s">
        <v>8219</v>
      </c>
      <c r="B3259" s="15">
        <v>26</v>
      </c>
    </row>
    <row r="3260" spans="1:2" x14ac:dyDescent="0.25">
      <c r="A3260" s="14" t="s">
        <v>8219</v>
      </c>
      <c r="B3260" s="15">
        <v>26</v>
      </c>
    </row>
    <row r="3261" spans="1:2" x14ac:dyDescent="0.25">
      <c r="A3261" s="14" t="s">
        <v>8219</v>
      </c>
      <c r="B3261" s="15">
        <v>26</v>
      </c>
    </row>
    <row r="3262" spans="1:2" x14ac:dyDescent="0.25">
      <c r="A3262" s="14" t="s">
        <v>8219</v>
      </c>
      <c r="B3262" s="15">
        <v>26</v>
      </c>
    </row>
    <row r="3263" spans="1:2" x14ac:dyDescent="0.25">
      <c r="A3263" s="14" t="s">
        <v>8219</v>
      </c>
      <c r="B3263" s="15">
        <v>26</v>
      </c>
    </row>
    <row r="3264" spans="1:2" x14ac:dyDescent="0.25">
      <c r="A3264" s="14" t="s">
        <v>8219</v>
      </c>
      <c r="B3264" s="15">
        <v>26</v>
      </c>
    </row>
    <row r="3265" spans="1:2" x14ac:dyDescent="0.25">
      <c r="A3265" s="14" t="s">
        <v>8219</v>
      </c>
      <c r="B3265" s="15">
        <v>26</v>
      </c>
    </row>
    <row r="3266" spans="1:2" x14ac:dyDescent="0.25">
      <c r="A3266" s="14" t="s">
        <v>8219</v>
      </c>
      <c r="B3266" s="15">
        <v>26</v>
      </c>
    </row>
    <row r="3267" spans="1:2" x14ac:dyDescent="0.25">
      <c r="A3267" s="14" t="s">
        <v>8219</v>
      </c>
      <c r="B3267" s="15">
        <v>26</v>
      </c>
    </row>
    <row r="3268" spans="1:2" x14ac:dyDescent="0.25">
      <c r="A3268" s="14" t="s">
        <v>8219</v>
      </c>
      <c r="B3268" s="15">
        <v>26</v>
      </c>
    </row>
    <row r="3269" spans="1:2" x14ac:dyDescent="0.25">
      <c r="A3269" s="14" t="s">
        <v>8219</v>
      </c>
      <c r="B3269" s="15">
        <v>26</v>
      </c>
    </row>
    <row r="3270" spans="1:2" x14ac:dyDescent="0.25">
      <c r="A3270" s="14" t="s">
        <v>8219</v>
      </c>
      <c r="B3270" s="15">
        <v>26</v>
      </c>
    </row>
    <row r="3271" spans="1:2" x14ac:dyDescent="0.25">
      <c r="A3271" s="14" t="s">
        <v>8219</v>
      </c>
      <c r="B3271" s="15">
        <v>26</v>
      </c>
    </row>
    <row r="3272" spans="1:2" x14ac:dyDescent="0.25">
      <c r="A3272" s="14" t="s">
        <v>8219</v>
      </c>
      <c r="B3272" s="15">
        <v>26</v>
      </c>
    </row>
    <row r="3273" spans="1:2" x14ac:dyDescent="0.25">
      <c r="A3273" s="14" t="s">
        <v>8219</v>
      </c>
      <c r="B3273" s="15">
        <v>26</v>
      </c>
    </row>
    <row r="3274" spans="1:2" x14ac:dyDescent="0.25">
      <c r="A3274" s="14" t="s">
        <v>8219</v>
      </c>
      <c r="B3274" s="15">
        <v>26</v>
      </c>
    </row>
    <row r="3275" spans="1:2" x14ac:dyDescent="0.25">
      <c r="A3275" s="14" t="s">
        <v>8219</v>
      </c>
      <c r="B3275" s="15">
        <v>26</v>
      </c>
    </row>
    <row r="3276" spans="1:2" x14ac:dyDescent="0.25">
      <c r="A3276" s="14" t="s">
        <v>8219</v>
      </c>
      <c r="B3276" s="15">
        <v>26</v>
      </c>
    </row>
    <row r="3277" spans="1:2" x14ac:dyDescent="0.25">
      <c r="A3277" s="14" t="s">
        <v>8219</v>
      </c>
      <c r="B3277" s="15">
        <v>26</v>
      </c>
    </row>
    <row r="3278" spans="1:2" x14ac:dyDescent="0.25">
      <c r="A3278" s="14" t="s">
        <v>8219</v>
      </c>
      <c r="B3278" s="15">
        <v>26</v>
      </c>
    </row>
    <row r="3279" spans="1:2" x14ac:dyDescent="0.25">
      <c r="A3279" s="14" t="s">
        <v>8219</v>
      </c>
      <c r="B3279" s="15">
        <v>25</v>
      </c>
    </row>
    <row r="3280" spans="1:2" x14ac:dyDescent="0.25">
      <c r="A3280" s="14" t="s">
        <v>8219</v>
      </c>
      <c r="B3280" s="15">
        <v>25</v>
      </c>
    </row>
    <row r="3281" spans="1:2" x14ac:dyDescent="0.25">
      <c r="A3281" s="14" t="s">
        <v>8219</v>
      </c>
      <c r="B3281" s="15">
        <v>25</v>
      </c>
    </row>
    <row r="3282" spans="1:2" x14ac:dyDescent="0.25">
      <c r="A3282" s="14" t="s">
        <v>8219</v>
      </c>
      <c r="B3282" s="15">
        <v>25</v>
      </c>
    </row>
    <row r="3283" spans="1:2" x14ac:dyDescent="0.25">
      <c r="A3283" s="14" t="s">
        <v>8219</v>
      </c>
      <c r="B3283" s="15">
        <v>25</v>
      </c>
    </row>
    <row r="3284" spans="1:2" x14ac:dyDescent="0.25">
      <c r="A3284" s="14" t="s">
        <v>8219</v>
      </c>
      <c r="B3284" s="15">
        <v>25</v>
      </c>
    </row>
    <row r="3285" spans="1:2" x14ac:dyDescent="0.25">
      <c r="A3285" s="14" t="s">
        <v>8219</v>
      </c>
      <c r="B3285" s="15">
        <v>25</v>
      </c>
    </row>
    <row r="3286" spans="1:2" x14ac:dyDescent="0.25">
      <c r="A3286" s="14" t="s">
        <v>8219</v>
      </c>
      <c r="B3286" s="15">
        <v>25</v>
      </c>
    </row>
    <row r="3287" spans="1:2" x14ac:dyDescent="0.25">
      <c r="A3287" s="14" t="s">
        <v>8219</v>
      </c>
      <c r="B3287" s="15">
        <v>25</v>
      </c>
    </row>
    <row r="3288" spans="1:2" x14ac:dyDescent="0.25">
      <c r="A3288" s="14" t="s">
        <v>8219</v>
      </c>
      <c r="B3288" s="15">
        <v>25</v>
      </c>
    </row>
    <row r="3289" spans="1:2" x14ac:dyDescent="0.25">
      <c r="A3289" s="14" t="s">
        <v>8219</v>
      </c>
      <c r="B3289" s="15">
        <v>25</v>
      </c>
    </row>
    <row r="3290" spans="1:2" x14ac:dyDescent="0.25">
      <c r="A3290" s="14" t="s">
        <v>8219</v>
      </c>
      <c r="B3290" s="15">
        <v>25</v>
      </c>
    </row>
    <row r="3291" spans="1:2" x14ac:dyDescent="0.25">
      <c r="A3291" s="14" t="s">
        <v>8219</v>
      </c>
      <c r="B3291" s="15">
        <v>25</v>
      </c>
    </row>
    <row r="3292" spans="1:2" x14ac:dyDescent="0.25">
      <c r="A3292" s="14" t="s">
        <v>8219</v>
      </c>
      <c r="B3292" s="15">
        <v>25</v>
      </c>
    </row>
    <row r="3293" spans="1:2" x14ac:dyDescent="0.25">
      <c r="A3293" s="14" t="s">
        <v>8219</v>
      </c>
      <c r="B3293" s="15">
        <v>25</v>
      </c>
    </row>
    <row r="3294" spans="1:2" x14ac:dyDescent="0.25">
      <c r="A3294" s="14" t="s">
        <v>8219</v>
      </c>
      <c r="B3294" s="15">
        <v>25</v>
      </c>
    </row>
    <row r="3295" spans="1:2" x14ac:dyDescent="0.25">
      <c r="A3295" s="14" t="s">
        <v>8219</v>
      </c>
      <c r="B3295" s="15">
        <v>25</v>
      </c>
    </row>
    <row r="3296" spans="1:2" x14ac:dyDescent="0.25">
      <c r="A3296" s="14" t="s">
        <v>8219</v>
      </c>
      <c r="B3296" s="15">
        <v>25</v>
      </c>
    </row>
    <row r="3297" spans="1:2" x14ac:dyDescent="0.25">
      <c r="A3297" s="14" t="s">
        <v>8219</v>
      </c>
      <c r="B3297" s="15">
        <v>25</v>
      </c>
    </row>
    <row r="3298" spans="1:2" x14ac:dyDescent="0.25">
      <c r="A3298" s="14" t="s">
        <v>8219</v>
      </c>
      <c r="B3298" s="15">
        <v>25</v>
      </c>
    </row>
    <row r="3299" spans="1:2" x14ac:dyDescent="0.25">
      <c r="A3299" s="14" t="s">
        <v>8219</v>
      </c>
      <c r="B3299" s="15">
        <v>25</v>
      </c>
    </row>
    <row r="3300" spans="1:2" x14ac:dyDescent="0.25">
      <c r="A3300" s="14" t="s">
        <v>8219</v>
      </c>
      <c r="B3300" s="15">
        <v>25</v>
      </c>
    </row>
    <row r="3301" spans="1:2" x14ac:dyDescent="0.25">
      <c r="A3301" s="14" t="s">
        <v>8219</v>
      </c>
      <c r="B3301" s="15">
        <v>25</v>
      </c>
    </row>
    <row r="3302" spans="1:2" x14ac:dyDescent="0.25">
      <c r="A3302" s="14" t="s">
        <v>8219</v>
      </c>
      <c r="B3302" s="15">
        <v>25</v>
      </c>
    </row>
    <row r="3303" spans="1:2" x14ac:dyDescent="0.25">
      <c r="A3303" s="14" t="s">
        <v>8219</v>
      </c>
      <c r="B3303" s="15">
        <v>25</v>
      </c>
    </row>
    <row r="3304" spans="1:2" x14ac:dyDescent="0.25">
      <c r="A3304" s="14" t="s">
        <v>8219</v>
      </c>
      <c r="B3304" s="15">
        <v>25</v>
      </c>
    </row>
    <row r="3305" spans="1:2" x14ac:dyDescent="0.25">
      <c r="A3305" s="14" t="s">
        <v>8219</v>
      </c>
      <c r="B3305" s="15">
        <v>25</v>
      </c>
    </row>
    <row r="3306" spans="1:2" x14ac:dyDescent="0.25">
      <c r="A3306" s="14" t="s">
        <v>8219</v>
      </c>
      <c r="B3306" s="15">
        <v>25</v>
      </c>
    </row>
    <row r="3307" spans="1:2" x14ac:dyDescent="0.25">
      <c r="A3307" s="14" t="s">
        <v>8219</v>
      </c>
      <c r="B3307" s="15">
        <v>25</v>
      </c>
    </row>
    <row r="3308" spans="1:2" x14ac:dyDescent="0.25">
      <c r="A3308" s="14" t="s">
        <v>8219</v>
      </c>
      <c r="B3308" s="15">
        <v>25</v>
      </c>
    </row>
    <row r="3309" spans="1:2" x14ac:dyDescent="0.25">
      <c r="A3309" s="14" t="s">
        <v>8219</v>
      </c>
      <c r="B3309" s="15">
        <v>25</v>
      </c>
    </row>
    <row r="3310" spans="1:2" x14ac:dyDescent="0.25">
      <c r="A3310" s="14" t="s">
        <v>8219</v>
      </c>
      <c r="B3310" s="15">
        <v>25</v>
      </c>
    </row>
    <row r="3311" spans="1:2" x14ac:dyDescent="0.25">
      <c r="A3311" s="14" t="s">
        <v>8219</v>
      </c>
      <c r="B3311" s="15">
        <v>24</v>
      </c>
    </row>
    <row r="3312" spans="1:2" x14ac:dyDescent="0.25">
      <c r="A3312" s="14" t="s">
        <v>8219</v>
      </c>
      <c r="B3312" s="15">
        <v>24</v>
      </c>
    </row>
    <row r="3313" spans="1:2" x14ac:dyDescent="0.25">
      <c r="A3313" s="14" t="s">
        <v>8219</v>
      </c>
      <c r="B3313" s="15">
        <v>24</v>
      </c>
    </row>
    <row r="3314" spans="1:2" x14ac:dyDescent="0.25">
      <c r="A3314" s="14" t="s">
        <v>8219</v>
      </c>
      <c r="B3314" s="15">
        <v>24</v>
      </c>
    </row>
    <row r="3315" spans="1:2" x14ac:dyDescent="0.25">
      <c r="A3315" s="14" t="s">
        <v>8219</v>
      </c>
      <c r="B3315" s="15">
        <v>24</v>
      </c>
    </row>
    <row r="3316" spans="1:2" x14ac:dyDescent="0.25">
      <c r="A3316" s="14" t="s">
        <v>8219</v>
      </c>
      <c r="B3316" s="15">
        <v>24</v>
      </c>
    </row>
    <row r="3317" spans="1:2" x14ac:dyDescent="0.25">
      <c r="A3317" s="14" t="s">
        <v>8219</v>
      </c>
      <c r="B3317" s="15">
        <v>24</v>
      </c>
    </row>
    <row r="3318" spans="1:2" x14ac:dyDescent="0.25">
      <c r="A3318" s="14" t="s">
        <v>8219</v>
      </c>
      <c r="B3318" s="15">
        <v>24</v>
      </c>
    </row>
    <row r="3319" spans="1:2" x14ac:dyDescent="0.25">
      <c r="A3319" s="14" t="s">
        <v>8219</v>
      </c>
      <c r="B3319" s="15">
        <v>24</v>
      </c>
    </row>
    <row r="3320" spans="1:2" x14ac:dyDescent="0.25">
      <c r="A3320" s="14" t="s">
        <v>8219</v>
      </c>
      <c r="B3320" s="15">
        <v>24</v>
      </c>
    </row>
    <row r="3321" spans="1:2" x14ac:dyDescent="0.25">
      <c r="A3321" s="14" t="s">
        <v>8219</v>
      </c>
      <c r="B3321" s="15">
        <v>24</v>
      </c>
    </row>
    <row r="3322" spans="1:2" x14ac:dyDescent="0.25">
      <c r="A3322" s="14" t="s">
        <v>8219</v>
      </c>
      <c r="B3322" s="15">
        <v>24</v>
      </c>
    </row>
    <row r="3323" spans="1:2" x14ac:dyDescent="0.25">
      <c r="A3323" s="14" t="s">
        <v>8219</v>
      </c>
      <c r="B3323" s="15">
        <v>24</v>
      </c>
    </row>
    <row r="3324" spans="1:2" x14ac:dyDescent="0.25">
      <c r="A3324" s="14" t="s">
        <v>8219</v>
      </c>
      <c r="B3324" s="15">
        <v>24</v>
      </c>
    </row>
    <row r="3325" spans="1:2" x14ac:dyDescent="0.25">
      <c r="A3325" s="14" t="s">
        <v>8219</v>
      </c>
      <c r="B3325" s="15">
        <v>24</v>
      </c>
    </row>
    <row r="3326" spans="1:2" x14ac:dyDescent="0.25">
      <c r="A3326" s="14" t="s">
        <v>8219</v>
      </c>
      <c r="B3326" s="15">
        <v>24</v>
      </c>
    </row>
    <row r="3327" spans="1:2" x14ac:dyDescent="0.25">
      <c r="A3327" s="14" t="s">
        <v>8219</v>
      </c>
      <c r="B3327" s="15">
        <v>24</v>
      </c>
    </row>
    <row r="3328" spans="1:2" x14ac:dyDescent="0.25">
      <c r="A3328" s="14" t="s">
        <v>8219</v>
      </c>
      <c r="B3328" s="15">
        <v>24</v>
      </c>
    </row>
    <row r="3329" spans="1:2" x14ac:dyDescent="0.25">
      <c r="A3329" s="14" t="s">
        <v>8219</v>
      </c>
      <c r="B3329" s="15">
        <v>24</v>
      </c>
    </row>
    <row r="3330" spans="1:2" x14ac:dyDescent="0.25">
      <c r="A3330" s="14" t="s">
        <v>8219</v>
      </c>
      <c r="B3330" s="15">
        <v>23</v>
      </c>
    </row>
    <row r="3331" spans="1:2" x14ac:dyDescent="0.25">
      <c r="A3331" s="14" t="s">
        <v>8219</v>
      </c>
      <c r="B3331" s="15">
        <v>23</v>
      </c>
    </row>
    <row r="3332" spans="1:2" x14ac:dyDescent="0.25">
      <c r="A3332" s="14" t="s">
        <v>8219</v>
      </c>
      <c r="B3332" s="15">
        <v>23</v>
      </c>
    </row>
    <row r="3333" spans="1:2" x14ac:dyDescent="0.25">
      <c r="A3333" s="14" t="s">
        <v>8219</v>
      </c>
      <c r="B3333" s="15">
        <v>23</v>
      </c>
    </row>
    <row r="3334" spans="1:2" x14ac:dyDescent="0.25">
      <c r="A3334" s="14" t="s">
        <v>8219</v>
      </c>
      <c r="B3334" s="15">
        <v>23</v>
      </c>
    </row>
    <row r="3335" spans="1:2" x14ac:dyDescent="0.25">
      <c r="A3335" s="14" t="s">
        <v>8219</v>
      </c>
      <c r="B3335" s="15">
        <v>23</v>
      </c>
    </row>
    <row r="3336" spans="1:2" x14ac:dyDescent="0.25">
      <c r="A3336" s="14" t="s">
        <v>8219</v>
      </c>
      <c r="B3336" s="15">
        <v>23</v>
      </c>
    </row>
    <row r="3337" spans="1:2" x14ac:dyDescent="0.25">
      <c r="A3337" s="14" t="s">
        <v>8219</v>
      </c>
      <c r="B3337" s="15">
        <v>23</v>
      </c>
    </row>
    <row r="3338" spans="1:2" x14ac:dyDescent="0.25">
      <c r="A3338" s="14" t="s">
        <v>8219</v>
      </c>
      <c r="B3338" s="15">
        <v>23</v>
      </c>
    </row>
    <row r="3339" spans="1:2" x14ac:dyDescent="0.25">
      <c r="A3339" s="14" t="s">
        <v>8219</v>
      </c>
      <c r="B3339" s="15">
        <v>23</v>
      </c>
    </row>
    <row r="3340" spans="1:2" x14ac:dyDescent="0.25">
      <c r="A3340" s="14" t="s">
        <v>8219</v>
      </c>
      <c r="B3340" s="15">
        <v>23</v>
      </c>
    </row>
    <row r="3341" spans="1:2" x14ac:dyDescent="0.25">
      <c r="A3341" s="14" t="s">
        <v>8219</v>
      </c>
      <c r="B3341" s="15">
        <v>23</v>
      </c>
    </row>
    <row r="3342" spans="1:2" x14ac:dyDescent="0.25">
      <c r="A3342" s="14" t="s">
        <v>8219</v>
      </c>
      <c r="B3342" s="15">
        <v>23</v>
      </c>
    </row>
    <row r="3343" spans="1:2" x14ac:dyDescent="0.25">
      <c r="A3343" s="14" t="s">
        <v>8219</v>
      </c>
      <c r="B3343" s="15">
        <v>23</v>
      </c>
    </row>
    <row r="3344" spans="1:2" x14ac:dyDescent="0.25">
      <c r="A3344" s="14" t="s">
        <v>8219</v>
      </c>
      <c r="B3344" s="15">
        <v>23</v>
      </c>
    </row>
    <row r="3345" spans="1:2" x14ac:dyDescent="0.25">
      <c r="A3345" s="14" t="s">
        <v>8219</v>
      </c>
      <c r="B3345" s="15">
        <v>23</v>
      </c>
    </row>
    <row r="3346" spans="1:2" x14ac:dyDescent="0.25">
      <c r="A3346" s="14" t="s">
        <v>8219</v>
      </c>
      <c r="B3346" s="15">
        <v>23</v>
      </c>
    </row>
    <row r="3347" spans="1:2" x14ac:dyDescent="0.25">
      <c r="A3347" s="14" t="s">
        <v>8219</v>
      </c>
      <c r="B3347" s="15">
        <v>23</v>
      </c>
    </row>
    <row r="3348" spans="1:2" x14ac:dyDescent="0.25">
      <c r="A3348" s="14" t="s">
        <v>8219</v>
      </c>
      <c r="B3348" s="15">
        <v>23</v>
      </c>
    </row>
    <row r="3349" spans="1:2" x14ac:dyDescent="0.25">
      <c r="A3349" s="14" t="s">
        <v>8219</v>
      </c>
      <c r="B3349" s="15">
        <v>23</v>
      </c>
    </row>
    <row r="3350" spans="1:2" x14ac:dyDescent="0.25">
      <c r="A3350" s="14" t="s">
        <v>8219</v>
      </c>
      <c r="B3350" s="15">
        <v>23</v>
      </c>
    </row>
    <row r="3351" spans="1:2" x14ac:dyDescent="0.25">
      <c r="A3351" s="14" t="s">
        <v>8219</v>
      </c>
      <c r="B3351" s="15">
        <v>23</v>
      </c>
    </row>
    <row r="3352" spans="1:2" x14ac:dyDescent="0.25">
      <c r="A3352" s="14" t="s">
        <v>8219</v>
      </c>
      <c r="B3352" s="15">
        <v>23</v>
      </c>
    </row>
    <row r="3353" spans="1:2" x14ac:dyDescent="0.25">
      <c r="A3353" s="14" t="s">
        <v>8219</v>
      </c>
      <c r="B3353" s="15">
        <v>23</v>
      </c>
    </row>
    <row r="3354" spans="1:2" x14ac:dyDescent="0.25">
      <c r="A3354" s="14" t="s">
        <v>8219</v>
      </c>
      <c r="B3354" s="15">
        <v>22</v>
      </c>
    </row>
    <row r="3355" spans="1:2" x14ac:dyDescent="0.25">
      <c r="A3355" s="14" t="s">
        <v>8219</v>
      </c>
      <c r="B3355" s="15">
        <v>22</v>
      </c>
    </row>
    <row r="3356" spans="1:2" x14ac:dyDescent="0.25">
      <c r="A3356" s="14" t="s">
        <v>8219</v>
      </c>
      <c r="B3356" s="15">
        <v>22</v>
      </c>
    </row>
    <row r="3357" spans="1:2" x14ac:dyDescent="0.25">
      <c r="A3357" s="14" t="s">
        <v>8219</v>
      </c>
      <c r="B3357" s="15">
        <v>22</v>
      </c>
    </row>
    <row r="3358" spans="1:2" x14ac:dyDescent="0.25">
      <c r="A3358" s="14" t="s">
        <v>8219</v>
      </c>
      <c r="B3358" s="15">
        <v>22</v>
      </c>
    </row>
    <row r="3359" spans="1:2" x14ac:dyDescent="0.25">
      <c r="A3359" s="14" t="s">
        <v>8219</v>
      </c>
      <c r="B3359" s="15">
        <v>22</v>
      </c>
    </row>
    <row r="3360" spans="1:2" x14ac:dyDescent="0.25">
      <c r="A3360" s="14" t="s">
        <v>8219</v>
      </c>
      <c r="B3360" s="15">
        <v>22</v>
      </c>
    </row>
    <row r="3361" spans="1:2" x14ac:dyDescent="0.25">
      <c r="A3361" s="14" t="s">
        <v>8219</v>
      </c>
      <c r="B3361" s="15">
        <v>22</v>
      </c>
    </row>
    <row r="3362" spans="1:2" x14ac:dyDescent="0.25">
      <c r="A3362" s="14" t="s">
        <v>8219</v>
      </c>
      <c r="B3362" s="15">
        <v>22</v>
      </c>
    </row>
    <row r="3363" spans="1:2" x14ac:dyDescent="0.25">
      <c r="A3363" s="14" t="s">
        <v>8219</v>
      </c>
      <c r="B3363" s="15">
        <v>22</v>
      </c>
    </row>
    <row r="3364" spans="1:2" x14ac:dyDescent="0.25">
      <c r="A3364" s="14" t="s">
        <v>8219</v>
      </c>
      <c r="B3364" s="15">
        <v>22</v>
      </c>
    </row>
    <row r="3365" spans="1:2" x14ac:dyDescent="0.25">
      <c r="A3365" s="14" t="s">
        <v>8219</v>
      </c>
      <c r="B3365" s="15">
        <v>22</v>
      </c>
    </row>
    <row r="3366" spans="1:2" x14ac:dyDescent="0.25">
      <c r="A3366" s="14" t="s">
        <v>8219</v>
      </c>
      <c r="B3366" s="15">
        <v>22</v>
      </c>
    </row>
    <row r="3367" spans="1:2" x14ac:dyDescent="0.25">
      <c r="A3367" s="14" t="s">
        <v>8219</v>
      </c>
      <c r="B3367" s="15">
        <v>22</v>
      </c>
    </row>
    <row r="3368" spans="1:2" x14ac:dyDescent="0.25">
      <c r="A3368" s="14" t="s">
        <v>8219</v>
      </c>
      <c r="B3368" s="15">
        <v>22</v>
      </c>
    </row>
    <row r="3369" spans="1:2" x14ac:dyDescent="0.25">
      <c r="A3369" s="14" t="s">
        <v>8219</v>
      </c>
      <c r="B3369" s="15">
        <v>22</v>
      </c>
    </row>
    <row r="3370" spans="1:2" x14ac:dyDescent="0.25">
      <c r="A3370" s="14" t="s">
        <v>8219</v>
      </c>
      <c r="B3370" s="15">
        <v>22</v>
      </c>
    </row>
    <row r="3371" spans="1:2" x14ac:dyDescent="0.25">
      <c r="A3371" s="14" t="s">
        <v>8219</v>
      </c>
      <c r="B3371" s="15">
        <v>22</v>
      </c>
    </row>
    <row r="3372" spans="1:2" x14ac:dyDescent="0.25">
      <c r="A3372" s="14" t="s">
        <v>8219</v>
      </c>
      <c r="B3372" s="15">
        <v>21</v>
      </c>
    </row>
    <row r="3373" spans="1:2" x14ac:dyDescent="0.25">
      <c r="A3373" s="14" t="s">
        <v>8219</v>
      </c>
      <c r="B3373" s="15">
        <v>21</v>
      </c>
    </row>
    <row r="3374" spans="1:2" x14ac:dyDescent="0.25">
      <c r="A3374" s="14" t="s">
        <v>8219</v>
      </c>
      <c r="B3374" s="15">
        <v>21</v>
      </c>
    </row>
    <row r="3375" spans="1:2" x14ac:dyDescent="0.25">
      <c r="A3375" s="14" t="s">
        <v>8219</v>
      </c>
      <c r="B3375" s="15">
        <v>21</v>
      </c>
    </row>
    <row r="3376" spans="1:2" x14ac:dyDescent="0.25">
      <c r="A3376" s="14" t="s">
        <v>8219</v>
      </c>
      <c r="B3376" s="15">
        <v>21</v>
      </c>
    </row>
    <row r="3377" spans="1:2" x14ac:dyDescent="0.25">
      <c r="A3377" s="14" t="s">
        <v>8219</v>
      </c>
      <c r="B3377" s="15">
        <v>21</v>
      </c>
    </row>
    <row r="3378" spans="1:2" x14ac:dyDescent="0.25">
      <c r="A3378" s="14" t="s">
        <v>8219</v>
      </c>
      <c r="B3378" s="15">
        <v>21</v>
      </c>
    </row>
    <row r="3379" spans="1:2" x14ac:dyDescent="0.25">
      <c r="A3379" s="14" t="s">
        <v>8219</v>
      </c>
      <c r="B3379" s="15">
        <v>21</v>
      </c>
    </row>
    <row r="3380" spans="1:2" x14ac:dyDescent="0.25">
      <c r="A3380" s="14" t="s">
        <v>8219</v>
      </c>
      <c r="B3380" s="15">
        <v>21</v>
      </c>
    </row>
    <row r="3381" spans="1:2" x14ac:dyDescent="0.25">
      <c r="A3381" s="14" t="s">
        <v>8219</v>
      </c>
      <c r="B3381" s="15">
        <v>21</v>
      </c>
    </row>
    <row r="3382" spans="1:2" x14ac:dyDescent="0.25">
      <c r="A3382" s="14" t="s">
        <v>8219</v>
      </c>
      <c r="B3382" s="15">
        <v>21</v>
      </c>
    </row>
    <row r="3383" spans="1:2" x14ac:dyDescent="0.25">
      <c r="A3383" s="14" t="s">
        <v>8219</v>
      </c>
      <c r="B3383" s="15">
        <v>21</v>
      </c>
    </row>
    <row r="3384" spans="1:2" x14ac:dyDescent="0.25">
      <c r="A3384" s="14" t="s">
        <v>8219</v>
      </c>
      <c r="B3384" s="15">
        <v>21</v>
      </c>
    </row>
    <row r="3385" spans="1:2" x14ac:dyDescent="0.25">
      <c r="A3385" s="14" t="s">
        <v>8219</v>
      </c>
      <c r="B3385" s="15">
        <v>21</v>
      </c>
    </row>
    <row r="3386" spans="1:2" x14ac:dyDescent="0.25">
      <c r="A3386" s="14" t="s">
        <v>8219</v>
      </c>
      <c r="B3386" s="15">
        <v>21</v>
      </c>
    </row>
    <row r="3387" spans="1:2" x14ac:dyDescent="0.25">
      <c r="A3387" s="14" t="s">
        <v>8219</v>
      </c>
      <c r="B3387" s="15">
        <v>21</v>
      </c>
    </row>
    <row r="3388" spans="1:2" x14ac:dyDescent="0.25">
      <c r="A3388" s="14" t="s">
        <v>8219</v>
      </c>
      <c r="B3388" s="15">
        <v>21</v>
      </c>
    </row>
    <row r="3389" spans="1:2" x14ac:dyDescent="0.25">
      <c r="A3389" s="14" t="s">
        <v>8219</v>
      </c>
      <c r="B3389" s="15">
        <v>21</v>
      </c>
    </row>
    <row r="3390" spans="1:2" x14ac:dyDescent="0.25">
      <c r="A3390" s="14" t="s">
        <v>8219</v>
      </c>
      <c r="B3390" s="15">
        <v>21</v>
      </c>
    </row>
    <row r="3391" spans="1:2" x14ac:dyDescent="0.25">
      <c r="A3391" s="14" t="s">
        <v>8219</v>
      </c>
      <c r="B3391" s="15">
        <v>21</v>
      </c>
    </row>
    <row r="3392" spans="1:2" x14ac:dyDescent="0.25">
      <c r="A3392" s="14" t="s">
        <v>8219</v>
      </c>
      <c r="B3392" s="15">
        <v>21</v>
      </c>
    </row>
    <row r="3393" spans="1:2" x14ac:dyDescent="0.25">
      <c r="A3393" s="14" t="s">
        <v>8219</v>
      </c>
      <c r="B3393" s="15">
        <v>21</v>
      </c>
    </row>
    <row r="3394" spans="1:2" x14ac:dyDescent="0.25">
      <c r="A3394" s="14" t="s">
        <v>8219</v>
      </c>
      <c r="B3394" s="15">
        <v>21</v>
      </c>
    </row>
    <row r="3395" spans="1:2" x14ac:dyDescent="0.25">
      <c r="A3395" s="14" t="s">
        <v>8219</v>
      </c>
      <c r="B3395" s="15">
        <v>21</v>
      </c>
    </row>
    <row r="3396" spans="1:2" x14ac:dyDescent="0.25">
      <c r="A3396" s="14" t="s">
        <v>8219</v>
      </c>
      <c r="B3396" s="15">
        <v>21</v>
      </c>
    </row>
    <row r="3397" spans="1:2" x14ac:dyDescent="0.25">
      <c r="A3397" s="14" t="s">
        <v>8219</v>
      </c>
      <c r="B3397" s="15">
        <v>21</v>
      </c>
    </row>
    <row r="3398" spans="1:2" x14ac:dyDescent="0.25">
      <c r="A3398" s="14" t="s">
        <v>8219</v>
      </c>
      <c r="B3398" s="15">
        <v>21</v>
      </c>
    </row>
    <row r="3399" spans="1:2" x14ac:dyDescent="0.25">
      <c r="A3399" s="14" t="s">
        <v>8219</v>
      </c>
      <c r="B3399" s="15">
        <v>21</v>
      </c>
    </row>
    <row r="3400" spans="1:2" x14ac:dyDescent="0.25">
      <c r="A3400" s="14" t="s">
        <v>8219</v>
      </c>
      <c r="B3400" s="15">
        <v>20</v>
      </c>
    </row>
    <row r="3401" spans="1:2" x14ac:dyDescent="0.25">
      <c r="A3401" s="14" t="s">
        <v>8219</v>
      </c>
      <c r="B3401" s="15">
        <v>20</v>
      </c>
    </row>
    <row r="3402" spans="1:2" x14ac:dyDescent="0.25">
      <c r="A3402" s="14" t="s">
        <v>8219</v>
      </c>
      <c r="B3402" s="15">
        <v>20</v>
      </c>
    </row>
    <row r="3403" spans="1:2" x14ac:dyDescent="0.25">
      <c r="A3403" s="14" t="s">
        <v>8219</v>
      </c>
      <c r="B3403" s="15">
        <v>20</v>
      </c>
    </row>
    <row r="3404" spans="1:2" x14ac:dyDescent="0.25">
      <c r="A3404" s="14" t="s">
        <v>8219</v>
      </c>
      <c r="B3404" s="15">
        <v>20</v>
      </c>
    </row>
    <row r="3405" spans="1:2" x14ac:dyDescent="0.25">
      <c r="A3405" s="14" t="s">
        <v>8219</v>
      </c>
      <c r="B3405" s="15">
        <v>20</v>
      </c>
    </row>
    <row r="3406" spans="1:2" x14ac:dyDescent="0.25">
      <c r="A3406" s="14" t="s">
        <v>8219</v>
      </c>
      <c r="B3406" s="15">
        <v>20</v>
      </c>
    </row>
    <row r="3407" spans="1:2" x14ac:dyDescent="0.25">
      <c r="A3407" s="14" t="s">
        <v>8219</v>
      </c>
      <c r="B3407" s="15">
        <v>20</v>
      </c>
    </row>
    <row r="3408" spans="1:2" x14ac:dyDescent="0.25">
      <c r="A3408" s="14" t="s">
        <v>8219</v>
      </c>
      <c r="B3408" s="15">
        <v>20</v>
      </c>
    </row>
    <row r="3409" spans="1:2" x14ac:dyDescent="0.25">
      <c r="A3409" s="14" t="s">
        <v>8219</v>
      </c>
      <c r="B3409" s="15">
        <v>20</v>
      </c>
    </row>
    <row r="3410" spans="1:2" x14ac:dyDescent="0.25">
      <c r="A3410" s="14" t="s">
        <v>8219</v>
      </c>
      <c r="B3410" s="15">
        <v>20</v>
      </c>
    </row>
    <row r="3411" spans="1:2" x14ac:dyDescent="0.25">
      <c r="A3411" s="14" t="s">
        <v>8219</v>
      </c>
      <c r="B3411" s="15">
        <v>20</v>
      </c>
    </row>
    <row r="3412" spans="1:2" x14ac:dyDescent="0.25">
      <c r="A3412" s="14" t="s">
        <v>8219</v>
      </c>
      <c r="B3412" s="15">
        <v>20</v>
      </c>
    </row>
    <row r="3413" spans="1:2" x14ac:dyDescent="0.25">
      <c r="A3413" s="14" t="s">
        <v>8219</v>
      </c>
      <c r="B3413" s="15">
        <v>20</v>
      </c>
    </row>
    <row r="3414" spans="1:2" x14ac:dyDescent="0.25">
      <c r="A3414" s="14" t="s">
        <v>8219</v>
      </c>
      <c r="B3414" s="15">
        <v>20</v>
      </c>
    </row>
    <row r="3415" spans="1:2" x14ac:dyDescent="0.25">
      <c r="A3415" s="14" t="s">
        <v>8219</v>
      </c>
      <c r="B3415" s="15">
        <v>20</v>
      </c>
    </row>
    <row r="3416" spans="1:2" x14ac:dyDescent="0.25">
      <c r="A3416" s="14" t="s">
        <v>8219</v>
      </c>
      <c r="B3416" s="15">
        <v>20</v>
      </c>
    </row>
    <row r="3417" spans="1:2" x14ac:dyDescent="0.25">
      <c r="A3417" s="14" t="s">
        <v>8219</v>
      </c>
      <c r="B3417" s="15">
        <v>20</v>
      </c>
    </row>
    <row r="3418" spans="1:2" x14ac:dyDescent="0.25">
      <c r="A3418" s="14" t="s">
        <v>8219</v>
      </c>
      <c r="B3418" s="15">
        <v>20</v>
      </c>
    </row>
    <row r="3419" spans="1:2" x14ac:dyDescent="0.25">
      <c r="A3419" s="14" t="s">
        <v>8219</v>
      </c>
      <c r="B3419" s="15">
        <v>20</v>
      </c>
    </row>
    <row r="3420" spans="1:2" x14ac:dyDescent="0.25">
      <c r="A3420" s="14" t="s">
        <v>8219</v>
      </c>
      <c r="B3420" s="15">
        <v>20</v>
      </c>
    </row>
    <row r="3421" spans="1:2" x14ac:dyDescent="0.25">
      <c r="A3421" s="14" t="s">
        <v>8219</v>
      </c>
      <c r="B3421" s="15">
        <v>20</v>
      </c>
    </row>
    <row r="3422" spans="1:2" x14ac:dyDescent="0.25">
      <c r="A3422" s="14" t="s">
        <v>8219</v>
      </c>
      <c r="B3422" s="15">
        <v>20</v>
      </c>
    </row>
    <row r="3423" spans="1:2" x14ac:dyDescent="0.25">
      <c r="A3423" s="14" t="s">
        <v>8219</v>
      </c>
      <c r="B3423" s="15">
        <v>20</v>
      </c>
    </row>
    <row r="3424" spans="1:2" x14ac:dyDescent="0.25">
      <c r="A3424" s="14" t="s">
        <v>8219</v>
      </c>
      <c r="B3424" s="15">
        <v>20</v>
      </c>
    </row>
    <row r="3425" spans="1:2" x14ac:dyDescent="0.25">
      <c r="A3425" s="14" t="s">
        <v>8219</v>
      </c>
      <c r="B3425" s="15">
        <v>20</v>
      </c>
    </row>
    <row r="3426" spans="1:2" x14ac:dyDescent="0.25">
      <c r="A3426" s="14" t="s">
        <v>8219</v>
      </c>
      <c r="B3426" s="15">
        <v>20</v>
      </c>
    </row>
    <row r="3427" spans="1:2" x14ac:dyDescent="0.25">
      <c r="A3427" s="14" t="s">
        <v>8219</v>
      </c>
      <c r="B3427" s="15">
        <v>20</v>
      </c>
    </row>
    <row r="3428" spans="1:2" x14ac:dyDescent="0.25">
      <c r="A3428" s="14" t="s">
        <v>8219</v>
      </c>
      <c r="B3428" s="15">
        <v>20</v>
      </c>
    </row>
    <row r="3429" spans="1:2" x14ac:dyDescent="0.25">
      <c r="A3429" s="14" t="s">
        <v>8219</v>
      </c>
      <c r="B3429" s="15">
        <v>20</v>
      </c>
    </row>
    <row r="3430" spans="1:2" x14ac:dyDescent="0.25">
      <c r="A3430" s="14" t="s">
        <v>8219</v>
      </c>
      <c r="B3430" s="15">
        <v>20</v>
      </c>
    </row>
    <row r="3431" spans="1:2" x14ac:dyDescent="0.25">
      <c r="A3431" s="14" t="s">
        <v>8219</v>
      </c>
      <c r="B3431" s="15">
        <v>20</v>
      </c>
    </row>
    <row r="3432" spans="1:2" x14ac:dyDescent="0.25">
      <c r="A3432" s="14" t="s">
        <v>8219</v>
      </c>
      <c r="B3432" s="15">
        <v>20</v>
      </c>
    </row>
    <row r="3433" spans="1:2" x14ac:dyDescent="0.25">
      <c r="A3433" s="14" t="s">
        <v>8219</v>
      </c>
      <c r="B3433" s="15">
        <v>20</v>
      </c>
    </row>
    <row r="3434" spans="1:2" x14ac:dyDescent="0.25">
      <c r="A3434" s="14" t="s">
        <v>8219</v>
      </c>
      <c r="B3434" s="15">
        <v>20</v>
      </c>
    </row>
    <row r="3435" spans="1:2" x14ac:dyDescent="0.25">
      <c r="A3435" s="14" t="s">
        <v>8219</v>
      </c>
      <c r="B3435" s="15">
        <v>19</v>
      </c>
    </row>
    <row r="3436" spans="1:2" x14ac:dyDescent="0.25">
      <c r="A3436" s="14" t="s">
        <v>8219</v>
      </c>
      <c r="B3436" s="15">
        <v>19</v>
      </c>
    </row>
    <row r="3437" spans="1:2" x14ac:dyDescent="0.25">
      <c r="A3437" s="14" t="s">
        <v>8219</v>
      </c>
      <c r="B3437" s="15">
        <v>19</v>
      </c>
    </row>
    <row r="3438" spans="1:2" x14ac:dyDescent="0.25">
      <c r="A3438" s="14" t="s">
        <v>8219</v>
      </c>
      <c r="B3438" s="15">
        <v>19</v>
      </c>
    </row>
    <row r="3439" spans="1:2" x14ac:dyDescent="0.25">
      <c r="A3439" s="14" t="s">
        <v>8219</v>
      </c>
      <c r="B3439" s="15">
        <v>19</v>
      </c>
    </row>
    <row r="3440" spans="1:2" x14ac:dyDescent="0.25">
      <c r="A3440" s="14" t="s">
        <v>8219</v>
      </c>
      <c r="B3440" s="15">
        <v>19</v>
      </c>
    </row>
    <row r="3441" spans="1:2" x14ac:dyDescent="0.25">
      <c r="A3441" s="14" t="s">
        <v>8219</v>
      </c>
      <c r="B3441" s="15">
        <v>19</v>
      </c>
    </row>
    <row r="3442" spans="1:2" x14ac:dyDescent="0.25">
      <c r="A3442" s="14" t="s">
        <v>8219</v>
      </c>
      <c r="B3442" s="15">
        <v>19</v>
      </c>
    </row>
    <row r="3443" spans="1:2" x14ac:dyDescent="0.25">
      <c r="A3443" s="14" t="s">
        <v>8219</v>
      </c>
      <c r="B3443" s="15">
        <v>19</v>
      </c>
    </row>
    <row r="3444" spans="1:2" x14ac:dyDescent="0.25">
      <c r="A3444" s="14" t="s">
        <v>8219</v>
      </c>
      <c r="B3444" s="15">
        <v>19</v>
      </c>
    </row>
    <row r="3445" spans="1:2" x14ac:dyDescent="0.25">
      <c r="A3445" s="14" t="s">
        <v>8219</v>
      </c>
      <c r="B3445" s="15">
        <v>19</v>
      </c>
    </row>
    <row r="3446" spans="1:2" x14ac:dyDescent="0.25">
      <c r="A3446" s="14" t="s">
        <v>8219</v>
      </c>
      <c r="B3446" s="15">
        <v>19</v>
      </c>
    </row>
    <row r="3447" spans="1:2" x14ac:dyDescent="0.25">
      <c r="A3447" s="14" t="s">
        <v>8219</v>
      </c>
      <c r="B3447" s="15">
        <v>19</v>
      </c>
    </row>
    <row r="3448" spans="1:2" x14ac:dyDescent="0.25">
      <c r="A3448" s="14" t="s">
        <v>8219</v>
      </c>
      <c r="B3448" s="15">
        <v>19</v>
      </c>
    </row>
    <row r="3449" spans="1:2" x14ac:dyDescent="0.25">
      <c r="A3449" s="14" t="s">
        <v>8219</v>
      </c>
      <c r="B3449" s="15">
        <v>19</v>
      </c>
    </row>
    <row r="3450" spans="1:2" x14ac:dyDescent="0.25">
      <c r="A3450" s="14" t="s">
        <v>8219</v>
      </c>
      <c r="B3450" s="15">
        <v>19</v>
      </c>
    </row>
    <row r="3451" spans="1:2" x14ac:dyDescent="0.25">
      <c r="A3451" s="14" t="s">
        <v>8219</v>
      </c>
      <c r="B3451" s="15">
        <v>19</v>
      </c>
    </row>
    <row r="3452" spans="1:2" x14ac:dyDescent="0.25">
      <c r="A3452" s="14" t="s">
        <v>8219</v>
      </c>
      <c r="B3452" s="15">
        <v>19</v>
      </c>
    </row>
    <row r="3453" spans="1:2" x14ac:dyDescent="0.25">
      <c r="A3453" s="14" t="s">
        <v>8219</v>
      </c>
      <c r="B3453" s="15">
        <v>19</v>
      </c>
    </row>
    <row r="3454" spans="1:2" x14ac:dyDescent="0.25">
      <c r="A3454" s="14" t="s">
        <v>8219</v>
      </c>
      <c r="B3454" s="15">
        <v>19</v>
      </c>
    </row>
    <row r="3455" spans="1:2" x14ac:dyDescent="0.25">
      <c r="A3455" s="14" t="s">
        <v>8219</v>
      </c>
      <c r="B3455" s="15">
        <v>19</v>
      </c>
    </row>
    <row r="3456" spans="1:2" x14ac:dyDescent="0.25">
      <c r="A3456" s="14" t="s">
        <v>8219</v>
      </c>
      <c r="B3456" s="15">
        <v>19</v>
      </c>
    </row>
    <row r="3457" spans="1:2" x14ac:dyDescent="0.25">
      <c r="A3457" s="14" t="s">
        <v>8219</v>
      </c>
      <c r="B3457" s="15">
        <v>19</v>
      </c>
    </row>
    <row r="3458" spans="1:2" x14ac:dyDescent="0.25">
      <c r="A3458" s="14" t="s">
        <v>8219</v>
      </c>
      <c r="B3458" s="15">
        <v>19</v>
      </c>
    </row>
    <row r="3459" spans="1:2" x14ac:dyDescent="0.25">
      <c r="A3459" s="14" t="s">
        <v>8219</v>
      </c>
      <c r="B3459" s="15">
        <v>19</v>
      </c>
    </row>
    <row r="3460" spans="1:2" x14ac:dyDescent="0.25">
      <c r="A3460" s="14" t="s">
        <v>8219</v>
      </c>
      <c r="B3460" s="15">
        <v>18</v>
      </c>
    </row>
    <row r="3461" spans="1:2" x14ac:dyDescent="0.25">
      <c r="A3461" s="14" t="s">
        <v>8219</v>
      </c>
      <c r="B3461" s="15">
        <v>18</v>
      </c>
    </row>
    <row r="3462" spans="1:2" x14ac:dyDescent="0.25">
      <c r="A3462" s="14" t="s">
        <v>8219</v>
      </c>
      <c r="B3462" s="15">
        <v>18</v>
      </c>
    </row>
    <row r="3463" spans="1:2" x14ac:dyDescent="0.25">
      <c r="A3463" s="14" t="s">
        <v>8219</v>
      </c>
      <c r="B3463" s="15">
        <v>18</v>
      </c>
    </row>
    <row r="3464" spans="1:2" x14ac:dyDescent="0.25">
      <c r="A3464" s="14" t="s">
        <v>8219</v>
      </c>
      <c r="B3464" s="15">
        <v>18</v>
      </c>
    </row>
    <row r="3465" spans="1:2" x14ac:dyDescent="0.25">
      <c r="A3465" s="14" t="s">
        <v>8219</v>
      </c>
      <c r="B3465" s="15">
        <v>18</v>
      </c>
    </row>
    <row r="3466" spans="1:2" x14ac:dyDescent="0.25">
      <c r="A3466" s="14" t="s">
        <v>8219</v>
      </c>
      <c r="B3466" s="15">
        <v>18</v>
      </c>
    </row>
    <row r="3467" spans="1:2" x14ac:dyDescent="0.25">
      <c r="A3467" s="14" t="s">
        <v>8219</v>
      </c>
      <c r="B3467" s="15">
        <v>18</v>
      </c>
    </row>
    <row r="3468" spans="1:2" x14ac:dyDescent="0.25">
      <c r="A3468" s="14" t="s">
        <v>8219</v>
      </c>
      <c r="B3468" s="15">
        <v>18</v>
      </c>
    </row>
    <row r="3469" spans="1:2" x14ac:dyDescent="0.25">
      <c r="A3469" s="14" t="s">
        <v>8219</v>
      </c>
      <c r="B3469" s="15">
        <v>18</v>
      </c>
    </row>
    <row r="3470" spans="1:2" x14ac:dyDescent="0.25">
      <c r="A3470" s="14" t="s">
        <v>8219</v>
      </c>
      <c r="B3470" s="15">
        <v>18</v>
      </c>
    </row>
    <row r="3471" spans="1:2" x14ac:dyDescent="0.25">
      <c r="A3471" s="14" t="s">
        <v>8219</v>
      </c>
      <c r="B3471" s="15">
        <v>18</v>
      </c>
    </row>
    <row r="3472" spans="1:2" x14ac:dyDescent="0.25">
      <c r="A3472" s="14" t="s">
        <v>8219</v>
      </c>
      <c r="B3472" s="15">
        <v>18</v>
      </c>
    </row>
    <row r="3473" spans="1:2" x14ac:dyDescent="0.25">
      <c r="A3473" s="14" t="s">
        <v>8219</v>
      </c>
      <c r="B3473" s="15">
        <v>18</v>
      </c>
    </row>
    <row r="3474" spans="1:2" x14ac:dyDescent="0.25">
      <c r="A3474" s="14" t="s">
        <v>8219</v>
      </c>
      <c r="B3474" s="15">
        <v>18</v>
      </c>
    </row>
    <row r="3475" spans="1:2" x14ac:dyDescent="0.25">
      <c r="A3475" s="14" t="s">
        <v>8219</v>
      </c>
      <c r="B3475" s="15">
        <v>18</v>
      </c>
    </row>
    <row r="3476" spans="1:2" x14ac:dyDescent="0.25">
      <c r="A3476" s="14" t="s">
        <v>8219</v>
      </c>
      <c r="B3476" s="15">
        <v>18</v>
      </c>
    </row>
    <row r="3477" spans="1:2" x14ac:dyDescent="0.25">
      <c r="A3477" s="14" t="s">
        <v>8219</v>
      </c>
      <c r="B3477" s="15">
        <v>18</v>
      </c>
    </row>
    <row r="3478" spans="1:2" x14ac:dyDescent="0.25">
      <c r="A3478" s="14" t="s">
        <v>8219</v>
      </c>
      <c r="B3478" s="15">
        <v>18</v>
      </c>
    </row>
    <row r="3479" spans="1:2" x14ac:dyDescent="0.25">
      <c r="A3479" s="14" t="s">
        <v>8219</v>
      </c>
      <c r="B3479" s="15">
        <v>18</v>
      </c>
    </row>
    <row r="3480" spans="1:2" x14ac:dyDescent="0.25">
      <c r="A3480" s="14" t="s">
        <v>8219</v>
      </c>
      <c r="B3480" s="15">
        <v>18</v>
      </c>
    </row>
    <row r="3481" spans="1:2" x14ac:dyDescent="0.25">
      <c r="A3481" s="14" t="s">
        <v>8219</v>
      </c>
      <c r="B3481" s="15">
        <v>17</v>
      </c>
    </row>
    <row r="3482" spans="1:2" x14ac:dyDescent="0.25">
      <c r="A3482" s="14" t="s">
        <v>8219</v>
      </c>
      <c r="B3482" s="15">
        <v>17</v>
      </c>
    </row>
    <row r="3483" spans="1:2" x14ac:dyDescent="0.25">
      <c r="A3483" s="14" t="s">
        <v>8219</v>
      </c>
      <c r="B3483" s="15">
        <v>17</v>
      </c>
    </row>
    <row r="3484" spans="1:2" x14ac:dyDescent="0.25">
      <c r="A3484" s="14" t="s">
        <v>8219</v>
      </c>
      <c r="B3484" s="15">
        <v>17</v>
      </c>
    </row>
    <row r="3485" spans="1:2" x14ac:dyDescent="0.25">
      <c r="A3485" s="14" t="s">
        <v>8219</v>
      </c>
      <c r="B3485" s="15">
        <v>17</v>
      </c>
    </row>
    <row r="3486" spans="1:2" x14ac:dyDescent="0.25">
      <c r="A3486" s="14" t="s">
        <v>8219</v>
      </c>
      <c r="B3486" s="15">
        <v>17</v>
      </c>
    </row>
    <row r="3487" spans="1:2" x14ac:dyDescent="0.25">
      <c r="A3487" s="14" t="s">
        <v>8219</v>
      </c>
      <c r="B3487" s="15">
        <v>17</v>
      </c>
    </row>
    <row r="3488" spans="1:2" x14ac:dyDescent="0.25">
      <c r="A3488" s="14" t="s">
        <v>8219</v>
      </c>
      <c r="B3488" s="15">
        <v>17</v>
      </c>
    </row>
    <row r="3489" spans="1:2" x14ac:dyDescent="0.25">
      <c r="A3489" s="14" t="s">
        <v>8219</v>
      </c>
      <c r="B3489" s="15">
        <v>17</v>
      </c>
    </row>
    <row r="3490" spans="1:2" x14ac:dyDescent="0.25">
      <c r="A3490" s="14" t="s">
        <v>8219</v>
      </c>
      <c r="B3490" s="15">
        <v>17</v>
      </c>
    </row>
    <row r="3491" spans="1:2" x14ac:dyDescent="0.25">
      <c r="A3491" s="14" t="s">
        <v>8219</v>
      </c>
      <c r="B3491" s="15">
        <v>17</v>
      </c>
    </row>
    <row r="3492" spans="1:2" x14ac:dyDescent="0.25">
      <c r="A3492" s="14" t="s">
        <v>8219</v>
      </c>
      <c r="B3492" s="15">
        <v>17</v>
      </c>
    </row>
    <row r="3493" spans="1:2" x14ac:dyDescent="0.25">
      <c r="A3493" s="14" t="s">
        <v>8219</v>
      </c>
      <c r="B3493" s="15">
        <v>17</v>
      </c>
    </row>
    <row r="3494" spans="1:2" x14ac:dyDescent="0.25">
      <c r="A3494" s="14" t="s">
        <v>8219</v>
      </c>
      <c r="B3494" s="15">
        <v>17</v>
      </c>
    </row>
    <row r="3495" spans="1:2" x14ac:dyDescent="0.25">
      <c r="A3495" s="14" t="s">
        <v>8219</v>
      </c>
      <c r="B3495" s="15">
        <v>17</v>
      </c>
    </row>
    <row r="3496" spans="1:2" x14ac:dyDescent="0.25">
      <c r="A3496" s="14" t="s">
        <v>8219</v>
      </c>
      <c r="B3496" s="15">
        <v>17</v>
      </c>
    </row>
    <row r="3497" spans="1:2" x14ac:dyDescent="0.25">
      <c r="A3497" s="14" t="s">
        <v>8219</v>
      </c>
      <c r="B3497" s="15">
        <v>17</v>
      </c>
    </row>
    <row r="3498" spans="1:2" x14ac:dyDescent="0.25">
      <c r="A3498" s="14" t="s">
        <v>8219</v>
      </c>
      <c r="B3498" s="15">
        <v>17</v>
      </c>
    </row>
    <row r="3499" spans="1:2" x14ac:dyDescent="0.25">
      <c r="A3499" s="14" t="s">
        <v>8219</v>
      </c>
      <c r="B3499" s="15">
        <v>17</v>
      </c>
    </row>
    <row r="3500" spans="1:2" x14ac:dyDescent="0.25">
      <c r="A3500" s="14" t="s">
        <v>8219</v>
      </c>
      <c r="B3500" s="15">
        <v>17</v>
      </c>
    </row>
    <row r="3501" spans="1:2" x14ac:dyDescent="0.25">
      <c r="A3501" s="14" t="s">
        <v>8219</v>
      </c>
      <c r="B3501" s="15">
        <v>17</v>
      </c>
    </row>
    <row r="3502" spans="1:2" x14ac:dyDescent="0.25">
      <c r="A3502" s="14" t="s">
        <v>8219</v>
      </c>
      <c r="B3502" s="15">
        <v>17</v>
      </c>
    </row>
    <row r="3503" spans="1:2" x14ac:dyDescent="0.25">
      <c r="A3503" s="14" t="s">
        <v>8219</v>
      </c>
      <c r="B3503" s="15">
        <v>17</v>
      </c>
    </row>
    <row r="3504" spans="1:2" x14ac:dyDescent="0.25">
      <c r="A3504" s="14" t="s">
        <v>8219</v>
      </c>
      <c r="B3504" s="15">
        <v>17</v>
      </c>
    </row>
    <row r="3505" spans="1:2" x14ac:dyDescent="0.25">
      <c r="A3505" s="14" t="s">
        <v>8219</v>
      </c>
      <c r="B3505" s="15">
        <v>17</v>
      </c>
    </row>
    <row r="3506" spans="1:2" x14ac:dyDescent="0.25">
      <c r="A3506" s="14" t="s">
        <v>8219</v>
      </c>
      <c r="B3506" s="15">
        <v>17</v>
      </c>
    </row>
    <row r="3507" spans="1:2" x14ac:dyDescent="0.25">
      <c r="A3507" s="14" t="s">
        <v>8219</v>
      </c>
      <c r="B3507" s="15">
        <v>17</v>
      </c>
    </row>
    <row r="3508" spans="1:2" x14ac:dyDescent="0.25">
      <c r="A3508" s="14" t="s">
        <v>8219</v>
      </c>
      <c r="B3508" s="15">
        <v>17</v>
      </c>
    </row>
    <row r="3509" spans="1:2" x14ac:dyDescent="0.25">
      <c r="A3509" s="14" t="s">
        <v>8219</v>
      </c>
      <c r="B3509" s="15">
        <v>17</v>
      </c>
    </row>
    <row r="3510" spans="1:2" x14ac:dyDescent="0.25">
      <c r="A3510" s="14" t="s">
        <v>8219</v>
      </c>
      <c r="B3510" s="15">
        <v>17</v>
      </c>
    </row>
    <row r="3511" spans="1:2" x14ac:dyDescent="0.25">
      <c r="A3511" s="14" t="s">
        <v>8219</v>
      </c>
      <c r="B3511" s="15">
        <v>17</v>
      </c>
    </row>
    <row r="3512" spans="1:2" x14ac:dyDescent="0.25">
      <c r="A3512" s="14" t="s">
        <v>8219</v>
      </c>
      <c r="B3512" s="15">
        <v>17</v>
      </c>
    </row>
    <row r="3513" spans="1:2" x14ac:dyDescent="0.25">
      <c r="A3513" s="14" t="s">
        <v>8219</v>
      </c>
      <c r="B3513" s="15">
        <v>17</v>
      </c>
    </row>
    <row r="3514" spans="1:2" x14ac:dyDescent="0.25">
      <c r="A3514" s="14" t="s">
        <v>8219</v>
      </c>
      <c r="B3514" s="15">
        <v>17</v>
      </c>
    </row>
    <row r="3515" spans="1:2" x14ac:dyDescent="0.25">
      <c r="A3515" s="14" t="s">
        <v>8219</v>
      </c>
      <c r="B3515" s="15">
        <v>16</v>
      </c>
    </row>
    <row r="3516" spans="1:2" x14ac:dyDescent="0.25">
      <c r="A3516" s="14" t="s">
        <v>8219</v>
      </c>
      <c r="B3516" s="15">
        <v>16</v>
      </c>
    </row>
    <row r="3517" spans="1:2" x14ac:dyDescent="0.25">
      <c r="A3517" s="14" t="s">
        <v>8219</v>
      </c>
      <c r="B3517" s="15">
        <v>16</v>
      </c>
    </row>
    <row r="3518" spans="1:2" x14ac:dyDescent="0.25">
      <c r="A3518" s="14" t="s">
        <v>8219</v>
      </c>
      <c r="B3518" s="15">
        <v>16</v>
      </c>
    </row>
    <row r="3519" spans="1:2" x14ac:dyDescent="0.25">
      <c r="A3519" s="14" t="s">
        <v>8219</v>
      </c>
      <c r="B3519" s="15">
        <v>16</v>
      </c>
    </row>
    <row r="3520" spans="1:2" x14ac:dyDescent="0.25">
      <c r="A3520" s="14" t="s">
        <v>8219</v>
      </c>
      <c r="B3520" s="15">
        <v>16</v>
      </c>
    </row>
    <row r="3521" spans="1:2" x14ac:dyDescent="0.25">
      <c r="A3521" s="14" t="s">
        <v>8219</v>
      </c>
      <c r="B3521" s="15">
        <v>16</v>
      </c>
    </row>
    <row r="3522" spans="1:2" x14ac:dyDescent="0.25">
      <c r="A3522" s="14" t="s">
        <v>8219</v>
      </c>
      <c r="B3522" s="15">
        <v>16</v>
      </c>
    </row>
    <row r="3523" spans="1:2" x14ac:dyDescent="0.25">
      <c r="A3523" s="14" t="s">
        <v>8219</v>
      </c>
      <c r="B3523" s="15">
        <v>16</v>
      </c>
    </row>
    <row r="3524" spans="1:2" x14ac:dyDescent="0.25">
      <c r="A3524" s="14" t="s">
        <v>8219</v>
      </c>
      <c r="B3524" s="15">
        <v>16</v>
      </c>
    </row>
    <row r="3525" spans="1:2" x14ac:dyDescent="0.25">
      <c r="A3525" s="14" t="s">
        <v>8219</v>
      </c>
      <c r="B3525" s="15">
        <v>16</v>
      </c>
    </row>
    <row r="3526" spans="1:2" x14ac:dyDescent="0.25">
      <c r="A3526" s="14" t="s">
        <v>8219</v>
      </c>
      <c r="B3526" s="15">
        <v>16</v>
      </c>
    </row>
    <row r="3527" spans="1:2" x14ac:dyDescent="0.25">
      <c r="A3527" s="14" t="s">
        <v>8219</v>
      </c>
      <c r="B3527" s="15">
        <v>16</v>
      </c>
    </row>
    <row r="3528" spans="1:2" x14ac:dyDescent="0.25">
      <c r="A3528" s="14" t="s">
        <v>8219</v>
      </c>
      <c r="B3528" s="15">
        <v>15</v>
      </c>
    </row>
    <row r="3529" spans="1:2" x14ac:dyDescent="0.25">
      <c r="A3529" s="14" t="s">
        <v>8219</v>
      </c>
      <c r="B3529" s="15">
        <v>15</v>
      </c>
    </row>
    <row r="3530" spans="1:2" x14ac:dyDescent="0.25">
      <c r="A3530" s="14" t="s">
        <v>8219</v>
      </c>
      <c r="B3530" s="15">
        <v>15</v>
      </c>
    </row>
    <row r="3531" spans="1:2" x14ac:dyDescent="0.25">
      <c r="A3531" s="14" t="s">
        <v>8219</v>
      </c>
      <c r="B3531" s="15">
        <v>15</v>
      </c>
    </row>
    <row r="3532" spans="1:2" x14ac:dyDescent="0.25">
      <c r="A3532" s="14" t="s">
        <v>8219</v>
      </c>
      <c r="B3532" s="15">
        <v>15</v>
      </c>
    </row>
    <row r="3533" spans="1:2" x14ac:dyDescent="0.25">
      <c r="A3533" s="14" t="s">
        <v>8219</v>
      </c>
      <c r="B3533" s="15">
        <v>15</v>
      </c>
    </row>
    <row r="3534" spans="1:2" x14ac:dyDescent="0.25">
      <c r="A3534" s="14" t="s">
        <v>8219</v>
      </c>
      <c r="B3534" s="15">
        <v>15</v>
      </c>
    </row>
    <row r="3535" spans="1:2" x14ac:dyDescent="0.25">
      <c r="A3535" s="14" t="s">
        <v>8219</v>
      </c>
      <c r="B3535" s="15">
        <v>15</v>
      </c>
    </row>
    <row r="3536" spans="1:2" x14ac:dyDescent="0.25">
      <c r="A3536" s="14" t="s">
        <v>8219</v>
      </c>
      <c r="B3536" s="15">
        <v>15</v>
      </c>
    </row>
    <row r="3537" spans="1:2" x14ac:dyDescent="0.25">
      <c r="A3537" s="14" t="s">
        <v>8219</v>
      </c>
      <c r="B3537" s="15">
        <v>15</v>
      </c>
    </row>
    <row r="3538" spans="1:2" x14ac:dyDescent="0.25">
      <c r="A3538" s="14" t="s">
        <v>8219</v>
      </c>
      <c r="B3538" s="15">
        <v>15</v>
      </c>
    </row>
    <row r="3539" spans="1:2" x14ac:dyDescent="0.25">
      <c r="A3539" s="14" t="s">
        <v>8219</v>
      </c>
      <c r="B3539" s="15">
        <v>15</v>
      </c>
    </row>
    <row r="3540" spans="1:2" x14ac:dyDescent="0.25">
      <c r="A3540" s="14" t="s">
        <v>8219</v>
      </c>
      <c r="B3540" s="15">
        <v>15</v>
      </c>
    </row>
    <row r="3541" spans="1:2" x14ac:dyDescent="0.25">
      <c r="A3541" s="14" t="s">
        <v>8219</v>
      </c>
      <c r="B3541" s="15">
        <v>15</v>
      </c>
    </row>
    <row r="3542" spans="1:2" x14ac:dyDescent="0.25">
      <c r="A3542" s="14" t="s">
        <v>8219</v>
      </c>
      <c r="B3542" s="15">
        <v>15</v>
      </c>
    </row>
    <row r="3543" spans="1:2" x14ac:dyDescent="0.25">
      <c r="A3543" s="14" t="s">
        <v>8219</v>
      </c>
      <c r="B3543" s="15">
        <v>15</v>
      </c>
    </row>
    <row r="3544" spans="1:2" x14ac:dyDescent="0.25">
      <c r="A3544" s="14" t="s">
        <v>8219</v>
      </c>
      <c r="B3544" s="15">
        <v>15</v>
      </c>
    </row>
    <row r="3545" spans="1:2" x14ac:dyDescent="0.25">
      <c r="A3545" s="14" t="s">
        <v>8219</v>
      </c>
      <c r="B3545" s="15">
        <v>15</v>
      </c>
    </row>
    <row r="3546" spans="1:2" x14ac:dyDescent="0.25">
      <c r="A3546" s="14" t="s">
        <v>8219</v>
      </c>
      <c r="B3546" s="15">
        <v>15</v>
      </c>
    </row>
    <row r="3547" spans="1:2" x14ac:dyDescent="0.25">
      <c r="A3547" s="14" t="s">
        <v>8219</v>
      </c>
      <c r="B3547" s="15">
        <v>15</v>
      </c>
    </row>
    <row r="3548" spans="1:2" x14ac:dyDescent="0.25">
      <c r="A3548" s="14" t="s">
        <v>8219</v>
      </c>
      <c r="B3548" s="15">
        <v>15</v>
      </c>
    </row>
    <row r="3549" spans="1:2" x14ac:dyDescent="0.25">
      <c r="A3549" s="14" t="s">
        <v>8219</v>
      </c>
      <c r="B3549" s="15">
        <v>15</v>
      </c>
    </row>
    <row r="3550" spans="1:2" x14ac:dyDescent="0.25">
      <c r="A3550" s="14" t="s">
        <v>8219</v>
      </c>
      <c r="B3550" s="15">
        <v>15</v>
      </c>
    </row>
    <row r="3551" spans="1:2" x14ac:dyDescent="0.25">
      <c r="A3551" s="14" t="s">
        <v>8219</v>
      </c>
      <c r="B3551" s="15">
        <v>15</v>
      </c>
    </row>
    <row r="3552" spans="1:2" x14ac:dyDescent="0.25">
      <c r="A3552" s="14" t="s">
        <v>8219</v>
      </c>
      <c r="B3552" s="15">
        <v>15</v>
      </c>
    </row>
    <row r="3553" spans="1:2" x14ac:dyDescent="0.25">
      <c r="A3553" s="14" t="s">
        <v>8219</v>
      </c>
      <c r="B3553" s="15">
        <v>15</v>
      </c>
    </row>
    <row r="3554" spans="1:2" x14ac:dyDescent="0.25">
      <c r="A3554" s="14" t="s">
        <v>8219</v>
      </c>
      <c r="B3554" s="15">
        <v>14</v>
      </c>
    </row>
    <row r="3555" spans="1:2" x14ac:dyDescent="0.25">
      <c r="A3555" s="14" t="s">
        <v>8219</v>
      </c>
      <c r="B3555" s="15">
        <v>14</v>
      </c>
    </row>
    <row r="3556" spans="1:2" x14ac:dyDescent="0.25">
      <c r="A3556" s="14" t="s">
        <v>8219</v>
      </c>
      <c r="B3556" s="15">
        <v>14</v>
      </c>
    </row>
    <row r="3557" spans="1:2" x14ac:dyDescent="0.25">
      <c r="A3557" s="14" t="s">
        <v>8219</v>
      </c>
      <c r="B3557" s="15">
        <v>14</v>
      </c>
    </row>
    <row r="3558" spans="1:2" x14ac:dyDescent="0.25">
      <c r="A3558" s="14" t="s">
        <v>8219</v>
      </c>
      <c r="B3558" s="15">
        <v>14</v>
      </c>
    </row>
    <row r="3559" spans="1:2" x14ac:dyDescent="0.25">
      <c r="A3559" s="14" t="s">
        <v>8219</v>
      </c>
      <c r="B3559" s="15">
        <v>14</v>
      </c>
    </row>
    <row r="3560" spans="1:2" x14ac:dyDescent="0.25">
      <c r="A3560" s="14" t="s">
        <v>8219</v>
      </c>
      <c r="B3560" s="15">
        <v>14</v>
      </c>
    </row>
    <row r="3561" spans="1:2" x14ac:dyDescent="0.25">
      <c r="A3561" s="14" t="s">
        <v>8219</v>
      </c>
      <c r="B3561" s="15">
        <v>14</v>
      </c>
    </row>
    <row r="3562" spans="1:2" x14ac:dyDescent="0.25">
      <c r="A3562" s="14" t="s">
        <v>8219</v>
      </c>
      <c r="B3562" s="15">
        <v>14</v>
      </c>
    </row>
    <row r="3563" spans="1:2" x14ac:dyDescent="0.25">
      <c r="A3563" s="14" t="s">
        <v>8219</v>
      </c>
      <c r="B3563" s="15">
        <v>14</v>
      </c>
    </row>
    <row r="3564" spans="1:2" x14ac:dyDescent="0.25">
      <c r="A3564" s="14" t="s">
        <v>8219</v>
      </c>
      <c r="B3564" s="15">
        <v>14</v>
      </c>
    </row>
    <row r="3565" spans="1:2" x14ac:dyDescent="0.25">
      <c r="A3565" s="14" t="s">
        <v>8219</v>
      </c>
      <c r="B3565" s="15">
        <v>14</v>
      </c>
    </row>
    <row r="3566" spans="1:2" x14ac:dyDescent="0.25">
      <c r="A3566" s="14" t="s">
        <v>8219</v>
      </c>
      <c r="B3566" s="15">
        <v>14</v>
      </c>
    </row>
    <row r="3567" spans="1:2" x14ac:dyDescent="0.25">
      <c r="A3567" s="14" t="s">
        <v>8219</v>
      </c>
      <c r="B3567" s="15">
        <v>14</v>
      </c>
    </row>
    <row r="3568" spans="1:2" x14ac:dyDescent="0.25">
      <c r="A3568" s="14" t="s">
        <v>8219</v>
      </c>
      <c r="B3568" s="15">
        <v>14</v>
      </c>
    </row>
    <row r="3569" spans="1:2" x14ac:dyDescent="0.25">
      <c r="A3569" s="14" t="s">
        <v>8219</v>
      </c>
      <c r="B3569" s="15">
        <v>14</v>
      </c>
    </row>
    <row r="3570" spans="1:2" x14ac:dyDescent="0.25">
      <c r="A3570" s="14" t="s">
        <v>8219</v>
      </c>
      <c r="B3570" s="15">
        <v>14</v>
      </c>
    </row>
    <row r="3571" spans="1:2" x14ac:dyDescent="0.25">
      <c r="A3571" s="14" t="s">
        <v>8219</v>
      </c>
      <c r="B3571" s="15">
        <v>14</v>
      </c>
    </row>
    <row r="3572" spans="1:2" x14ac:dyDescent="0.25">
      <c r="A3572" s="14" t="s">
        <v>8219</v>
      </c>
      <c r="B3572" s="15">
        <v>14</v>
      </c>
    </row>
    <row r="3573" spans="1:2" x14ac:dyDescent="0.25">
      <c r="A3573" s="14" t="s">
        <v>8219</v>
      </c>
      <c r="B3573" s="15">
        <v>14</v>
      </c>
    </row>
    <row r="3574" spans="1:2" x14ac:dyDescent="0.25">
      <c r="A3574" s="14" t="s">
        <v>8219</v>
      </c>
      <c r="B3574" s="15">
        <v>14</v>
      </c>
    </row>
    <row r="3575" spans="1:2" x14ac:dyDescent="0.25">
      <c r="A3575" s="14" t="s">
        <v>8219</v>
      </c>
      <c r="B3575" s="15">
        <v>14</v>
      </c>
    </row>
    <row r="3576" spans="1:2" x14ac:dyDescent="0.25">
      <c r="A3576" s="14" t="s">
        <v>8219</v>
      </c>
      <c r="B3576" s="15">
        <v>14</v>
      </c>
    </row>
    <row r="3577" spans="1:2" x14ac:dyDescent="0.25">
      <c r="A3577" s="14" t="s">
        <v>8219</v>
      </c>
      <c r="B3577" s="15">
        <v>14</v>
      </c>
    </row>
    <row r="3578" spans="1:2" x14ac:dyDescent="0.25">
      <c r="A3578" s="14" t="s">
        <v>8219</v>
      </c>
      <c r="B3578" s="15">
        <v>14</v>
      </c>
    </row>
    <row r="3579" spans="1:2" x14ac:dyDescent="0.25">
      <c r="A3579" s="14" t="s">
        <v>8219</v>
      </c>
      <c r="B3579" s="15">
        <v>14</v>
      </c>
    </row>
    <row r="3580" spans="1:2" x14ac:dyDescent="0.25">
      <c r="A3580" s="14" t="s">
        <v>8219</v>
      </c>
      <c r="B3580" s="15">
        <v>14</v>
      </c>
    </row>
    <row r="3581" spans="1:2" x14ac:dyDescent="0.25">
      <c r="A3581" s="14" t="s">
        <v>8219</v>
      </c>
      <c r="B3581" s="15">
        <v>14</v>
      </c>
    </row>
    <row r="3582" spans="1:2" x14ac:dyDescent="0.25">
      <c r="A3582" s="14" t="s">
        <v>8219</v>
      </c>
      <c r="B3582" s="15">
        <v>14</v>
      </c>
    </row>
    <row r="3583" spans="1:2" x14ac:dyDescent="0.25">
      <c r="A3583" s="14" t="s">
        <v>8219</v>
      </c>
      <c r="B3583" s="15">
        <v>14</v>
      </c>
    </row>
    <row r="3584" spans="1:2" x14ac:dyDescent="0.25">
      <c r="A3584" s="14" t="s">
        <v>8219</v>
      </c>
      <c r="B3584" s="15">
        <v>14</v>
      </c>
    </row>
    <row r="3585" spans="1:2" x14ac:dyDescent="0.25">
      <c r="A3585" s="14" t="s">
        <v>8219</v>
      </c>
      <c r="B3585" s="15">
        <v>13</v>
      </c>
    </row>
    <row r="3586" spans="1:2" x14ac:dyDescent="0.25">
      <c r="A3586" s="14" t="s">
        <v>8219</v>
      </c>
      <c r="B3586" s="15">
        <v>13</v>
      </c>
    </row>
    <row r="3587" spans="1:2" x14ac:dyDescent="0.25">
      <c r="A3587" s="14" t="s">
        <v>8219</v>
      </c>
      <c r="B3587" s="15">
        <v>13</v>
      </c>
    </row>
    <row r="3588" spans="1:2" x14ac:dyDescent="0.25">
      <c r="A3588" s="14" t="s">
        <v>8219</v>
      </c>
      <c r="B3588" s="15">
        <v>13</v>
      </c>
    </row>
    <row r="3589" spans="1:2" x14ac:dyDescent="0.25">
      <c r="A3589" s="14" t="s">
        <v>8219</v>
      </c>
      <c r="B3589" s="15">
        <v>13</v>
      </c>
    </row>
    <row r="3590" spans="1:2" x14ac:dyDescent="0.25">
      <c r="A3590" s="14" t="s">
        <v>8219</v>
      </c>
      <c r="B3590" s="15">
        <v>13</v>
      </c>
    </row>
    <row r="3591" spans="1:2" x14ac:dyDescent="0.25">
      <c r="A3591" s="14" t="s">
        <v>8219</v>
      </c>
      <c r="B3591" s="15">
        <v>13</v>
      </c>
    </row>
    <row r="3592" spans="1:2" x14ac:dyDescent="0.25">
      <c r="A3592" s="14" t="s">
        <v>8219</v>
      </c>
      <c r="B3592" s="15">
        <v>13</v>
      </c>
    </row>
    <row r="3593" spans="1:2" x14ac:dyDescent="0.25">
      <c r="A3593" s="14" t="s">
        <v>8219</v>
      </c>
      <c r="B3593" s="15">
        <v>13</v>
      </c>
    </row>
    <row r="3594" spans="1:2" x14ac:dyDescent="0.25">
      <c r="A3594" s="14" t="s">
        <v>8219</v>
      </c>
      <c r="B3594" s="15">
        <v>13</v>
      </c>
    </row>
    <row r="3595" spans="1:2" x14ac:dyDescent="0.25">
      <c r="A3595" s="14" t="s">
        <v>8219</v>
      </c>
      <c r="B3595" s="15">
        <v>13</v>
      </c>
    </row>
    <row r="3596" spans="1:2" x14ac:dyDescent="0.25">
      <c r="A3596" s="14" t="s">
        <v>8219</v>
      </c>
      <c r="B3596" s="15">
        <v>13</v>
      </c>
    </row>
    <row r="3597" spans="1:2" x14ac:dyDescent="0.25">
      <c r="A3597" s="14" t="s">
        <v>8219</v>
      </c>
      <c r="B3597" s="15">
        <v>13</v>
      </c>
    </row>
    <row r="3598" spans="1:2" x14ac:dyDescent="0.25">
      <c r="A3598" s="14" t="s">
        <v>8219</v>
      </c>
      <c r="B3598" s="15">
        <v>13</v>
      </c>
    </row>
    <row r="3599" spans="1:2" x14ac:dyDescent="0.25">
      <c r="A3599" s="14" t="s">
        <v>8219</v>
      </c>
      <c r="B3599" s="15">
        <v>13</v>
      </c>
    </row>
    <row r="3600" spans="1:2" x14ac:dyDescent="0.25">
      <c r="A3600" s="14" t="s">
        <v>8219</v>
      </c>
      <c r="B3600" s="15">
        <v>13</v>
      </c>
    </row>
    <row r="3601" spans="1:2" x14ac:dyDescent="0.25">
      <c r="A3601" s="14" t="s">
        <v>8219</v>
      </c>
      <c r="B3601" s="15">
        <v>13</v>
      </c>
    </row>
    <row r="3602" spans="1:2" x14ac:dyDescent="0.25">
      <c r="A3602" s="14" t="s">
        <v>8219</v>
      </c>
      <c r="B3602" s="15">
        <v>13</v>
      </c>
    </row>
    <row r="3603" spans="1:2" x14ac:dyDescent="0.25">
      <c r="A3603" s="14" t="s">
        <v>8219</v>
      </c>
      <c r="B3603" s="15">
        <v>13</v>
      </c>
    </row>
    <row r="3604" spans="1:2" x14ac:dyDescent="0.25">
      <c r="A3604" s="14" t="s">
        <v>8219</v>
      </c>
      <c r="B3604" s="15">
        <v>13</v>
      </c>
    </row>
    <row r="3605" spans="1:2" x14ac:dyDescent="0.25">
      <c r="A3605" s="14" t="s">
        <v>8219</v>
      </c>
      <c r="B3605" s="15">
        <v>13</v>
      </c>
    </row>
    <row r="3606" spans="1:2" x14ac:dyDescent="0.25">
      <c r="A3606" s="14" t="s">
        <v>8219</v>
      </c>
      <c r="B3606" s="15">
        <v>13</v>
      </c>
    </row>
    <row r="3607" spans="1:2" x14ac:dyDescent="0.25">
      <c r="A3607" s="14" t="s">
        <v>8219</v>
      </c>
      <c r="B3607" s="15">
        <v>13</v>
      </c>
    </row>
    <row r="3608" spans="1:2" x14ac:dyDescent="0.25">
      <c r="A3608" s="14" t="s">
        <v>8219</v>
      </c>
      <c r="B3608" s="15">
        <v>12</v>
      </c>
    </row>
    <row r="3609" spans="1:2" x14ac:dyDescent="0.25">
      <c r="A3609" s="14" t="s">
        <v>8219</v>
      </c>
      <c r="B3609" s="15">
        <v>12</v>
      </c>
    </row>
    <row r="3610" spans="1:2" x14ac:dyDescent="0.25">
      <c r="A3610" s="14" t="s">
        <v>8219</v>
      </c>
      <c r="B3610" s="15">
        <v>12</v>
      </c>
    </row>
    <row r="3611" spans="1:2" x14ac:dyDescent="0.25">
      <c r="A3611" s="14" t="s">
        <v>8219</v>
      </c>
      <c r="B3611" s="15">
        <v>12</v>
      </c>
    </row>
    <row r="3612" spans="1:2" x14ac:dyDescent="0.25">
      <c r="A3612" s="14" t="s">
        <v>8219</v>
      </c>
      <c r="B3612" s="15">
        <v>12</v>
      </c>
    </row>
    <row r="3613" spans="1:2" x14ac:dyDescent="0.25">
      <c r="A3613" s="14" t="s">
        <v>8219</v>
      </c>
      <c r="B3613" s="15">
        <v>12</v>
      </c>
    </row>
    <row r="3614" spans="1:2" x14ac:dyDescent="0.25">
      <c r="A3614" s="14" t="s">
        <v>8219</v>
      </c>
      <c r="B3614" s="15">
        <v>12</v>
      </c>
    </row>
    <row r="3615" spans="1:2" x14ac:dyDescent="0.25">
      <c r="A3615" s="14" t="s">
        <v>8219</v>
      </c>
      <c r="B3615" s="15">
        <v>12</v>
      </c>
    </row>
    <row r="3616" spans="1:2" x14ac:dyDescent="0.25">
      <c r="A3616" s="14" t="s">
        <v>8219</v>
      </c>
      <c r="B3616" s="15">
        <v>12</v>
      </c>
    </row>
    <row r="3617" spans="1:2" x14ac:dyDescent="0.25">
      <c r="A3617" s="14" t="s">
        <v>8219</v>
      </c>
      <c r="B3617" s="15">
        <v>12</v>
      </c>
    </row>
    <row r="3618" spans="1:2" x14ac:dyDescent="0.25">
      <c r="A3618" s="14" t="s">
        <v>8219</v>
      </c>
      <c r="B3618" s="15">
        <v>12</v>
      </c>
    </row>
    <row r="3619" spans="1:2" x14ac:dyDescent="0.25">
      <c r="A3619" s="14" t="s">
        <v>8219</v>
      </c>
      <c r="B3619" s="15">
        <v>11</v>
      </c>
    </row>
    <row r="3620" spans="1:2" x14ac:dyDescent="0.25">
      <c r="A3620" s="14" t="s">
        <v>8219</v>
      </c>
      <c r="B3620" s="15">
        <v>11</v>
      </c>
    </row>
    <row r="3621" spans="1:2" x14ac:dyDescent="0.25">
      <c r="A3621" s="14" t="s">
        <v>8219</v>
      </c>
      <c r="B3621" s="15">
        <v>11</v>
      </c>
    </row>
    <row r="3622" spans="1:2" x14ac:dyDescent="0.25">
      <c r="A3622" s="14" t="s">
        <v>8219</v>
      </c>
      <c r="B3622" s="15">
        <v>11</v>
      </c>
    </row>
    <row r="3623" spans="1:2" x14ac:dyDescent="0.25">
      <c r="A3623" s="14" t="s">
        <v>8219</v>
      </c>
      <c r="B3623" s="15">
        <v>11</v>
      </c>
    </row>
    <row r="3624" spans="1:2" x14ac:dyDescent="0.25">
      <c r="A3624" s="14" t="s">
        <v>8219</v>
      </c>
      <c r="B3624" s="15">
        <v>11</v>
      </c>
    </row>
    <row r="3625" spans="1:2" x14ac:dyDescent="0.25">
      <c r="A3625" s="14" t="s">
        <v>8219</v>
      </c>
      <c r="B3625" s="15">
        <v>11</v>
      </c>
    </row>
    <row r="3626" spans="1:2" x14ac:dyDescent="0.25">
      <c r="A3626" s="14" t="s">
        <v>8219</v>
      </c>
      <c r="B3626" s="15">
        <v>11</v>
      </c>
    </row>
    <row r="3627" spans="1:2" x14ac:dyDescent="0.25">
      <c r="A3627" s="14" t="s">
        <v>8219</v>
      </c>
      <c r="B3627" s="15">
        <v>11</v>
      </c>
    </row>
    <row r="3628" spans="1:2" x14ac:dyDescent="0.25">
      <c r="A3628" s="14" t="s">
        <v>8219</v>
      </c>
      <c r="B3628" s="15">
        <v>11</v>
      </c>
    </row>
    <row r="3629" spans="1:2" x14ac:dyDescent="0.25">
      <c r="A3629" s="14" t="s">
        <v>8219</v>
      </c>
      <c r="B3629" s="15">
        <v>11</v>
      </c>
    </row>
    <row r="3630" spans="1:2" x14ac:dyDescent="0.25">
      <c r="A3630" s="14" t="s">
        <v>8219</v>
      </c>
      <c r="B3630" s="15">
        <v>11</v>
      </c>
    </row>
    <row r="3631" spans="1:2" x14ac:dyDescent="0.25">
      <c r="A3631" s="14" t="s">
        <v>8219</v>
      </c>
      <c r="B3631" s="15">
        <v>11</v>
      </c>
    </row>
    <row r="3632" spans="1:2" x14ac:dyDescent="0.25">
      <c r="A3632" s="14" t="s">
        <v>8219</v>
      </c>
      <c r="B3632" s="15">
        <v>11</v>
      </c>
    </row>
    <row r="3633" spans="1:2" x14ac:dyDescent="0.25">
      <c r="A3633" s="14" t="s">
        <v>8219</v>
      </c>
      <c r="B3633" s="15">
        <v>11</v>
      </c>
    </row>
    <row r="3634" spans="1:2" x14ac:dyDescent="0.25">
      <c r="A3634" s="14" t="s">
        <v>8219</v>
      </c>
      <c r="B3634" s="15">
        <v>10</v>
      </c>
    </row>
    <row r="3635" spans="1:2" x14ac:dyDescent="0.25">
      <c r="A3635" s="14" t="s">
        <v>8219</v>
      </c>
      <c r="B3635" s="15">
        <v>10</v>
      </c>
    </row>
    <row r="3636" spans="1:2" x14ac:dyDescent="0.25">
      <c r="A3636" s="14" t="s">
        <v>8219</v>
      </c>
      <c r="B3636" s="15">
        <v>10</v>
      </c>
    </row>
    <row r="3637" spans="1:2" x14ac:dyDescent="0.25">
      <c r="A3637" s="14" t="s">
        <v>8219</v>
      </c>
      <c r="B3637" s="15">
        <v>10</v>
      </c>
    </row>
    <row r="3638" spans="1:2" x14ac:dyDescent="0.25">
      <c r="A3638" s="14" t="s">
        <v>8219</v>
      </c>
      <c r="B3638" s="15">
        <v>10</v>
      </c>
    </row>
    <row r="3639" spans="1:2" x14ac:dyDescent="0.25">
      <c r="A3639" s="14" t="s">
        <v>8219</v>
      </c>
      <c r="B3639" s="15">
        <v>10</v>
      </c>
    </row>
    <row r="3640" spans="1:2" x14ac:dyDescent="0.25">
      <c r="A3640" s="14" t="s">
        <v>8219</v>
      </c>
      <c r="B3640" s="15">
        <v>10</v>
      </c>
    </row>
    <row r="3641" spans="1:2" x14ac:dyDescent="0.25">
      <c r="A3641" s="14" t="s">
        <v>8219</v>
      </c>
      <c r="B3641" s="15">
        <v>10</v>
      </c>
    </row>
    <row r="3642" spans="1:2" x14ac:dyDescent="0.25">
      <c r="A3642" s="14" t="s">
        <v>8219</v>
      </c>
      <c r="B3642" s="15">
        <v>10</v>
      </c>
    </row>
    <row r="3643" spans="1:2" x14ac:dyDescent="0.25">
      <c r="A3643" s="14" t="s">
        <v>8219</v>
      </c>
      <c r="B3643" s="15">
        <v>10</v>
      </c>
    </row>
    <row r="3644" spans="1:2" x14ac:dyDescent="0.25">
      <c r="A3644" s="14" t="s">
        <v>8219</v>
      </c>
      <c r="B3644" s="15">
        <v>10</v>
      </c>
    </row>
    <row r="3645" spans="1:2" x14ac:dyDescent="0.25">
      <c r="A3645" s="14" t="s">
        <v>8219</v>
      </c>
      <c r="B3645" s="15">
        <v>10</v>
      </c>
    </row>
    <row r="3646" spans="1:2" x14ac:dyDescent="0.25">
      <c r="A3646" s="14" t="s">
        <v>8219</v>
      </c>
      <c r="B3646" s="15">
        <v>10</v>
      </c>
    </row>
    <row r="3647" spans="1:2" x14ac:dyDescent="0.25">
      <c r="A3647" s="14" t="s">
        <v>8219</v>
      </c>
      <c r="B3647" s="15">
        <v>10</v>
      </c>
    </row>
    <row r="3648" spans="1:2" x14ac:dyDescent="0.25">
      <c r="A3648" s="14" t="s">
        <v>8219</v>
      </c>
      <c r="B3648" s="15">
        <v>10</v>
      </c>
    </row>
    <row r="3649" spans="1:2" x14ac:dyDescent="0.25">
      <c r="A3649" s="14" t="s">
        <v>8219</v>
      </c>
      <c r="B3649" s="15">
        <v>9</v>
      </c>
    </row>
    <row r="3650" spans="1:2" x14ac:dyDescent="0.25">
      <c r="A3650" s="14" t="s">
        <v>8219</v>
      </c>
      <c r="B3650" s="15">
        <v>9</v>
      </c>
    </row>
    <row r="3651" spans="1:2" x14ac:dyDescent="0.25">
      <c r="A3651" s="14" t="s">
        <v>8219</v>
      </c>
      <c r="B3651" s="15">
        <v>9</v>
      </c>
    </row>
    <row r="3652" spans="1:2" x14ac:dyDescent="0.25">
      <c r="A3652" s="14" t="s">
        <v>8219</v>
      </c>
      <c r="B3652" s="15">
        <v>9</v>
      </c>
    </row>
    <row r="3653" spans="1:2" x14ac:dyDescent="0.25">
      <c r="A3653" s="14" t="s">
        <v>8219</v>
      </c>
      <c r="B3653" s="15">
        <v>9</v>
      </c>
    </row>
    <row r="3654" spans="1:2" x14ac:dyDescent="0.25">
      <c r="A3654" s="14" t="s">
        <v>8219</v>
      </c>
      <c r="B3654" s="15">
        <v>9</v>
      </c>
    </row>
    <row r="3655" spans="1:2" x14ac:dyDescent="0.25">
      <c r="A3655" s="14" t="s">
        <v>8219</v>
      </c>
      <c r="B3655" s="15">
        <v>9</v>
      </c>
    </row>
    <row r="3656" spans="1:2" x14ac:dyDescent="0.25">
      <c r="A3656" s="14" t="s">
        <v>8219</v>
      </c>
      <c r="B3656" s="15">
        <v>9</v>
      </c>
    </row>
    <row r="3657" spans="1:2" x14ac:dyDescent="0.25">
      <c r="A3657" s="14" t="s">
        <v>8219</v>
      </c>
      <c r="B3657" s="15">
        <v>9</v>
      </c>
    </row>
    <row r="3658" spans="1:2" x14ac:dyDescent="0.25">
      <c r="A3658" s="14" t="s">
        <v>8219</v>
      </c>
      <c r="B3658" s="15">
        <v>9</v>
      </c>
    </row>
    <row r="3659" spans="1:2" x14ac:dyDescent="0.25">
      <c r="A3659" s="14" t="s">
        <v>8219</v>
      </c>
      <c r="B3659" s="15">
        <v>9</v>
      </c>
    </row>
    <row r="3660" spans="1:2" x14ac:dyDescent="0.25">
      <c r="A3660" s="14" t="s">
        <v>8219</v>
      </c>
      <c r="B3660" s="15">
        <v>9</v>
      </c>
    </row>
    <row r="3661" spans="1:2" x14ac:dyDescent="0.25">
      <c r="A3661" s="14" t="s">
        <v>8219</v>
      </c>
      <c r="B3661" s="15">
        <v>9</v>
      </c>
    </row>
    <row r="3662" spans="1:2" x14ac:dyDescent="0.25">
      <c r="A3662" s="14" t="s">
        <v>8219</v>
      </c>
      <c r="B3662" s="15">
        <v>9</v>
      </c>
    </row>
    <row r="3663" spans="1:2" x14ac:dyDescent="0.25">
      <c r="A3663" s="14" t="s">
        <v>8219</v>
      </c>
      <c r="B3663" s="15">
        <v>9</v>
      </c>
    </row>
    <row r="3664" spans="1:2" x14ac:dyDescent="0.25">
      <c r="A3664" s="14" t="s">
        <v>8219</v>
      </c>
      <c r="B3664" s="15">
        <v>9</v>
      </c>
    </row>
    <row r="3665" spans="1:2" x14ac:dyDescent="0.25">
      <c r="A3665" s="14" t="s">
        <v>8219</v>
      </c>
      <c r="B3665" s="15">
        <v>8</v>
      </c>
    </row>
    <row r="3666" spans="1:2" x14ac:dyDescent="0.25">
      <c r="A3666" s="14" t="s">
        <v>8219</v>
      </c>
      <c r="B3666" s="15">
        <v>8</v>
      </c>
    </row>
    <row r="3667" spans="1:2" x14ac:dyDescent="0.25">
      <c r="A3667" s="14" t="s">
        <v>8219</v>
      </c>
      <c r="B3667" s="15">
        <v>8</v>
      </c>
    </row>
    <row r="3668" spans="1:2" x14ac:dyDescent="0.25">
      <c r="A3668" s="14" t="s">
        <v>8219</v>
      </c>
      <c r="B3668" s="15">
        <v>8</v>
      </c>
    </row>
    <row r="3669" spans="1:2" x14ac:dyDescent="0.25">
      <c r="A3669" s="14" t="s">
        <v>8219</v>
      </c>
      <c r="B3669" s="15">
        <v>8</v>
      </c>
    </row>
    <row r="3670" spans="1:2" x14ac:dyDescent="0.25">
      <c r="A3670" s="14" t="s">
        <v>8219</v>
      </c>
      <c r="B3670" s="15">
        <v>8</v>
      </c>
    </row>
    <row r="3671" spans="1:2" x14ac:dyDescent="0.25">
      <c r="A3671" s="14" t="s">
        <v>8219</v>
      </c>
      <c r="B3671" s="15">
        <v>8</v>
      </c>
    </row>
    <row r="3672" spans="1:2" x14ac:dyDescent="0.25">
      <c r="A3672" s="14" t="s">
        <v>8219</v>
      </c>
      <c r="B3672" s="15">
        <v>8</v>
      </c>
    </row>
    <row r="3673" spans="1:2" x14ac:dyDescent="0.25">
      <c r="A3673" s="14" t="s">
        <v>8219</v>
      </c>
      <c r="B3673" s="15">
        <v>8</v>
      </c>
    </row>
    <row r="3674" spans="1:2" x14ac:dyDescent="0.25">
      <c r="A3674" s="14" t="s">
        <v>8219</v>
      </c>
      <c r="B3674" s="15">
        <v>8</v>
      </c>
    </row>
    <row r="3675" spans="1:2" x14ac:dyDescent="0.25">
      <c r="A3675" s="14" t="s">
        <v>8219</v>
      </c>
      <c r="B3675" s="15">
        <v>8</v>
      </c>
    </row>
    <row r="3676" spans="1:2" x14ac:dyDescent="0.25">
      <c r="A3676" s="14" t="s">
        <v>8219</v>
      </c>
      <c r="B3676" s="15">
        <v>8</v>
      </c>
    </row>
    <row r="3677" spans="1:2" x14ac:dyDescent="0.25">
      <c r="A3677" s="14" t="s">
        <v>8219</v>
      </c>
      <c r="B3677" s="15">
        <v>8</v>
      </c>
    </row>
    <row r="3678" spans="1:2" x14ac:dyDescent="0.25">
      <c r="A3678" s="14" t="s">
        <v>8219</v>
      </c>
      <c r="B3678" s="15">
        <v>8</v>
      </c>
    </row>
    <row r="3679" spans="1:2" x14ac:dyDescent="0.25">
      <c r="A3679" s="14" t="s">
        <v>8219</v>
      </c>
      <c r="B3679" s="15">
        <v>8</v>
      </c>
    </row>
    <row r="3680" spans="1:2" x14ac:dyDescent="0.25">
      <c r="A3680" s="14" t="s">
        <v>8219</v>
      </c>
      <c r="B3680" s="15">
        <v>7</v>
      </c>
    </row>
    <row r="3681" spans="1:2" x14ac:dyDescent="0.25">
      <c r="A3681" s="14" t="s">
        <v>8219</v>
      </c>
      <c r="B3681" s="15">
        <v>7</v>
      </c>
    </row>
    <row r="3682" spans="1:2" x14ac:dyDescent="0.25">
      <c r="A3682" s="14" t="s">
        <v>8219</v>
      </c>
      <c r="B3682" s="15">
        <v>7</v>
      </c>
    </row>
    <row r="3683" spans="1:2" x14ac:dyDescent="0.25">
      <c r="A3683" s="14" t="s">
        <v>8219</v>
      </c>
      <c r="B3683" s="15">
        <v>7</v>
      </c>
    </row>
    <row r="3684" spans="1:2" x14ac:dyDescent="0.25">
      <c r="A3684" s="14" t="s">
        <v>8219</v>
      </c>
      <c r="B3684" s="15">
        <v>7</v>
      </c>
    </row>
    <row r="3685" spans="1:2" x14ac:dyDescent="0.25">
      <c r="A3685" s="14" t="s">
        <v>8219</v>
      </c>
      <c r="B3685" s="15">
        <v>7</v>
      </c>
    </row>
    <row r="3686" spans="1:2" x14ac:dyDescent="0.25">
      <c r="A3686" s="14" t="s">
        <v>8219</v>
      </c>
      <c r="B3686" s="15">
        <v>7</v>
      </c>
    </row>
    <row r="3687" spans="1:2" x14ac:dyDescent="0.25">
      <c r="A3687" s="14" t="s">
        <v>8219</v>
      </c>
      <c r="B3687" s="15">
        <v>7</v>
      </c>
    </row>
    <row r="3688" spans="1:2" x14ac:dyDescent="0.25">
      <c r="A3688" s="14" t="s">
        <v>8219</v>
      </c>
      <c r="B3688" s="15">
        <v>7</v>
      </c>
    </row>
    <row r="3689" spans="1:2" x14ac:dyDescent="0.25">
      <c r="A3689" s="14" t="s">
        <v>8219</v>
      </c>
      <c r="B3689" s="15">
        <v>7</v>
      </c>
    </row>
    <row r="3690" spans="1:2" x14ac:dyDescent="0.25">
      <c r="A3690" s="14" t="s">
        <v>8219</v>
      </c>
      <c r="B3690" s="15">
        <v>6</v>
      </c>
    </row>
    <row r="3691" spans="1:2" x14ac:dyDescent="0.25">
      <c r="A3691" s="14" t="s">
        <v>8219</v>
      </c>
      <c r="B3691" s="15">
        <v>6</v>
      </c>
    </row>
    <row r="3692" spans="1:2" x14ac:dyDescent="0.25">
      <c r="A3692" s="14" t="s">
        <v>8219</v>
      </c>
      <c r="B3692" s="15">
        <v>6</v>
      </c>
    </row>
    <row r="3693" spans="1:2" x14ac:dyDescent="0.25">
      <c r="A3693" s="14" t="s">
        <v>8219</v>
      </c>
      <c r="B3693" s="15">
        <v>6</v>
      </c>
    </row>
    <row r="3694" spans="1:2" x14ac:dyDescent="0.25">
      <c r="A3694" s="14" t="s">
        <v>8219</v>
      </c>
      <c r="B3694" s="15">
        <v>6</v>
      </c>
    </row>
    <row r="3695" spans="1:2" x14ac:dyDescent="0.25">
      <c r="A3695" s="14" t="s">
        <v>8219</v>
      </c>
      <c r="B3695" s="15">
        <v>5</v>
      </c>
    </row>
    <row r="3696" spans="1:2" x14ac:dyDescent="0.25">
      <c r="A3696" s="14" t="s">
        <v>8219</v>
      </c>
      <c r="B3696" s="15">
        <v>5</v>
      </c>
    </row>
    <row r="3697" spans="1:2" x14ac:dyDescent="0.25">
      <c r="A3697" s="14" t="s">
        <v>8219</v>
      </c>
      <c r="B3697" s="15">
        <v>5</v>
      </c>
    </row>
    <row r="3698" spans="1:2" x14ac:dyDescent="0.25">
      <c r="A3698" s="14" t="s">
        <v>8219</v>
      </c>
      <c r="B3698" s="15">
        <v>4</v>
      </c>
    </row>
    <row r="3699" spans="1:2" x14ac:dyDescent="0.25">
      <c r="A3699" s="14" t="s">
        <v>8219</v>
      </c>
      <c r="B3699" s="15">
        <v>4</v>
      </c>
    </row>
    <row r="3700" spans="1:2" x14ac:dyDescent="0.25">
      <c r="A3700" s="14" t="s">
        <v>8219</v>
      </c>
      <c r="B3700" s="15">
        <v>4</v>
      </c>
    </row>
    <row r="3701" spans="1:2" x14ac:dyDescent="0.25">
      <c r="A3701" s="14" t="s">
        <v>8219</v>
      </c>
      <c r="B3701" s="15">
        <v>4</v>
      </c>
    </row>
    <row r="3702" spans="1:2" x14ac:dyDescent="0.25">
      <c r="A3702" s="14" t="s">
        <v>8219</v>
      </c>
      <c r="B3702" s="15">
        <v>4</v>
      </c>
    </row>
    <row r="3703" spans="1:2" x14ac:dyDescent="0.25">
      <c r="A3703" s="14" t="s">
        <v>8219</v>
      </c>
      <c r="B3703" s="15">
        <v>3</v>
      </c>
    </row>
    <row r="3704" spans="1:2" x14ac:dyDescent="0.25">
      <c r="A3704" s="14" t="s">
        <v>8219</v>
      </c>
      <c r="B3704" s="15">
        <v>3</v>
      </c>
    </row>
    <row r="3705" spans="1:2" x14ac:dyDescent="0.25">
      <c r="A3705" s="14" t="s">
        <v>8219</v>
      </c>
      <c r="B3705" s="15">
        <v>3</v>
      </c>
    </row>
    <row r="3706" spans="1:2" x14ac:dyDescent="0.25">
      <c r="A3706" s="14" t="s">
        <v>8219</v>
      </c>
      <c r="B3706" s="15">
        <v>3</v>
      </c>
    </row>
    <row r="3707" spans="1:2" x14ac:dyDescent="0.25">
      <c r="A3707" s="14" t="s">
        <v>8219</v>
      </c>
      <c r="B3707" s="15">
        <v>3</v>
      </c>
    </row>
    <row r="3708" spans="1:2" x14ac:dyDescent="0.25">
      <c r="A3708" s="14" t="s">
        <v>8219</v>
      </c>
      <c r="B3708" s="15">
        <v>3</v>
      </c>
    </row>
    <row r="3709" spans="1:2" x14ac:dyDescent="0.25">
      <c r="A3709" s="14" t="s">
        <v>8219</v>
      </c>
      <c r="B3709" s="15">
        <v>3</v>
      </c>
    </row>
    <row r="3710" spans="1:2" x14ac:dyDescent="0.25">
      <c r="A3710" s="14" t="s">
        <v>8219</v>
      </c>
      <c r="B3710" s="15">
        <v>3</v>
      </c>
    </row>
    <row r="3711" spans="1:2" x14ac:dyDescent="0.25">
      <c r="A3711" s="14" t="s">
        <v>8219</v>
      </c>
      <c r="B3711" s="15">
        <v>3</v>
      </c>
    </row>
    <row r="3712" spans="1:2" x14ac:dyDescent="0.25">
      <c r="A3712" s="14" t="s">
        <v>8219</v>
      </c>
      <c r="B3712" s="15">
        <v>3</v>
      </c>
    </row>
    <row r="3713" spans="1:2" x14ac:dyDescent="0.25">
      <c r="A3713" s="14" t="s">
        <v>8219</v>
      </c>
      <c r="B3713" s="15">
        <v>2</v>
      </c>
    </row>
    <row r="3714" spans="1:2" x14ac:dyDescent="0.25">
      <c r="A3714" s="14" t="s">
        <v>8219</v>
      </c>
      <c r="B3714" s="15">
        <v>1</v>
      </c>
    </row>
    <row r="3715" spans="1:2" x14ac:dyDescent="0.25">
      <c r="A3715" s="14" t="s">
        <v>8219</v>
      </c>
      <c r="B3715" s="15">
        <v>1</v>
      </c>
    </row>
    <row r="3716" spans="1:2" x14ac:dyDescent="0.25">
      <c r="A3716" s="14" t="s">
        <v>8219</v>
      </c>
      <c r="B3716" s="15">
        <v>1</v>
      </c>
    </row>
  </sheetData>
  <conditionalFormatting sqref="A1:A1531 A3717:A1048576">
    <cfRule type="containsText" dxfId="11" priority="9" operator="containsText" text="live">
      <formula>NOT(ISERROR(SEARCH("live",A1)))</formula>
    </cfRule>
    <cfRule type="containsText" dxfId="10" priority="10" operator="containsText" text="failed">
      <formula>NOT(ISERROR(SEARCH("failed",A1)))</formula>
    </cfRule>
    <cfRule type="containsText" dxfId="9" priority="11" operator="containsText" text="canceled">
      <formula>NOT(ISERROR(SEARCH("canceled",A1)))</formula>
    </cfRule>
    <cfRule type="containsText" dxfId="8" priority="12" operator="containsText" text="successful">
      <formula>NOT(ISERROR(SEARCH("successful",A1)))</formula>
    </cfRule>
  </conditionalFormatting>
  <conditionalFormatting sqref="A1532:A3716">
    <cfRule type="containsText" dxfId="7" priority="5" operator="containsText" text="live">
      <formula>NOT(ISERROR(SEARCH("live",A1532)))</formula>
    </cfRule>
    <cfRule type="containsText" dxfId="6" priority="6" operator="containsText" text="failed">
      <formula>NOT(ISERROR(SEARCH("failed",A1532)))</formula>
    </cfRule>
    <cfRule type="containsText" dxfId="5" priority="7" operator="containsText" text="canceled">
      <formula>NOT(ISERROR(SEARCH("canceled",A1532)))</formula>
    </cfRule>
    <cfRule type="containsText" dxfId="4" priority="8" operator="containsText" text="successful">
      <formula>NOT(ISERROR(SEARCH("successful",A1532)))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Table</vt:lpstr>
      <vt:lpstr>Pivots by Sub Category</vt:lpstr>
      <vt:lpstr>Pivots by Category</vt:lpstr>
      <vt:lpstr>Pivots by Created Date Month</vt:lpstr>
      <vt:lpstr>Bonus 1</vt:lpstr>
      <vt:lpstr>Bonus 2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Melinda Eudy</cp:lastModifiedBy>
  <dcterms:created xsi:type="dcterms:W3CDTF">2017-04-20T15:17:24Z</dcterms:created>
  <dcterms:modified xsi:type="dcterms:W3CDTF">2020-12-18T20:59:29Z</dcterms:modified>
</cp:coreProperties>
</file>