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Q:\RU\GEO\Austausch\191202_AREA_NeuResultate\200107_Korrektur_SFE\"/>
    </mc:Choice>
  </mc:AlternateContent>
  <bookViews>
    <workbookView xWindow="0" yWindow="0" windowWidth="21855" windowHeight="13080" tabRatio="606"/>
  </bookViews>
  <sheets>
    <sheet name="2013-18_ks" sheetId="7" r:id="rId1"/>
    <sheet name="2004-09R_ks" sheetId="4" r:id="rId2"/>
    <sheet name="1992-97_ks" sheetId="5" r:id="rId3"/>
    <sheet name="1979-85_ks" sheetId="6" r:id="rId4"/>
    <sheet name="Fehler_Erreur" sheetId="19" r:id="rId5"/>
    <sheet name="Perimeter_Périmètre" sheetId="22" r:id="rId6"/>
    <sheet name="CH_2019" sheetId="25" r:id="rId7"/>
    <sheet name="NOAS04-Siedlung (d)" sheetId="17" r:id="rId8"/>
    <sheet name="NOAS04-habitat (f)" sheetId="18" r:id="rId9"/>
  </sheets>
  <externalReferences>
    <externalReference r:id="rId10"/>
    <externalReference r:id="rId11"/>
  </externalReferences>
  <definedNames>
    <definedName name="_xlnm._FilterDatabase" localSheetId="6" hidden="1">CH_2019!#REF!</definedName>
    <definedName name="AS_Bereich" localSheetId="6">#REF!</definedName>
    <definedName name="AS_Bereich">#REF!</definedName>
    <definedName name="_xlnm.Print_Area" localSheetId="3">'1979-85_ks'!$A$1:$K$55</definedName>
    <definedName name="_xlnm.Print_Area" localSheetId="2">'1992-97_ks'!$A$1:$K$55</definedName>
    <definedName name="_xlnm.Print_Area" localSheetId="1">'2004-09R_ks'!$A$1:$K$58</definedName>
    <definedName name="_xlnm.Print_Area" localSheetId="0">'2013-18_ks'!$A$1:$K$63</definedName>
    <definedName name="_xlnm.Print_Titles" localSheetId="3">'1979-85_ks'!$22:$25</definedName>
    <definedName name="_xlnm.Print_Titles" localSheetId="2">'1992-97_ks'!$22:$25</definedName>
    <definedName name="_xlnm.Print_Titles" localSheetId="1">'2004-09R_ks'!$22:$25</definedName>
    <definedName name="_xlnm.Print_Titles" localSheetId="0">'2013-18_ks'!$23:$26</definedName>
    <definedName name="o">'[1]Kantone SfproE 2004-09'!$A$22:$M$47</definedName>
    <definedName name="ooo" localSheetId="6">'[2]Kantone SfproE 2004-09'!$A$22:$M$47</definedName>
    <definedName name="ooo" localSheetId="4">'[2]Kantone SfproE 2004-09'!$A$22:$M$47</definedName>
    <definedName name="ooo">'[1]Kantone SfproE 2004-09'!$A$22:$M$47</definedName>
    <definedName name="sfproe_csv" localSheetId="6">#REF!</definedName>
    <definedName name="sfproe_csv">#REF!</definedName>
    <definedName name="Sortierbereich" localSheetId="6">#REF!</definedName>
    <definedName name="Sortierbereich">#REF!</definedName>
    <definedName name="Sortierbereichtemp" localSheetId="6">#REF!</definedName>
    <definedName name="Sortierbereichtemp">#REF!</definedName>
    <definedName name="SortierungLC" localSheetId="6">#REF!</definedName>
    <definedName name="SortierungLC">#REF!</definedName>
  </definedNames>
  <calcPr calcId="162913"/>
</workbook>
</file>

<file path=xl/calcChain.xml><?xml version="1.0" encoding="utf-8"?>
<calcChain xmlns="http://schemas.openxmlformats.org/spreadsheetml/2006/main">
  <c r="E22" i="25" l="1"/>
  <c r="B10" i="19" l="1"/>
  <c r="C10" i="19"/>
  <c r="E10" i="19"/>
  <c r="F10" i="19"/>
  <c r="H10" i="19"/>
  <c r="I10" i="19"/>
  <c r="B11" i="19"/>
  <c r="C11" i="19"/>
  <c r="E11" i="19"/>
  <c r="F11" i="19"/>
  <c r="H11" i="19"/>
  <c r="I11" i="19"/>
  <c r="B12" i="19"/>
  <c r="C12" i="19"/>
  <c r="E12" i="19"/>
  <c r="F12" i="19"/>
  <c r="H12" i="19"/>
  <c r="I12" i="19"/>
  <c r="B13" i="19"/>
  <c r="C13" i="19"/>
  <c r="E13" i="19"/>
  <c r="F13" i="19"/>
  <c r="H13" i="19"/>
  <c r="I13" i="19"/>
  <c r="B14" i="19"/>
  <c r="C14" i="19"/>
  <c r="E14" i="19"/>
  <c r="F14" i="19"/>
  <c r="H14" i="19"/>
  <c r="I14" i="19"/>
  <c r="B15" i="19"/>
  <c r="C15" i="19"/>
  <c r="E15" i="19"/>
  <c r="F15" i="19"/>
  <c r="H15" i="19"/>
  <c r="I15" i="19"/>
  <c r="B16" i="19"/>
  <c r="C16" i="19"/>
  <c r="E16" i="19"/>
  <c r="F16" i="19"/>
  <c r="H16" i="19"/>
  <c r="I16" i="19"/>
  <c r="B17" i="19"/>
  <c r="C17" i="19"/>
  <c r="E17" i="19"/>
  <c r="F17" i="19"/>
  <c r="H17" i="19"/>
  <c r="I17" i="19"/>
  <c r="B18" i="19"/>
  <c r="C18" i="19"/>
  <c r="E18" i="19"/>
  <c r="F18" i="19"/>
  <c r="H18" i="19"/>
  <c r="I18" i="19"/>
  <c r="B19" i="19"/>
  <c r="C19" i="19"/>
  <c r="E19" i="19"/>
  <c r="F19" i="19"/>
  <c r="H19" i="19"/>
  <c r="I19" i="19"/>
  <c r="B20" i="19"/>
  <c r="C20" i="19"/>
  <c r="E20" i="19"/>
  <c r="F20" i="19"/>
  <c r="H20" i="19"/>
  <c r="I20" i="19"/>
  <c r="B21" i="19"/>
  <c r="C21" i="19"/>
  <c r="E21" i="19"/>
  <c r="F21" i="19"/>
  <c r="H21" i="19"/>
  <c r="I21" i="19"/>
  <c r="B22" i="19"/>
  <c r="C22" i="19"/>
  <c r="E22" i="19"/>
  <c r="F22" i="19"/>
  <c r="H22" i="19"/>
  <c r="I22" i="19"/>
  <c r="B23" i="19"/>
  <c r="C23" i="19"/>
  <c r="E23" i="19"/>
  <c r="F23" i="19"/>
  <c r="H23" i="19"/>
  <c r="I23" i="19"/>
  <c r="B24" i="19"/>
  <c r="C24" i="19"/>
  <c r="E24" i="19"/>
  <c r="F24" i="19"/>
  <c r="H24" i="19"/>
  <c r="I24" i="19"/>
  <c r="B25" i="19"/>
  <c r="C25" i="19"/>
  <c r="E25" i="19"/>
  <c r="F25" i="19"/>
  <c r="H25" i="19"/>
  <c r="I25" i="19"/>
  <c r="B26" i="19"/>
  <c r="C26" i="19"/>
  <c r="E26" i="19"/>
  <c r="F26" i="19"/>
  <c r="H26" i="19"/>
  <c r="I26" i="19"/>
  <c r="B27" i="19"/>
  <c r="C27" i="19"/>
  <c r="E27" i="19"/>
  <c r="F27" i="19"/>
  <c r="H27" i="19"/>
  <c r="I27" i="19"/>
  <c r="B28" i="19"/>
  <c r="C28" i="19"/>
  <c r="E28" i="19"/>
  <c r="F28" i="19"/>
  <c r="H28" i="19"/>
  <c r="I28" i="19"/>
  <c r="B29" i="19"/>
  <c r="C29" i="19"/>
  <c r="E29" i="19"/>
  <c r="F29" i="19"/>
  <c r="H29" i="19"/>
  <c r="I29" i="19"/>
  <c r="B30" i="19"/>
  <c r="C30" i="19"/>
  <c r="E30" i="19"/>
  <c r="F30" i="19"/>
  <c r="H30" i="19"/>
  <c r="I30" i="19"/>
  <c r="B31" i="19"/>
  <c r="C31" i="19"/>
  <c r="E31" i="19"/>
  <c r="F31" i="19"/>
  <c r="H31" i="19"/>
  <c r="I31" i="19"/>
  <c r="B32" i="19"/>
  <c r="C32" i="19"/>
  <c r="E32" i="19"/>
  <c r="F32" i="19"/>
  <c r="B33" i="19"/>
  <c r="C33" i="19"/>
  <c r="E33" i="19"/>
  <c r="F33" i="19"/>
  <c r="B34" i="19"/>
  <c r="C34" i="19"/>
  <c r="E34" i="19"/>
  <c r="F34" i="19"/>
  <c r="B35" i="19"/>
  <c r="C35" i="19"/>
  <c r="E35" i="19"/>
  <c r="F35" i="19"/>
</calcChain>
</file>

<file path=xl/sharedStrings.xml><?xml version="1.0" encoding="utf-8"?>
<sst xmlns="http://schemas.openxmlformats.org/spreadsheetml/2006/main" count="2013" uniqueCount="446">
  <si>
    <t>http://www.landuse-stat.admin.ch</t>
  </si>
  <si>
    <t>Nomenklatur NOAS04</t>
  </si>
  <si>
    <t>arealstatistik@bfs.admin.ch</t>
  </si>
  <si>
    <t>Nomenclature NOAS04</t>
  </si>
  <si>
    <t>Espace de l'Europe 10</t>
  </si>
  <si>
    <t>CH-2010 Neuchâtel</t>
  </si>
  <si>
    <t>Arealstatistik 2013/18</t>
  </si>
  <si>
    <t>Statistique de la superficie 2013/18</t>
  </si>
  <si>
    <t>Nummer</t>
  </si>
  <si>
    <t>Name</t>
  </si>
  <si>
    <t>Kanton</t>
  </si>
  <si>
    <t>Erhebungsjahr/e</t>
  </si>
  <si>
    <t>Numéro</t>
  </si>
  <si>
    <t>Nom</t>
  </si>
  <si>
    <t>Canton</t>
  </si>
  <si>
    <t>2013/18</t>
  </si>
  <si>
    <t>Genève</t>
  </si>
  <si>
    <t>Bundesamt für Statistik / Office fédéral de la statistique</t>
  </si>
  <si>
    <t>Siedlungsflächen pro Einwohner</t>
  </si>
  <si>
    <t>Surface d'habitat et d'infrastructure par habitant</t>
  </si>
  <si>
    <t>Kantone und Städte / cantons et villes</t>
  </si>
  <si>
    <t>Berechnung der Bevölkerungszahlen:</t>
  </si>
  <si>
    <t>1. Zuordnung eines eindeutigen Erhebungsjahres zur Gemeinde durch Verschneidung des Luftbildcovers mit den Zentrumskoordinaten</t>
  </si>
  <si>
    <t>3. Summierung der Gemeindedaten zu den Zahlen für die Kantone</t>
  </si>
  <si>
    <t>Calcul des chiffres de la population:</t>
  </si>
  <si>
    <t>1. Attribution de l’année exacte du relevé pour chaque commune par le recoupement du cover des photographies aériennes avec les coordonnées du centre des communes</t>
  </si>
  <si>
    <t>3. Addition des chiffres des communes pour obtenir le total des cantons</t>
  </si>
  <si>
    <t>Industrie- und Gewerbeareal pro Einwohner</t>
  </si>
  <si>
    <t>Gebäudeareal pro Einwohner</t>
  </si>
  <si>
    <t>Verkehrsflächen pro Einwohner</t>
  </si>
  <si>
    <t>Besondere Siedlungsflächen pro Einwohner</t>
  </si>
  <si>
    <t>Erholungs- und Grünanlagen pro Einwohner</t>
  </si>
  <si>
    <t>Année/s</t>
  </si>
  <si>
    <t>Aires industrielles et artisanales par habitant</t>
  </si>
  <si>
    <t>Aires de bâtiments par habitant</t>
  </si>
  <si>
    <t>Surfaces de transport par habitant</t>
  </si>
  <si>
    <t>Surfaces d'infrastructure spéciale par habitant</t>
  </si>
  <si>
    <t>Espaces verts et lieux de détente par habitant</t>
  </si>
  <si>
    <t>2004/09</t>
  </si>
  <si>
    <r>
      <t>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pro E / par habitant</t>
    </r>
  </si>
  <si>
    <t>Kantone / Cantons</t>
  </si>
  <si>
    <t>VD</t>
  </si>
  <si>
    <t>GE</t>
  </si>
  <si>
    <t>1992/97</t>
  </si>
  <si>
    <t>1979/85</t>
  </si>
  <si>
    <t>2004/09R</t>
  </si>
  <si>
    <t>Mittlere ständige Wohnbevölkerung (STATPOP)</t>
  </si>
  <si>
    <t>Population résidente permanente moyenne (STATPOP)</t>
  </si>
  <si>
    <t>© BFS / OFS, Neuchâtel 2016</t>
  </si>
  <si>
    <t>NE</t>
  </si>
  <si>
    <t>FR</t>
  </si>
  <si>
    <t>Vaud</t>
  </si>
  <si>
    <t>Neuchâtel</t>
  </si>
  <si>
    <t>BE</t>
  </si>
  <si>
    <t>Städte/ Villes *</t>
  </si>
  <si>
    <t>* Villes, selon la définition "Villes statistiques 2012"</t>
  </si>
  <si>
    <t xml:space="preserve">* Städte, gemäss Definition "Statistische Städte 2012"  </t>
  </si>
  <si>
    <t>Fribourg / Freiburg</t>
  </si>
  <si>
    <t>Solothurn</t>
  </si>
  <si>
    <t>SO</t>
  </si>
  <si>
    <t>Basel-Stadt</t>
  </si>
  <si>
    <t>BS</t>
  </si>
  <si>
    <t>Basel-Landschaft</t>
  </si>
  <si>
    <t>BL</t>
  </si>
  <si>
    <t>Jura</t>
  </si>
  <si>
    <t>JU</t>
  </si>
  <si>
    <t>AG</t>
  </si>
  <si>
    <t>Arealstatistik Schweiz</t>
  </si>
  <si>
    <r>
      <t>Standard</t>
    </r>
    <r>
      <rPr>
        <b/>
        <sz val="14"/>
        <rFont val="Arial Narrow"/>
        <family val="2"/>
      </rPr>
      <t>-Nomenklatur NOAS04: Grundkategorien und Aggregationen</t>
    </r>
  </si>
  <si>
    <t>Siedlungsflächen</t>
  </si>
  <si>
    <r>
      <t>1</t>
    </r>
    <r>
      <rPr>
        <sz val="10"/>
        <rFont val="Arial Narrow"/>
        <family val="2"/>
      </rPr>
      <t xml:space="preserve"> Industrie- und Gewerbegebäude</t>
    </r>
  </si>
  <si>
    <r>
      <t>2</t>
    </r>
    <r>
      <rPr>
        <sz val="10"/>
        <rFont val="Arial Narrow"/>
        <family val="2"/>
      </rPr>
      <t xml:space="preserve"> Umschwung von Industrie- und Gewerbegebäude</t>
    </r>
  </si>
  <si>
    <r>
      <t>3</t>
    </r>
    <r>
      <rPr>
        <sz val="10"/>
        <rFont val="Arial Narrow"/>
        <family val="2"/>
      </rPr>
      <t xml:space="preserve"> Ein- und Zweifamilienhäuser</t>
    </r>
  </si>
  <si>
    <r>
      <t>4</t>
    </r>
    <r>
      <rPr>
        <sz val="10"/>
        <rFont val="Arial Narrow"/>
        <family val="2"/>
      </rPr>
      <t xml:space="preserve"> Umschwung von Ein- und Zweifamilienhäusern</t>
    </r>
  </si>
  <si>
    <r>
      <t>5</t>
    </r>
    <r>
      <rPr>
        <sz val="10"/>
        <rFont val="Arial Narrow"/>
        <family val="2"/>
      </rPr>
      <t xml:space="preserve"> Reihen- und Terrassenhäuser</t>
    </r>
  </si>
  <si>
    <r>
      <t>6</t>
    </r>
    <r>
      <rPr>
        <sz val="10"/>
        <rFont val="Arial Narrow"/>
        <family val="2"/>
      </rPr>
      <t xml:space="preserve"> Umschwung von Reihen- und Terrassenhäusern</t>
    </r>
  </si>
  <si>
    <r>
      <t>7</t>
    </r>
    <r>
      <rPr>
        <sz val="10"/>
        <rFont val="Arial Narrow"/>
        <family val="2"/>
      </rPr>
      <t xml:space="preserve"> Mehrfamilienhäuser</t>
    </r>
  </si>
  <si>
    <r>
      <t>8</t>
    </r>
    <r>
      <rPr>
        <sz val="10"/>
        <rFont val="Arial Narrow"/>
        <family val="2"/>
      </rPr>
      <t xml:space="preserve"> Umschwung von Mehrfamilienhäusern</t>
    </r>
  </si>
  <si>
    <r>
      <t>9</t>
    </r>
    <r>
      <rPr>
        <sz val="10"/>
        <rFont val="Arial Narrow"/>
        <family val="2"/>
      </rPr>
      <t xml:space="preserve"> Öffentliche Gebäude</t>
    </r>
  </si>
  <si>
    <r>
      <t>10</t>
    </r>
    <r>
      <rPr>
        <sz val="10"/>
        <rFont val="Arial Narrow"/>
        <family val="2"/>
      </rPr>
      <t xml:space="preserve"> Umschwung von öffentlichen Gebäuden</t>
    </r>
  </si>
  <si>
    <r>
      <t>11</t>
    </r>
    <r>
      <rPr>
        <sz val="10"/>
        <rFont val="Arial Narrow"/>
        <family val="2"/>
      </rPr>
      <t xml:space="preserve"> Landwirtschaftliche Gebäude</t>
    </r>
  </si>
  <si>
    <r>
      <t>12</t>
    </r>
    <r>
      <rPr>
        <sz val="10"/>
        <rFont val="Arial Narrow"/>
        <family val="2"/>
      </rPr>
      <t xml:space="preserve"> Umschwung von landwirtschaftlichen Gebäuden</t>
    </r>
  </si>
  <si>
    <r>
      <t>13</t>
    </r>
    <r>
      <rPr>
        <sz val="10"/>
        <rFont val="Arial Narrow"/>
        <family val="2"/>
      </rPr>
      <t xml:space="preserve"> Nicht spezifizierte Gebäude</t>
    </r>
  </si>
  <si>
    <r>
      <t>14</t>
    </r>
    <r>
      <rPr>
        <sz val="10"/>
        <rFont val="Arial Narrow"/>
        <family val="2"/>
      </rPr>
      <t xml:space="preserve"> Umschwung von nicht spezifizierten Gebäuden</t>
    </r>
  </si>
  <si>
    <r>
      <t>15</t>
    </r>
    <r>
      <rPr>
        <sz val="10"/>
        <rFont val="Arial Narrow"/>
        <family val="2"/>
      </rPr>
      <t xml:space="preserve"> Autobahnen</t>
    </r>
  </si>
  <si>
    <r>
      <t>16</t>
    </r>
    <r>
      <rPr>
        <sz val="10"/>
        <rFont val="Arial Narrow"/>
        <family val="2"/>
      </rPr>
      <t xml:space="preserve"> Autobahngrün</t>
    </r>
  </si>
  <si>
    <r>
      <t>17</t>
    </r>
    <r>
      <rPr>
        <sz val="10"/>
        <rFont val="Arial Narrow"/>
        <family val="2"/>
      </rPr>
      <t xml:space="preserve"> Strassen, Wege</t>
    </r>
  </si>
  <si>
    <r>
      <t>18</t>
    </r>
    <r>
      <rPr>
        <sz val="10"/>
        <rFont val="Arial Narrow"/>
        <family val="2"/>
      </rPr>
      <t xml:space="preserve"> Strassengrün</t>
    </r>
  </si>
  <si>
    <r>
      <t xml:space="preserve">19 </t>
    </r>
    <r>
      <rPr>
        <sz val="10"/>
        <rFont val="Arial Narrow"/>
        <family val="2"/>
      </rPr>
      <t>Parkplatzareal</t>
    </r>
  </si>
  <si>
    <r>
      <t xml:space="preserve">20 </t>
    </r>
    <r>
      <rPr>
        <sz val="10"/>
        <rFont val="Arial Narrow"/>
        <family val="2"/>
      </rPr>
      <t>Befestigtes Bahnareal</t>
    </r>
  </si>
  <si>
    <r>
      <t>21</t>
    </r>
    <r>
      <rPr>
        <sz val="10"/>
        <rFont val="Arial Narrow"/>
        <family val="2"/>
      </rPr>
      <t xml:space="preserve"> Bahngrün</t>
    </r>
  </si>
  <si>
    <r>
      <t>22</t>
    </r>
    <r>
      <rPr>
        <sz val="10"/>
        <rFont val="Arial Narrow"/>
        <family val="2"/>
      </rPr>
      <t xml:space="preserve"> Flugplätze</t>
    </r>
  </si>
  <si>
    <r>
      <t>23</t>
    </r>
    <r>
      <rPr>
        <sz val="10"/>
        <rFont val="Arial Narrow"/>
        <family val="2"/>
      </rPr>
      <t xml:space="preserve"> Graspisten, Flugplatzgrün</t>
    </r>
  </si>
  <si>
    <r>
      <t>24</t>
    </r>
    <r>
      <rPr>
        <sz val="10"/>
        <rFont val="Arial Narrow"/>
        <family val="2"/>
      </rPr>
      <t xml:space="preserve"> Energieversorgungsanlagen</t>
    </r>
  </si>
  <si>
    <r>
      <t>25</t>
    </r>
    <r>
      <rPr>
        <sz val="10"/>
        <rFont val="Arial Narrow"/>
        <family val="2"/>
      </rPr>
      <t xml:space="preserve"> Abwasserreinigungsanlagen</t>
    </r>
  </si>
  <si>
    <r>
      <t>26</t>
    </r>
    <r>
      <rPr>
        <sz val="10"/>
        <rFont val="Arial Narrow"/>
        <family val="2"/>
      </rPr>
      <t xml:space="preserve"> Übrige Ver- und Entsorgungsanlagen</t>
    </r>
  </si>
  <si>
    <r>
      <t>27</t>
    </r>
    <r>
      <rPr>
        <sz val="10"/>
        <rFont val="Arial Narrow"/>
        <family val="2"/>
      </rPr>
      <t xml:space="preserve"> Deponien</t>
    </r>
  </si>
  <si>
    <r>
      <t>28</t>
    </r>
    <r>
      <rPr>
        <sz val="10"/>
        <rFont val="Arial Narrow"/>
        <family val="2"/>
      </rPr>
      <t xml:space="preserve"> Abbau</t>
    </r>
  </si>
  <si>
    <r>
      <t>29</t>
    </r>
    <r>
      <rPr>
        <sz val="10"/>
        <rFont val="Arial Narrow"/>
        <family val="2"/>
      </rPr>
      <t xml:space="preserve"> Baustellen</t>
    </r>
  </si>
  <si>
    <r>
      <t xml:space="preserve">30 </t>
    </r>
    <r>
      <rPr>
        <sz val="10"/>
        <rFont val="Arial Narrow"/>
        <family val="2"/>
      </rPr>
      <t>Bau- und Siedlungsbrachen</t>
    </r>
  </si>
  <si>
    <r>
      <t>31</t>
    </r>
    <r>
      <rPr>
        <sz val="10"/>
        <rFont val="Arial Narrow"/>
        <family val="2"/>
      </rPr>
      <t xml:space="preserve"> Öffentliche Parkanlagen</t>
    </r>
  </si>
  <si>
    <r>
      <t>32</t>
    </r>
    <r>
      <rPr>
        <sz val="10"/>
        <rFont val="Arial Narrow"/>
        <family val="2"/>
      </rPr>
      <t xml:space="preserve"> Sportanlagen</t>
    </r>
  </si>
  <si>
    <r>
      <t>33</t>
    </r>
    <r>
      <rPr>
        <sz val="10"/>
        <rFont val="Arial Narrow"/>
        <family val="2"/>
      </rPr>
      <t xml:space="preserve"> Golfplätze</t>
    </r>
  </si>
  <si>
    <r>
      <t>34</t>
    </r>
    <r>
      <rPr>
        <sz val="10"/>
        <rFont val="Arial Narrow"/>
        <family val="2"/>
      </rPr>
      <t xml:space="preserve"> Campingplätze</t>
    </r>
  </si>
  <si>
    <r>
      <t>35</t>
    </r>
    <r>
      <rPr>
        <sz val="10"/>
        <rFont val="Arial Narrow"/>
        <family val="2"/>
      </rPr>
      <t xml:space="preserve"> Schrebergärten</t>
    </r>
  </si>
  <si>
    <r>
      <t>36</t>
    </r>
    <r>
      <rPr>
        <sz val="10"/>
        <rFont val="Arial Narrow"/>
        <family val="2"/>
      </rPr>
      <t xml:space="preserve"> Friedhöfe</t>
    </r>
  </si>
  <si>
    <r>
      <t>1 - 36</t>
    </r>
    <r>
      <rPr>
        <sz val="10"/>
        <rFont val="Arial Narrow"/>
        <family val="2"/>
      </rPr>
      <t xml:space="preserve"> = Grundkategorien der Siedlungsflächen</t>
    </r>
  </si>
  <si>
    <t>Quelle: BFS – Arealstatistik</t>
  </si>
  <si>
    <t>© BFS, Neuchâtel 2013</t>
  </si>
  <si>
    <t>Statistique de la superficie Suisse</t>
  </si>
  <si>
    <r>
      <t xml:space="preserve">Nomenclature </t>
    </r>
    <r>
      <rPr>
        <b/>
        <sz val="14"/>
        <color indexed="10"/>
        <rFont val="Arial Narrow"/>
        <family val="2"/>
      </rPr>
      <t>standard</t>
    </r>
    <r>
      <rPr>
        <b/>
        <sz val="14"/>
        <rFont val="Arial Narrow"/>
        <family val="2"/>
      </rPr>
      <t xml:space="preserve"> NOAS04: catégories de base et agrégations</t>
    </r>
  </si>
  <si>
    <r>
      <t>1</t>
    </r>
    <r>
      <rPr>
        <sz val="10"/>
        <rFont val="Arial Narrow"/>
        <family val="2"/>
      </rPr>
      <t xml:space="preserve"> Bâtiments industriels et artisanaux</t>
    </r>
  </si>
  <si>
    <r>
      <t>2</t>
    </r>
    <r>
      <rPr>
        <sz val="10"/>
        <rFont val="Arial Narrow"/>
        <family val="2"/>
      </rPr>
      <t xml:space="preserve"> Terrains attenants aux bâtiments industriels et artisanaux</t>
    </r>
  </si>
  <si>
    <r>
      <t>3</t>
    </r>
    <r>
      <rPr>
        <sz val="10"/>
        <rFont val="Arial Narrow"/>
        <family val="2"/>
      </rPr>
      <t xml:space="preserve"> Maisons individuelles et maisons de deux logements</t>
    </r>
  </si>
  <si>
    <r>
      <t>4</t>
    </r>
    <r>
      <rPr>
        <sz val="10"/>
        <rFont val="Arial Narrow"/>
        <family val="2"/>
      </rPr>
      <t xml:space="preserve"> Terrains attenants aux maisons individuelles et maisons de deux logements</t>
    </r>
  </si>
  <si>
    <r>
      <t>5</t>
    </r>
    <r>
      <rPr>
        <sz val="10"/>
        <rFont val="Arial Narrow"/>
        <family val="2"/>
      </rPr>
      <t xml:space="preserve"> Maisons alignées et en terrasses</t>
    </r>
  </si>
  <si>
    <r>
      <t>6</t>
    </r>
    <r>
      <rPr>
        <sz val="10"/>
        <rFont val="Arial Narrow"/>
        <family val="2"/>
      </rPr>
      <t xml:space="preserve"> Terrains attenants aux maisons alignées et en terrasses</t>
    </r>
  </si>
  <si>
    <r>
      <t>7</t>
    </r>
    <r>
      <rPr>
        <sz val="10"/>
        <rFont val="Arial Narrow"/>
        <family val="2"/>
      </rPr>
      <t xml:space="preserve"> Immeubles résidentiels</t>
    </r>
  </si>
  <si>
    <r>
      <t>8</t>
    </r>
    <r>
      <rPr>
        <sz val="10"/>
        <rFont val="Arial Narrow"/>
        <family val="2"/>
      </rPr>
      <t xml:space="preserve"> Terrains attenants aux immeubles résidentiels</t>
    </r>
  </si>
  <si>
    <r>
      <t>9</t>
    </r>
    <r>
      <rPr>
        <sz val="10"/>
        <rFont val="Arial Narrow"/>
        <family val="2"/>
      </rPr>
      <t xml:space="preserve"> Bâtiments publics</t>
    </r>
  </si>
  <si>
    <r>
      <t>10</t>
    </r>
    <r>
      <rPr>
        <sz val="10"/>
        <rFont val="Arial Narrow"/>
        <family val="2"/>
      </rPr>
      <t xml:space="preserve"> Terrains attenants aux bâtiments publics</t>
    </r>
  </si>
  <si>
    <r>
      <t>11</t>
    </r>
    <r>
      <rPr>
        <sz val="10"/>
        <rFont val="Arial Narrow"/>
        <family val="2"/>
      </rPr>
      <t xml:space="preserve"> Bâtiments agricoles</t>
    </r>
  </si>
  <si>
    <r>
      <t>12</t>
    </r>
    <r>
      <rPr>
        <sz val="10"/>
        <rFont val="Arial Narrow"/>
        <family val="2"/>
      </rPr>
      <t xml:space="preserve"> Terrains attenants aux bâtiments agricoles</t>
    </r>
  </si>
  <si>
    <r>
      <t>13</t>
    </r>
    <r>
      <rPr>
        <sz val="10"/>
        <rFont val="Arial Narrow"/>
        <family val="2"/>
      </rPr>
      <t xml:space="preserve"> Bâtiments non déterminés</t>
    </r>
  </si>
  <si>
    <r>
      <t>14</t>
    </r>
    <r>
      <rPr>
        <sz val="10"/>
        <rFont val="Arial Narrow"/>
        <family val="2"/>
      </rPr>
      <t xml:space="preserve"> Terrains attenants aux bâtiments non déterminés</t>
    </r>
  </si>
  <si>
    <r>
      <t>15</t>
    </r>
    <r>
      <rPr>
        <sz val="10"/>
        <rFont val="Arial Narrow"/>
        <family val="2"/>
      </rPr>
      <t xml:space="preserve"> Autoroutes</t>
    </r>
  </si>
  <si>
    <r>
      <t>16</t>
    </r>
    <r>
      <rPr>
        <sz val="10"/>
        <rFont val="Arial Narrow"/>
        <family val="2"/>
      </rPr>
      <t xml:space="preserve"> Bordures d'autoroutes</t>
    </r>
  </si>
  <si>
    <r>
      <t xml:space="preserve">17 </t>
    </r>
    <r>
      <rPr>
        <sz val="10"/>
        <rFont val="Arial Narrow"/>
        <family val="2"/>
      </rPr>
      <t>Routes, chemins</t>
    </r>
  </si>
  <si>
    <r>
      <t>18</t>
    </r>
    <r>
      <rPr>
        <sz val="10"/>
        <rFont val="Arial Narrow"/>
        <family val="2"/>
      </rPr>
      <t xml:space="preserve"> Bordures de routes</t>
    </r>
  </si>
  <si>
    <r>
      <t xml:space="preserve">19 </t>
    </r>
    <r>
      <rPr>
        <sz val="10"/>
        <rFont val="Arial Narrow"/>
        <family val="2"/>
      </rPr>
      <t>Aires de parc de stationnement</t>
    </r>
  </si>
  <si>
    <r>
      <t xml:space="preserve">20 </t>
    </r>
    <r>
      <rPr>
        <sz val="10"/>
        <rFont val="Arial Narrow"/>
        <family val="2"/>
      </rPr>
      <t>Aires ferroviaires stabilisées</t>
    </r>
  </si>
  <si>
    <r>
      <t>21</t>
    </r>
    <r>
      <rPr>
        <sz val="10"/>
        <rFont val="Arial Narrow"/>
        <family val="2"/>
      </rPr>
      <t xml:space="preserve"> Bordures de voies ferrées</t>
    </r>
  </si>
  <si>
    <r>
      <t>22</t>
    </r>
    <r>
      <rPr>
        <sz val="10"/>
        <rFont val="Arial Narrow"/>
        <family val="2"/>
      </rPr>
      <t xml:space="preserve"> Aérodromes (surfaces en dur)</t>
    </r>
  </si>
  <si>
    <r>
      <t>23</t>
    </r>
    <r>
      <rPr>
        <sz val="10"/>
        <rFont val="Arial Narrow"/>
        <family val="2"/>
      </rPr>
      <t xml:space="preserve"> Aérodromes (surfaces gazonnées)</t>
    </r>
  </si>
  <si>
    <r>
      <t>24</t>
    </r>
    <r>
      <rPr>
        <sz val="10"/>
        <rFont val="Arial Narrow"/>
        <family val="2"/>
      </rPr>
      <t xml:space="preserve"> Installations d'approvisionnement en énergie</t>
    </r>
  </si>
  <si>
    <r>
      <t>25</t>
    </r>
    <r>
      <rPr>
        <sz val="10"/>
        <rFont val="Arial Narrow"/>
        <family val="2"/>
      </rPr>
      <t xml:space="preserve"> Stations d'épuration des eaux usées</t>
    </r>
  </si>
  <si>
    <r>
      <t>26</t>
    </r>
    <r>
      <rPr>
        <sz val="10"/>
        <rFont val="Arial Narrow"/>
        <family val="2"/>
      </rPr>
      <t xml:space="preserve"> Autres installations d'approvisionnement et d'élimination</t>
    </r>
  </si>
  <si>
    <r>
      <t>27</t>
    </r>
    <r>
      <rPr>
        <sz val="10"/>
        <rFont val="Arial Narrow"/>
        <family val="2"/>
      </rPr>
      <t xml:space="preserve"> Décharges</t>
    </r>
  </si>
  <si>
    <r>
      <t>28</t>
    </r>
    <r>
      <rPr>
        <sz val="10"/>
        <rFont val="Arial Narrow"/>
        <family val="2"/>
      </rPr>
      <t xml:space="preserve"> Extraction de matériaux</t>
    </r>
  </si>
  <si>
    <r>
      <t>29</t>
    </r>
    <r>
      <rPr>
        <sz val="10"/>
        <rFont val="Arial Narrow"/>
        <family val="2"/>
      </rPr>
      <t xml:space="preserve"> Chantiers</t>
    </r>
  </si>
  <si>
    <r>
      <t xml:space="preserve">30 </t>
    </r>
    <r>
      <rPr>
        <sz val="10"/>
        <rFont val="Arial Narrow"/>
        <family val="2"/>
      </rPr>
      <t>Friches et bâtiments désaffectés</t>
    </r>
  </si>
  <si>
    <r>
      <t>31</t>
    </r>
    <r>
      <rPr>
        <sz val="10"/>
        <rFont val="Arial Narrow"/>
        <family val="2"/>
      </rPr>
      <t xml:space="preserve"> Parcs publics</t>
    </r>
  </si>
  <si>
    <r>
      <t>32</t>
    </r>
    <r>
      <rPr>
        <sz val="10"/>
        <rFont val="Arial Narrow"/>
        <family val="2"/>
      </rPr>
      <t xml:space="preserve"> Installations de sport</t>
    </r>
  </si>
  <si>
    <r>
      <t>33</t>
    </r>
    <r>
      <rPr>
        <sz val="10"/>
        <rFont val="Arial Narrow"/>
        <family val="2"/>
      </rPr>
      <t xml:space="preserve"> Terrains de golf</t>
    </r>
  </si>
  <si>
    <r>
      <t>34</t>
    </r>
    <r>
      <rPr>
        <sz val="10"/>
        <rFont val="Arial Narrow"/>
        <family val="2"/>
      </rPr>
      <t xml:space="preserve"> Terrains de camping</t>
    </r>
  </si>
  <si>
    <r>
      <t>35</t>
    </r>
    <r>
      <rPr>
        <sz val="10"/>
        <rFont val="Arial Narrow"/>
        <family val="2"/>
      </rPr>
      <t xml:space="preserve"> Jardins familiaux</t>
    </r>
  </si>
  <si>
    <r>
      <t>36</t>
    </r>
    <r>
      <rPr>
        <sz val="10"/>
        <rFont val="Arial Narrow"/>
        <family val="2"/>
      </rPr>
      <t xml:space="preserve"> Cimetières</t>
    </r>
  </si>
  <si>
    <r>
      <t>1 - 36</t>
    </r>
    <r>
      <rPr>
        <sz val="10"/>
        <rFont val="Arial Narrow"/>
        <family val="2"/>
      </rPr>
      <t xml:space="preserve"> = catégories de base des surfaces d'habitat et d'infrastructure</t>
    </r>
  </si>
  <si>
    <t>Source: OFS – Statistique de la superficie</t>
  </si>
  <si>
    <t>© OFS, Neuchâtel 2013</t>
  </si>
  <si>
    <t>Mittlere jährliche Wohnbevölkerung (ESPOP)</t>
  </si>
  <si>
    <t>Population résidente moyenne (ESPOP)</t>
  </si>
  <si>
    <t>Qualité des données, erreur aléatoire</t>
  </si>
  <si>
    <t>Datenqualität, Stichprobenfehler</t>
  </si>
  <si>
    <t xml:space="preserve">% </t>
  </si>
  <si>
    <t xml:space="preserve">ha </t>
  </si>
  <si>
    <t xml:space="preserve"> du sol</t>
  </si>
  <si>
    <t xml:space="preserve"> mode d'utilisation</t>
  </si>
  <si>
    <t xml:space="preserve"> Erreur relative</t>
  </si>
  <si>
    <t xml:space="preserve"> Erreur absolue</t>
  </si>
  <si>
    <t xml:space="preserve"> Fréquence n du</t>
  </si>
  <si>
    <t xml:space="preserve"> der Nutzungsart</t>
  </si>
  <si>
    <t xml:space="preserve"> Fehler relativ</t>
  </si>
  <si>
    <t xml:space="preserve"> Fehler absolut</t>
  </si>
  <si>
    <t xml:space="preserve"> Häufigkeit  n</t>
  </si>
  <si>
    <t>Erreurs aléatoires pour un intervalle de confiance p=95%</t>
  </si>
  <si>
    <t>Stichprobenfehler für ein Vertrauensintervall p=95%</t>
  </si>
  <si>
    <t>https://www.bfs.admin.ch/bfs/de/home/statistiken/raum-umwelt/erhebungen/area/datenauswertung/datenqualitaet-stichprobenfehler.html</t>
  </si>
  <si>
    <t>https://www.bfs.admin.ch/bfs/fr/home/statistiken/raum-umwelt/erhebungen/area/datenauswertung/datenqualitaet-stichprobenfehler.html</t>
  </si>
  <si>
    <t>https://www.bfs.admin.ch/bfs/de/home/statistiken/querschnittsthemen/raeumliche-analysen/raeumliche-gliederungen/raeumliche-typologien.html</t>
  </si>
  <si>
    <t>https://www.bfs.admin.ch/bfs/fr/home/statistiken/querschnittsthemen/raeumliche-analysen/raeumliche-gliederungen/raeumliche-typologien.html</t>
  </si>
  <si>
    <r>
      <t xml:space="preserve">Quellen: BFS </t>
    </r>
    <r>
      <rPr>
        <sz val="8"/>
        <rFont val="Symbol"/>
        <family val="1"/>
        <charset val="2"/>
      </rPr>
      <t>-</t>
    </r>
    <r>
      <rPr>
        <sz val="8"/>
        <rFont val="Arial"/>
        <family val="2"/>
      </rPr>
      <t xml:space="preserve"> Arealstatistik 2013/18; Statistik des jährlichen Bevölkerungsstandes ESPOP 1981-2010; Statistik der Bevölkerung und Haushalte STATPOP ab 2011</t>
    </r>
  </si>
  <si>
    <t>2. Attribution de la population résidante permanente moyenne (ESPOP-STATPOP) de l’année correspondante pour chaque commune</t>
  </si>
  <si>
    <t>Zürich</t>
  </si>
  <si>
    <t>Luzern</t>
  </si>
  <si>
    <t>Zug</t>
  </si>
  <si>
    <t>LU</t>
  </si>
  <si>
    <t>SZ</t>
  </si>
  <si>
    <t>OW</t>
  </si>
  <si>
    <t>Bern / Berne</t>
  </si>
  <si>
    <t>Obwalden</t>
  </si>
  <si>
    <t>Nidwalden</t>
  </si>
  <si>
    <t>Aargau</t>
  </si>
  <si>
    <t>ZH</t>
  </si>
  <si>
    <r>
      <t xml:space="preserve">Sources: OFS </t>
    </r>
    <r>
      <rPr>
        <sz val="8"/>
        <rFont val="Symbol"/>
        <family val="1"/>
        <charset val="2"/>
      </rPr>
      <t>-</t>
    </r>
    <r>
      <rPr>
        <sz val="8"/>
        <rFont val="Arial"/>
        <family val="2"/>
      </rPr>
      <t xml:space="preserve"> Statistique de la superficie 2013/18; Statistique de l’état annuel de la population ESPOP 1981-2010; Statistique de la population et des ménages STATPOP dès 2011</t>
    </r>
  </si>
  <si>
    <t>2. Zuordnung der mittleren ständigen Wohnbevölkerung (ESPOP-STATPOP) des entsprechenden Jahres zu jeder Gemeinde</t>
  </si>
  <si>
    <t>Uri</t>
  </si>
  <si>
    <t>Schwyz</t>
  </si>
  <si>
    <t>Schaffhausen</t>
  </si>
  <si>
    <t>Appenzell Ausserrhoden</t>
  </si>
  <si>
    <t>Appenzell Innerrhoden</t>
  </si>
  <si>
    <t>Thurgau</t>
  </si>
  <si>
    <t>TG</t>
  </si>
  <si>
    <t>AI</t>
  </si>
  <si>
    <t>AR</t>
  </si>
  <si>
    <t>SH</t>
  </si>
  <si>
    <t>UR</t>
  </si>
  <si>
    <t>Affoltern am Albis</t>
  </si>
  <si>
    <t>Bassersdorf</t>
  </si>
  <si>
    <t>1982/84</t>
  </si>
  <si>
    <t>Bülach</t>
  </si>
  <si>
    <t>Kloten</t>
  </si>
  <si>
    <t>Opfikon</t>
  </si>
  <si>
    <t>Wallisellen</t>
  </si>
  <si>
    <t>Regensdorf</t>
  </si>
  <si>
    <t>Hinwil</t>
  </si>
  <si>
    <t>Rüti (ZH)</t>
  </si>
  <si>
    <t>Wetzikon (ZH)</t>
  </si>
  <si>
    <t>Adliswil</t>
  </si>
  <si>
    <t>Richterswil</t>
  </si>
  <si>
    <t>1983/84</t>
  </si>
  <si>
    <t>Thalwil</t>
  </si>
  <si>
    <t>Wädenswil</t>
  </si>
  <si>
    <t>Küsnacht (ZH)</t>
  </si>
  <si>
    <t>Männedorf</t>
  </si>
  <si>
    <t>Meilen</t>
  </si>
  <si>
    <t>Stäfa</t>
  </si>
  <si>
    <t>Zollikon</t>
  </si>
  <si>
    <t>Pfäffikon</t>
  </si>
  <si>
    <t>Dübendorf</t>
  </si>
  <si>
    <t>Uster</t>
  </si>
  <si>
    <t>Volketswil</t>
  </si>
  <si>
    <t>Winterthur</t>
  </si>
  <si>
    <t>Dietikon</t>
  </si>
  <si>
    <t>Schlieren</t>
  </si>
  <si>
    <t>Urdorf</t>
  </si>
  <si>
    <t>Horgen</t>
  </si>
  <si>
    <t>Illnau-Effretikon</t>
  </si>
  <si>
    <t>Lyss</t>
  </si>
  <si>
    <t>Langenthal</t>
  </si>
  <si>
    <t>1981/82</t>
  </si>
  <si>
    <t>Bern</t>
  </si>
  <si>
    <t>Köniz</t>
  </si>
  <si>
    <t>Muri bei Bern</t>
  </si>
  <si>
    <t>Zollikofen</t>
  </si>
  <si>
    <t>Ittigen</t>
  </si>
  <si>
    <t>Ostermundigen</t>
  </si>
  <si>
    <t>Biel/Bienne</t>
  </si>
  <si>
    <t>Burgdorf</t>
  </si>
  <si>
    <t>Münchenbuchsee</t>
  </si>
  <si>
    <t>Interlaken</t>
  </si>
  <si>
    <t>Münsingen</t>
  </si>
  <si>
    <t>Spiez</t>
  </si>
  <si>
    <t>Belp</t>
  </si>
  <si>
    <t>Steffisburg</t>
  </si>
  <si>
    <t>Thun</t>
  </si>
  <si>
    <t>Emmen</t>
  </si>
  <si>
    <t>Ebikon</t>
  </si>
  <si>
    <t>Horw</t>
  </si>
  <si>
    <t>Kriens</t>
  </si>
  <si>
    <t>Sursee</t>
  </si>
  <si>
    <t>Altdorf (UR)</t>
  </si>
  <si>
    <t>1981/85</t>
  </si>
  <si>
    <t>Einsiedeln</t>
  </si>
  <si>
    <t>Freienbach</t>
  </si>
  <si>
    <t>Arth</t>
  </si>
  <si>
    <t>Sarnen</t>
  </si>
  <si>
    <t>1980/81</t>
  </si>
  <si>
    <t>Stans</t>
  </si>
  <si>
    <t>Baar</t>
  </si>
  <si>
    <t>Cham</t>
  </si>
  <si>
    <t>Risch</t>
  </si>
  <si>
    <t>Steinhausen</t>
  </si>
  <si>
    <t>Bulle</t>
  </si>
  <si>
    <t>Fribourg</t>
  </si>
  <si>
    <t>Villars-sur-Glâne</t>
  </si>
  <si>
    <t>Grenchen</t>
  </si>
  <si>
    <t>Olten</t>
  </si>
  <si>
    <t>Basel</t>
  </si>
  <si>
    <t>Riehen</t>
  </si>
  <si>
    <t>Aesch (BL)</t>
  </si>
  <si>
    <t>Allschwil</t>
  </si>
  <si>
    <t>Arlesheim</t>
  </si>
  <si>
    <t>Binningen</t>
  </si>
  <si>
    <t>Birsfelden</t>
  </si>
  <si>
    <t>Münchenstein</t>
  </si>
  <si>
    <t>Muttenz</t>
  </si>
  <si>
    <t>Oberwil (BL)</t>
  </si>
  <si>
    <t>Reinach (BL)</t>
  </si>
  <si>
    <t>Liestal</t>
  </si>
  <si>
    <t>Pratteln</t>
  </si>
  <si>
    <t>Neuhausen am Rheinfall</t>
  </si>
  <si>
    <t>Herisau</t>
  </si>
  <si>
    <t>St. Gallen</t>
  </si>
  <si>
    <t>Rorschach</t>
  </si>
  <si>
    <t>Altstätten</t>
  </si>
  <si>
    <t>Rapperswil-Jona</t>
  </si>
  <si>
    <t>Flawil</t>
  </si>
  <si>
    <t>Uzwil</t>
  </si>
  <si>
    <t>Wil (SG)</t>
  </si>
  <si>
    <t>Gossau (SG)</t>
  </si>
  <si>
    <t>Aarau</t>
  </si>
  <si>
    <t>Suhr</t>
  </si>
  <si>
    <t>Baden</t>
  </si>
  <si>
    <t>Spreitenbach</t>
  </si>
  <si>
    <t>Wettingen</t>
  </si>
  <si>
    <t>Wohlen (AG)</t>
  </si>
  <si>
    <t>Brugg</t>
  </si>
  <si>
    <t>Lenzburg</t>
  </si>
  <si>
    <t>Möhlin</t>
  </si>
  <si>
    <t>Rheinfelden</t>
  </si>
  <si>
    <t>Oftringen</t>
  </si>
  <si>
    <t>Zofingen</t>
  </si>
  <si>
    <t>Arbon</t>
  </si>
  <si>
    <t>Romanshorn</t>
  </si>
  <si>
    <t>Amriswil</t>
  </si>
  <si>
    <t>Frauenfeld</t>
  </si>
  <si>
    <t>Kreuzlingen</t>
  </si>
  <si>
    <t>Weinfelden</t>
  </si>
  <si>
    <t>Aigle</t>
  </si>
  <si>
    <t>Crissier</t>
  </si>
  <si>
    <t>Lausanne</t>
  </si>
  <si>
    <t>Prilly</t>
  </si>
  <si>
    <t>Pully</t>
  </si>
  <si>
    <t>Renens (VD)</t>
  </si>
  <si>
    <t>Bussigny</t>
  </si>
  <si>
    <t>Ecublens (VD)</t>
  </si>
  <si>
    <t>Morges</t>
  </si>
  <si>
    <t>Gland</t>
  </si>
  <si>
    <t>Nyon</t>
  </si>
  <si>
    <t>Payerne</t>
  </si>
  <si>
    <t>Montreux</t>
  </si>
  <si>
    <t>La Tour-de-Peilz</t>
  </si>
  <si>
    <t>Vevey</t>
  </si>
  <si>
    <t>Yverdon-les-Bains</t>
  </si>
  <si>
    <t>1979/80</t>
  </si>
  <si>
    <t>Monthey</t>
  </si>
  <si>
    <t>La Chaux-de-Fonds</t>
  </si>
  <si>
    <t>1979/82</t>
  </si>
  <si>
    <t>Le Locle</t>
  </si>
  <si>
    <t>Carouge (GE)</t>
  </si>
  <si>
    <t>Chêne-Bougeries</t>
  </si>
  <si>
    <t>Le Grand-Saconnex</t>
  </si>
  <si>
    <t>Lancy</t>
  </si>
  <si>
    <t>Meyrin</t>
  </si>
  <si>
    <t>Onex</t>
  </si>
  <si>
    <t>Plan-les-Ouates</t>
  </si>
  <si>
    <t>Thônex</t>
  </si>
  <si>
    <t>Vernier</t>
  </si>
  <si>
    <t>Versoix</t>
  </si>
  <si>
    <t>Delémont</t>
  </si>
  <si>
    <t>2016/17</t>
  </si>
  <si>
    <t>2013/14</t>
  </si>
  <si>
    <t>2013/15</t>
  </si>
  <si>
    <t>2015/16</t>
  </si>
  <si>
    <t>2014/15</t>
  </si>
  <si>
    <t>2012/14</t>
  </si>
  <si>
    <t>2007/08</t>
  </si>
  <si>
    <t>2004/05</t>
  </si>
  <si>
    <t>2004/06</t>
  </si>
  <si>
    <t>2006/07</t>
  </si>
  <si>
    <t>2005/06</t>
  </si>
  <si>
    <t>1994/96</t>
  </si>
  <si>
    <t>1993/94</t>
  </si>
  <si>
    <t>1993/97</t>
  </si>
  <si>
    <t>1994/97</t>
  </si>
  <si>
    <t>1992/93</t>
  </si>
  <si>
    <t>1990/92</t>
  </si>
  <si>
    <t>1990/94</t>
  </si>
  <si>
    <t>2013/16</t>
  </si>
  <si>
    <t>2004/07</t>
  </si>
  <si>
    <t>1992/94</t>
  </si>
  <si>
    <t>1990/93</t>
  </si>
  <si>
    <t>1980/82</t>
  </si>
  <si>
    <t>1980/85</t>
  </si>
  <si>
    <t>1982/83</t>
  </si>
  <si>
    <t>1979/81</t>
  </si>
  <si>
    <t>Arealstatistik 2004/09 (revidiert)</t>
  </si>
  <si>
    <t>Statistique de la superficie 2004/09 (révisée)</t>
  </si>
  <si>
    <t xml:space="preserve">Arealstatistik 1979/85 </t>
  </si>
  <si>
    <t xml:space="preserve">Statistique de la superficie 1979/85 </t>
  </si>
  <si>
    <t xml:space="preserve">Statistique de la superficie 1992/97 </t>
  </si>
  <si>
    <t xml:space="preserve">Arealstatistik 1992/97 </t>
  </si>
  <si>
    <t>NW</t>
  </si>
  <si>
    <t>ZG</t>
  </si>
  <si>
    <t>SG</t>
  </si>
  <si>
    <t>VS</t>
  </si>
  <si>
    <r>
      <t>Administrative Grenzen / Limites administratives: 1.1.2019, swissBOUNDARIES</t>
    </r>
    <r>
      <rPr>
        <b/>
        <vertAlign val="superscript"/>
        <sz val="10"/>
        <color indexed="8"/>
        <rFont val="Arial"/>
        <family val="2"/>
      </rPr>
      <t>3D</t>
    </r>
    <r>
      <rPr>
        <b/>
        <sz val="10"/>
        <color indexed="8"/>
        <rFont val="Arial"/>
        <family val="2"/>
      </rPr>
      <t xml:space="preserve"> © swisstopo</t>
    </r>
  </si>
  <si>
    <t>Auswertungsstand / Etat des données au 11.2019: 23 Kantone / cantons, 2094  Gemeinden / communes</t>
  </si>
  <si>
    <t>© BFS / OFS, Neuchâtel 2019</t>
  </si>
  <si>
    <t>Ticino</t>
  </si>
  <si>
    <t>Valais / Wallis</t>
  </si>
  <si>
    <t>TI</t>
  </si>
  <si>
    <t>2015/18</t>
  </si>
  <si>
    <t>2013/17</t>
  </si>
  <si>
    <t>2006/09</t>
  </si>
  <si>
    <t>1992/95</t>
  </si>
  <si>
    <t>1980/83</t>
  </si>
  <si>
    <t>Bellinzona</t>
  </si>
  <si>
    <t>Locarno</t>
  </si>
  <si>
    <t>Lugano</t>
  </si>
  <si>
    <t>Chiasso</t>
  </si>
  <si>
    <t>Mendrisio</t>
  </si>
  <si>
    <t>Brig-Glis</t>
  </si>
  <si>
    <t>Martigny</t>
  </si>
  <si>
    <t>Sierre</t>
  </si>
  <si>
    <t>Sion</t>
  </si>
  <si>
    <t>Visp</t>
  </si>
  <si>
    <t>Zermatt</t>
  </si>
  <si>
    <t>2005/07</t>
  </si>
  <si>
    <t>GE0</t>
  </si>
  <si>
    <t>21GE</t>
  </si>
  <si>
    <t>GE46</t>
  </si>
  <si>
    <t>GE81</t>
  </si>
  <si>
    <t>3GE1</t>
  </si>
  <si>
    <t>4GE4</t>
  </si>
  <si>
    <t>4GE8</t>
  </si>
  <si>
    <t>5GE0</t>
  </si>
  <si>
    <t>5GE4</t>
  </si>
  <si>
    <t>Bundesamt für Statistik</t>
  </si>
  <si>
    <t>Office fédéral de la statistique</t>
  </si>
  <si>
    <t>GEOSTAT</t>
  </si>
  <si>
    <t>2010 Neuchâtel</t>
  </si>
  <si>
    <t>Generalisierte Gemeindegrenzen, 
Stand 01.01.2019</t>
  </si>
  <si>
    <t>Limites communales généralisées,
état 01.01.2019</t>
  </si>
  <si>
    <t>Kantons-nummer</t>
  </si>
  <si>
    <t>Bezirksnummer</t>
  </si>
  <si>
    <t>Gemeinde-nummer</t>
  </si>
  <si>
    <t>Fläche in ha (Polygon)</t>
  </si>
  <si>
    <t>Numéro du canton</t>
  </si>
  <si>
    <t>Numéro du district</t>
  </si>
  <si>
    <t>Numéro de la commune</t>
  </si>
  <si>
    <t>Surface en ha (polygone)</t>
  </si>
  <si>
    <t>Staatswald Galm</t>
  </si>
  <si>
    <t>Comunanza Medeglia/Cadenazzo</t>
  </si>
  <si>
    <t>Comunanza Capriasca/Valcolla</t>
  </si>
  <si>
    <t>Die Totalfäche der Schweiz setzt sich zusammen aus:</t>
  </si>
  <si>
    <t>La surface totale de la Suisse se compose de:</t>
  </si>
  <si>
    <t>Fläche ohne Seen &gt; 5 km2 und ohne Kommunanzen und Staatswald Galm</t>
  </si>
  <si>
    <t>Surface sans les lacs &gt; 5 km2 et sans les comunanze et la forêt cantonale du Galm</t>
  </si>
  <si>
    <t>Fläche der Kommunanzen und des Staatwalds Galm</t>
  </si>
  <si>
    <t>Surface des comunanze et de la forêt cantonale de Galm</t>
  </si>
  <si>
    <t>Fläche der Seen &gt; 5 km2, ohne Auslandanteile</t>
  </si>
  <si>
    <t>Surface des lacs &gt; 5 km2, sans parties étrangères</t>
  </si>
  <si>
    <t>Total Schweiz / Total Suisse</t>
  </si>
  <si>
    <t>Bezirke: Nummern und Namen</t>
  </si>
  <si>
    <t>Districts: Numéros et noms</t>
  </si>
  <si>
    <t>2212 Gemeinden und 3 Spezialgebiete</t>
  </si>
  <si>
    <t>2212 communes et 3 régions spéciales</t>
  </si>
  <si>
    <t>https://www.bfs.admin.ch/bfs/de/home/grundlagen/raumgliederungen.assetdetail.9046166.html</t>
  </si>
  <si>
    <t>Ausgabe / Edition: 2019-11</t>
  </si>
  <si>
    <t>© 2016 Office fédéral de topographie swisstopo</t>
  </si>
  <si>
    <r>
      <t>Les surfaces arondi à l'hectare se basent sur le produit: swissBOUNDARIES</t>
    </r>
    <r>
      <rPr>
        <vertAlign val="superscript"/>
        <sz val="10"/>
        <rFont val="Arial"/>
        <family val="2"/>
      </rPr>
      <t>3D</t>
    </r>
    <r>
      <rPr>
        <sz val="10"/>
        <rFont val="Arial"/>
        <family val="2"/>
      </rPr>
      <t>.</t>
    </r>
  </si>
  <si>
    <t>© 2016 Bundesamt für Landestopographie swisstopo</t>
  </si>
  <si>
    <r>
      <t>Die auf Hektaren gerundeten Flächen basieren auf dem Produkt swissBOUNDARIES</t>
    </r>
    <r>
      <rPr>
        <vertAlign val="superscript"/>
        <sz val="10"/>
        <rFont val="Arial"/>
        <family val="2"/>
      </rPr>
      <t>3D</t>
    </r>
    <r>
      <rPr>
        <sz val="10"/>
        <rFont val="Arial"/>
        <family val="2"/>
      </rPr>
      <t>.</t>
    </r>
  </si>
  <si>
    <t>Korrigierte Version vom / version corrigée du 07.01.2020 (Kantone TI und VS / cantons TI et VS)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</si>
</sst>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\ ###\ ##0"/>
    <numFmt numFmtId="165" formatCode="0.0"/>
    <numFmt numFmtId="166" formatCode="#\ ##0"/>
    <numFmt numFmtId="167" formatCode="\ \ \±\ 0\ \ "/>
    <numFmt numFmtId="168" formatCode="#\ ###\ ##0\ \ \ \ \ "/>
    <numFmt numFmtId="169" formatCode="\ \ \±\ \ 0.0\ \ \ \ "/>
    <numFmt numFmtId="170" formatCode="\ \ \±\ \ 0\ \ \ \ "/>
    <numFmt numFmtId="171" formatCode="0\ 000"/>
  </numFmts>
  <fonts count="68" x14ac:knownFonts="1">
    <font>
      <sz val="11"/>
      <color theme="1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color indexed="12"/>
      <name val="Helvetica"/>
    </font>
    <font>
      <sz val="10"/>
      <name val="Helvetica"/>
    </font>
    <font>
      <b/>
      <sz val="14"/>
      <name val="Arial Narrow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b/>
      <i/>
      <sz val="10"/>
      <name val="Arial"/>
      <family val="2"/>
    </font>
    <font>
      <sz val="10"/>
      <name val="Arial Narrow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name val="Helvetica"/>
      <family val="2"/>
    </font>
    <font>
      <b/>
      <sz val="9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Helv"/>
    </font>
    <font>
      <b/>
      <sz val="10"/>
      <name val="Helv"/>
    </font>
    <font>
      <sz val="10"/>
      <name val="Helvetica"/>
      <family val="2"/>
    </font>
    <font>
      <b/>
      <sz val="14"/>
      <color indexed="10"/>
      <name val="Arial Narrow"/>
      <family val="2"/>
    </font>
    <font>
      <b/>
      <sz val="8"/>
      <name val="Helv"/>
    </font>
    <font>
      <sz val="9"/>
      <name val="Helv"/>
    </font>
    <font>
      <sz val="8"/>
      <name val="Arial Narrow"/>
      <family val="2"/>
    </font>
    <font>
      <sz val="9"/>
      <name val="Arial Narrow"/>
      <family val="2"/>
    </font>
    <font>
      <sz val="8"/>
      <color indexed="9"/>
      <name val="Arial Narrow"/>
      <family val="2"/>
    </font>
    <font>
      <b/>
      <sz val="8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sz val="6"/>
      <name val="Arial Narrow"/>
      <family val="2"/>
    </font>
    <font>
      <i/>
      <sz val="10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1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0"/>
      <name val="Helv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8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theme="0" tint="-0.249977111117893"/>
      <name val="Helvetica"/>
    </font>
    <font>
      <sz val="10"/>
      <color theme="1"/>
      <name val="Arial"/>
      <family val="2"/>
    </font>
    <font>
      <b/>
      <sz val="14"/>
      <color rgb="FF000000"/>
      <name val="Arial Narrow"/>
      <family val="2"/>
    </font>
    <font>
      <u/>
      <sz val="9"/>
      <color rgb="FF0000FF"/>
      <name val="Arial"/>
      <family val="2"/>
    </font>
    <font>
      <u/>
      <sz val="9"/>
      <color theme="10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b/>
      <sz val="11"/>
      <color rgb="FFFF00FF"/>
      <name val="Arial"/>
      <family val="2"/>
    </font>
    <font>
      <sz val="10"/>
      <color rgb="FFFF00FF"/>
      <name val="Arial"/>
      <family val="2"/>
    </font>
    <font>
      <b/>
      <sz val="11"/>
      <color rgb="FF0000FF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 Narrow"/>
      <family val="2"/>
    </font>
    <font>
      <vertAlign val="superscript"/>
      <sz val="10"/>
      <name val="Arial"/>
      <family val="2"/>
    </font>
    <font>
      <b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13"/>
      </patternFill>
    </fill>
    <fill>
      <patternFill patternType="solid">
        <fgColor rgb="FF99CC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2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49" fillId="0" borderId="0"/>
    <xf numFmtId="0" fontId="7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45" fillId="0" borderId="0"/>
    <xf numFmtId="0" fontId="24" fillId="0" borderId="0"/>
    <xf numFmtId="0" fontId="16" fillId="0" borderId="0"/>
    <xf numFmtId="0" fontId="23" fillId="0" borderId="0"/>
    <xf numFmtId="0" fontId="23" fillId="0" borderId="0"/>
    <xf numFmtId="0" fontId="9" fillId="0" borderId="0"/>
    <xf numFmtId="0" fontId="3" fillId="0" borderId="0"/>
    <xf numFmtId="0" fontId="3" fillId="0" borderId="0"/>
    <xf numFmtId="0" fontId="47" fillId="0" borderId="0" applyNumberFormat="0" applyFill="0" applyBorder="0" applyAlignment="0" applyProtection="0"/>
    <xf numFmtId="0" fontId="45" fillId="0" borderId="0"/>
  </cellStyleXfs>
  <cellXfs count="327">
    <xf numFmtId="0" fontId="0" fillId="0" borderId="0" xfId="0"/>
    <xf numFmtId="0" fontId="0" fillId="0" borderId="0" xfId="0" applyBorder="1"/>
    <xf numFmtId="0" fontId="5" fillId="0" borderId="0" xfId="19" applyFont="1"/>
    <xf numFmtId="0" fontId="6" fillId="0" borderId="0" xfId="19" applyFont="1"/>
    <xf numFmtId="0" fontId="7" fillId="0" borderId="0" xfId="7"/>
    <xf numFmtId="0" fontId="3" fillId="0" borderId="0" xfId="18"/>
    <xf numFmtId="0" fontId="9" fillId="0" borderId="0" xfId="17"/>
    <xf numFmtId="0" fontId="5" fillId="0" borderId="0" xfId="7" applyFont="1"/>
    <xf numFmtId="0" fontId="10" fillId="0" borderId="0" xfId="7" applyFont="1" applyFill="1"/>
    <xf numFmtId="0" fontId="11" fillId="0" borderId="0" xfId="7" applyFont="1" applyFill="1"/>
    <xf numFmtId="0" fontId="10" fillId="0" borderId="0" xfId="7" applyFont="1" applyFill="1" applyAlignment="1">
      <alignment horizontal="right"/>
    </xf>
    <xf numFmtId="0" fontId="10" fillId="0" borderId="0" xfId="7" applyFont="1"/>
    <xf numFmtId="0" fontId="12" fillId="0" borderId="0" xfId="7" applyFont="1"/>
    <xf numFmtId="0" fontId="13" fillId="0" borderId="0" xfId="7" applyFont="1" applyFill="1"/>
    <xf numFmtId="0" fontId="5" fillId="0" borderId="0" xfId="7" applyFont="1" applyFill="1"/>
    <xf numFmtId="0" fontId="13" fillId="0" borderId="0" xfId="7" applyFont="1" applyFill="1" applyAlignment="1">
      <alignment horizontal="left"/>
    </xf>
    <xf numFmtId="49" fontId="13" fillId="0" borderId="0" xfId="7" applyNumberFormat="1" applyFont="1" applyFill="1" applyAlignment="1">
      <alignment horizontal="right"/>
    </xf>
    <xf numFmtId="0" fontId="9" fillId="0" borderId="0" xfId="17" applyAlignment="1">
      <alignment vertical="top"/>
    </xf>
    <xf numFmtId="0" fontId="13" fillId="0" borderId="0" xfId="7" applyFont="1" applyFill="1" applyAlignment="1">
      <alignment horizontal="right" vertical="top"/>
    </xf>
    <xf numFmtId="0" fontId="15" fillId="2" borderId="0" xfId="7" applyFont="1" applyFill="1"/>
    <xf numFmtId="0" fontId="13" fillId="0" borderId="0" xfId="17" applyFont="1" applyAlignment="1">
      <alignment vertical="top" wrapText="1"/>
    </xf>
    <xf numFmtId="0" fontId="13" fillId="0" borderId="0" xfId="7" applyFont="1" applyAlignment="1">
      <alignment vertical="top" wrapText="1"/>
    </xf>
    <xf numFmtId="0" fontId="9" fillId="0" borderId="0" xfId="17" applyAlignment="1">
      <alignment wrapText="1"/>
    </xf>
    <xf numFmtId="0" fontId="5" fillId="0" borderId="0" xfId="17" applyFont="1" applyAlignment="1">
      <alignment wrapText="1"/>
    </xf>
    <xf numFmtId="0" fontId="5" fillId="0" borderId="0" xfId="17" applyFont="1"/>
    <xf numFmtId="0" fontId="13" fillId="0" borderId="0" xfId="7" applyFont="1" applyAlignment="1">
      <alignment horizontal="right"/>
    </xf>
    <xf numFmtId="0" fontId="13" fillId="0" borderId="0" xfId="17" applyFont="1" applyAlignment="1">
      <alignment horizontal="center"/>
    </xf>
    <xf numFmtId="165" fontId="13" fillId="0" borderId="0" xfId="17" applyNumberFormat="1" applyFont="1" applyFill="1" applyAlignment="1">
      <alignment horizontal="right"/>
    </xf>
    <xf numFmtId="164" fontId="13" fillId="0" borderId="0" xfId="17" applyNumberFormat="1" applyFont="1" applyFill="1" applyAlignment="1">
      <alignment horizontal="right"/>
    </xf>
    <xf numFmtId="0" fontId="13" fillId="0" borderId="1" xfId="7" applyFont="1" applyBorder="1"/>
    <xf numFmtId="0" fontId="13" fillId="0" borderId="1" xfId="7" applyFont="1" applyBorder="1" applyAlignment="1">
      <alignment horizontal="center"/>
    </xf>
    <xf numFmtId="165" fontId="13" fillId="0" borderId="1" xfId="7" applyNumberFormat="1" applyFont="1" applyFill="1" applyBorder="1"/>
    <xf numFmtId="165" fontId="5" fillId="0" borderId="1" xfId="7" applyNumberFormat="1" applyFont="1" applyBorder="1"/>
    <xf numFmtId="0" fontId="5" fillId="0" borderId="1" xfId="17" applyFont="1" applyBorder="1"/>
    <xf numFmtId="0" fontId="13" fillId="0" borderId="0" xfId="7" applyFont="1" applyAlignment="1">
      <alignment horizontal="center"/>
    </xf>
    <xf numFmtId="165" fontId="13" fillId="0" borderId="0" xfId="7" applyNumberFormat="1" applyFont="1" applyFill="1"/>
    <xf numFmtId="165" fontId="13" fillId="0" borderId="0" xfId="7" applyNumberFormat="1" applyFont="1" applyAlignment="1">
      <alignment horizontal="right"/>
    </xf>
    <xf numFmtId="164" fontId="13" fillId="0" borderId="0" xfId="17" applyNumberFormat="1" applyFont="1"/>
    <xf numFmtId="0" fontId="17" fillId="0" borderId="0" xfId="17" applyFont="1" applyAlignment="1">
      <alignment horizontal="center"/>
    </xf>
    <xf numFmtId="0" fontId="17" fillId="0" borderId="0" xfId="7" applyFont="1"/>
    <xf numFmtId="0" fontId="5" fillId="0" borderId="0" xfId="7" applyFont="1" applyAlignment="1">
      <alignment horizontal="center"/>
    </xf>
    <xf numFmtId="0" fontId="5" fillId="0" borderId="0" xfId="17" applyFont="1" applyAlignment="1">
      <alignment horizontal="center"/>
    </xf>
    <xf numFmtId="0" fontId="13" fillId="0" borderId="0" xfId="17" applyFont="1" applyAlignment="1">
      <alignment horizontal="left"/>
    </xf>
    <xf numFmtId="0" fontId="13" fillId="0" borderId="0" xfId="17" applyFont="1" applyFill="1" applyAlignment="1">
      <alignment horizontal="left"/>
    </xf>
    <xf numFmtId="0" fontId="13" fillId="0" borderId="0" xfId="17" applyFont="1" applyFill="1" applyAlignment="1">
      <alignment horizontal="center"/>
    </xf>
    <xf numFmtId="0" fontId="17" fillId="0" borderId="0" xfId="17" applyFont="1" applyFill="1" applyAlignment="1">
      <alignment horizontal="center"/>
    </xf>
    <xf numFmtId="165" fontId="19" fillId="0" borderId="0" xfId="17" applyNumberFormat="1" applyFont="1" applyFill="1" applyAlignment="1">
      <alignment horizontal="right"/>
    </xf>
    <xf numFmtId="0" fontId="9" fillId="0" borderId="0" xfId="17" applyAlignment="1">
      <alignment horizontal="center"/>
    </xf>
    <xf numFmtId="0" fontId="6" fillId="0" borderId="0" xfId="17" applyFont="1" applyAlignment="1">
      <alignment vertical="center"/>
    </xf>
    <xf numFmtId="0" fontId="20" fillId="0" borderId="0" xfId="17" applyFont="1" applyAlignment="1">
      <alignment vertical="center"/>
    </xf>
    <xf numFmtId="165" fontId="20" fillId="3" borderId="0" xfId="17" applyNumberFormat="1" applyFont="1" applyFill="1" applyAlignment="1">
      <alignment horizontal="center" vertical="center"/>
    </xf>
    <xf numFmtId="0" fontId="20" fillId="4" borderId="0" xfId="14" applyFont="1" applyFill="1" applyAlignment="1">
      <alignment horizontal="center" vertical="center" wrapText="1"/>
    </xf>
    <xf numFmtId="0" fontId="20" fillId="5" borderId="0" xfId="14" applyFont="1" applyFill="1" applyAlignment="1">
      <alignment horizontal="center" vertical="center" wrapText="1"/>
    </xf>
    <xf numFmtId="164" fontId="50" fillId="8" borderId="0" xfId="0" applyNumberFormat="1" applyFont="1" applyFill="1" applyBorder="1" applyAlignment="1">
      <alignment horizontal="center" vertical="center"/>
    </xf>
    <xf numFmtId="0" fontId="51" fillId="0" borderId="0" xfId="0" applyFont="1" applyBorder="1"/>
    <xf numFmtId="0" fontId="9" fillId="0" borderId="0" xfId="17" applyBorder="1"/>
    <xf numFmtId="0" fontId="4" fillId="0" borderId="0" xfId="7" applyFont="1" applyBorder="1" applyAlignment="1"/>
    <xf numFmtId="0" fontId="13" fillId="0" borderId="0" xfId="17" applyFont="1" applyBorder="1" applyAlignment="1">
      <alignment vertical="top" wrapText="1"/>
    </xf>
    <xf numFmtId="0" fontId="6" fillId="0" borderId="0" xfId="17" applyFont="1" applyBorder="1" applyAlignment="1">
      <alignment vertical="center"/>
    </xf>
    <xf numFmtId="0" fontId="5" fillId="0" borderId="0" xfId="17" applyFont="1" applyBorder="1"/>
    <xf numFmtId="0" fontId="5" fillId="0" borderId="0" xfId="7" applyFont="1" applyBorder="1"/>
    <xf numFmtId="0" fontId="13" fillId="0" borderId="0" xfId="17" applyFont="1" applyBorder="1" applyAlignment="1">
      <alignment horizontal="right"/>
    </xf>
    <xf numFmtId="0" fontId="13" fillId="0" borderId="0" xfId="17" applyFont="1" applyFill="1" applyBorder="1" applyAlignment="1">
      <alignment horizontal="right"/>
    </xf>
    <xf numFmtId="0" fontId="20" fillId="0" borderId="0" xfId="17" applyFont="1" applyBorder="1" applyAlignment="1">
      <alignment vertical="center"/>
    </xf>
    <xf numFmtId="0" fontId="4" fillId="0" borderId="0" xfId="19" applyFont="1" applyBorder="1"/>
    <xf numFmtId="0" fontId="5" fillId="0" borderId="0" xfId="19" applyFont="1" applyBorder="1" applyAlignment="1">
      <alignment horizontal="left"/>
    </xf>
    <xf numFmtId="0" fontId="10" fillId="0" borderId="0" xfId="7" applyFont="1" applyFill="1" applyBorder="1"/>
    <xf numFmtId="0" fontId="13" fillId="0" borderId="1" xfId="17" applyFont="1" applyBorder="1" applyAlignment="1">
      <alignment vertical="top" wrapText="1"/>
    </xf>
    <xf numFmtId="0" fontId="13" fillId="0" borderId="1" xfId="7" applyFont="1" applyBorder="1" applyAlignment="1">
      <alignment horizontal="right"/>
    </xf>
    <xf numFmtId="0" fontId="5" fillId="0" borderId="0" xfId="17" applyFont="1" applyFill="1"/>
    <xf numFmtId="0" fontId="52" fillId="0" borderId="0" xfId="7" applyFont="1" applyBorder="1"/>
    <xf numFmtId="0" fontId="52" fillId="0" borderId="0" xfId="7" applyFont="1"/>
    <xf numFmtId="0" fontId="52" fillId="0" borderId="0" xfId="7" applyFont="1" applyAlignment="1">
      <alignment horizontal="center"/>
    </xf>
    <xf numFmtId="165" fontId="52" fillId="0" borderId="0" xfId="7" applyNumberFormat="1" applyFont="1" applyFill="1"/>
    <xf numFmtId="165" fontId="53" fillId="0" borderId="0" xfId="7" applyNumberFormat="1" applyFont="1"/>
    <xf numFmtId="0" fontId="53" fillId="0" borderId="0" xfId="17" applyFont="1"/>
    <xf numFmtId="0" fontId="53" fillId="0" borderId="0" xfId="7" applyFont="1" applyBorder="1"/>
    <xf numFmtId="0" fontId="53" fillId="0" borderId="0" xfId="7" applyFont="1"/>
    <xf numFmtId="0" fontId="53" fillId="0" borderId="0" xfId="7" applyFont="1" applyAlignment="1">
      <alignment horizontal="center"/>
    </xf>
    <xf numFmtId="165" fontId="52" fillId="0" borderId="0" xfId="7" applyNumberFormat="1" applyFont="1" applyAlignment="1">
      <alignment horizontal="right"/>
    </xf>
    <xf numFmtId="0" fontId="54" fillId="0" borderId="0" xfId="17" applyFont="1"/>
    <xf numFmtId="0" fontId="13" fillId="0" borderId="1" xfId="7" applyFont="1" applyFill="1" applyBorder="1" applyAlignment="1">
      <alignment horizontal="center"/>
    </xf>
    <xf numFmtId="0" fontId="52" fillId="0" borderId="0" xfId="7" applyFont="1" applyFill="1" applyAlignment="1">
      <alignment horizontal="center"/>
    </xf>
    <xf numFmtId="0" fontId="54" fillId="0" borderId="0" xfId="17" applyFont="1" applyFill="1"/>
    <xf numFmtId="0" fontId="53" fillId="0" borderId="0" xfId="7" applyFont="1" applyFill="1" applyAlignment="1">
      <alignment horizontal="center"/>
    </xf>
    <xf numFmtId="1" fontId="19" fillId="0" borderId="0" xfId="17" applyNumberFormat="1" applyFont="1" applyFill="1" applyAlignment="1">
      <alignment horizontal="right"/>
    </xf>
    <xf numFmtId="0" fontId="25" fillId="0" borderId="0" xfId="17" applyFont="1" applyFill="1"/>
    <xf numFmtId="1" fontId="13" fillId="0" borderId="0" xfId="17" applyNumberFormat="1" applyFont="1" applyFill="1" applyAlignment="1">
      <alignment horizontal="right"/>
    </xf>
    <xf numFmtId="0" fontId="9" fillId="0" borderId="0" xfId="17" applyFill="1"/>
    <xf numFmtId="164" fontId="55" fillId="0" borderId="0" xfId="0" applyNumberFormat="1" applyFont="1" applyAlignment="1">
      <alignment vertical="top"/>
    </xf>
    <xf numFmtId="166" fontId="19" fillId="0" borderId="0" xfId="17" applyNumberFormat="1" applyFont="1" applyFill="1" applyAlignment="1">
      <alignment horizontal="right"/>
    </xf>
    <xf numFmtId="165" fontId="19" fillId="6" borderId="0" xfId="17" applyNumberFormat="1" applyFont="1" applyFill="1" applyAlignment="1">
      <alignment horizontal="right"/>
    </xf>
    <xf numFmtId="0" fontId="23" fillId="0" borderId="0" xfId="15"/>
    <xf numFmtId="0" fontId="26" fillId="0" borderId="0" xfId="15" applyFont="1" applyFill="1" applyBorder="1" applyAlignment="1">
      <alignment vertical="top"/>
    </xf>
    <xf numFmtId="0" fontId="27" fillId="0" borderId="0" xfId="15" applyFont="1" applyAlignment="1">
      <alignment horizontal="center"/>
    </xf>
    <xf numFmtId="0" fontId="28" fillId="0" borderId="0" xfId="15" applyFont="1"/>
    <xf numFmtId="0" fontId="29" fillId="0" borderId="2" xfId="15" applyFont="1" applyBorder="1"/>
    <xf numFmtId="0" fontId="30" fillId="0" borderId="3" xfId="16" applyFont="1" applyBorder="1" applyAlignment="1">
      <alignment horizontal="right"/>
    </xf>
    <xf numFmtId="0" fontId="29" fillId="0" borderId="0" xfId="15" applyFont="1" applyBorder="1"/>
    <xf numFmtId="0" fontId="30" fillId="0" borderId="4" xfId="15" applyFont="1" applyBorder="1"/>
    <xf numFmtId="0" fontId="31" fillId="7" borderId="5" xfId="15" applyFont="1" applyFill="1" applyBorder="1"/>
    <xf numFmtId="0" fontId="32" fillId="7" borderId="0" xfId="15" applyFont="1" applyFill="1" applyBorder="1" applyAlignment="1">
      <alignment horizontal="center"/>
    </xf>
    <xf numFmtId="0" fontId="33" fillId="7" borderId="0" xfId="15" applyFont="1" applyFill="1" applyBorder="1" applyAlignment="1">
      <alignment horizontal="center"/>
    </xf>
    <xf numFmtId="0" fontId="16" fillId="0" borderId="4" xfId="15" applyFont="1" applyBorder="1" applyAlignment="1">
      <alignment vertical="center"/>
    </xf>
    <xf numFmtId="0" fontId="23" fillId="0" borderId="0" xfId="15" applyAlignment="1">
      <alignment vertical="center"/>
    </xf>
    <xf numFmtId="0" fontId="31" fillId="7" borderId="5" xfId="15" applyFont="1" applyFill="1" applyBorder="1" applyAlignment="1">
      <alignment vertical="center"/>
    </xf>
    <xf numFmtId="0" fontId="34" fillId="7" borderId="0" xfId="15" applyFont="1" applyFill="1" applyBorder="1" applyAlignment="1">
      <alignment horizontal="center" vertical="center"/>
    </xf>
    <xf numFmtId="0" fontId="29" fillId="0" borderId="6" xfId="15" applyFont="1" applyBorder="1" applyAlignment="1">
      <alignment vertical="center"/>
    </xf>
    <xf numFmtId="0" fontId="35" fillId="0" borderId="4" xfId="15" applyFont="1" applyBorder="1" applyAlignment="1">
      <alignment vertical="center"/>
    </xf>
    <xf numFmtId="0" fontId="33" fillId="7" borderId="2" xfId="15" applyFont="1" applyFill="1" applyBorder="1" applyAlignment="1">
      <alignment horizontal="center" vertical="center"/>
    </xf>
    <xf numFmtId="0" fontId="29" fillId="0" borderId="0" xfId="15" applyFont="1" applyBorder="1" applyAlignment="1">
      <alignment vertical="center"/>
    </xf>
    <xf numFmtId="0" fontId="33" fillId="7" borderId="0" xfId="15" applyFont="1" applyFill="1" applyBorder="1" applyAlignment="1">
      <alignment horizontal="center" vertical="center"/>
    </xf>
    <xf numFmtId="0" fontId="23" fillId="0" borderId="4" xfId="15" applyBorder="1" applyAlignment="1">
      <alignment vertical="center"/>
    </xf>
    <xf numFmtId="0" fontId="32" fillId="7" borderId="0" xfId="15" applyFont="1" applyFill="1" applyBorder="1" applyAlignment="1">
      <alignment horizontal="center" vertical="center"/>
    </xf>
    <xf numFmtId="0" fontId="29" fillId="0" borderId="0" xfId="15" applyFont="1" applyFill="1" applyBorder="1" applyAlignment="1">
      <alignment vertical="center"/>
    </xf>
    <xf numFmtId="0" fontId="35" fillId="0" borderId="0" xfId="15" applyFont="1" applyFill="1" applyBorder="1" applyAlignment="1">
      <alignment vertical="center"/>
    </xf>
    <xf numFmtId="0" fontId="34" fillId="0" borderId="0" xfId="15" applyFont="1" applyFill="1" applyBorder="1" applyAlignment="1">
      <alignment horizontal="center" vertical="center"/>
    </xf>
    <xf numFmtId="0" fontId="33" fillId="7" borderId="4" xfId="15" applyFont="1" applyFill="1" applyBorder="1" applyAlignment="1">
      <alignment horizontal="center" vertical="center"/>
    </xf>
    <xf numFmtId="0" fontId="30" fillId="0" borderId="0" xfId="15" applyFont="1" applyFill="1" applyBorder="1" applyAlignment="1">
      <alignment vertical="center"/>
    </xf>
    <xf numFmtId="0" fontId="16" fillId="0" borderId="0" xfId="15" applyFont="1" applyFill="1" applyBorder="1" applyAlignment="1">
      <alignment vertical="center"/>
    </xf>
    <xf numFmtId="0" fontId="29" fillId="0" borderId="7" xfId="15" applyFont="1" applyBorder="1" applyAlignment="1">
      <alignment vertical="center"/>
    </xf>
    <xf numFmtId="0" fontId="33" fillId="7" borderId="3" xfId="15" applyFont="1" applyFill="1" applyBorder="1" applyAlignment="1">
      <alignment horizontal="center" vertical="center"/>
    </xf>
    <xf numFmtId="0" fontId="29" fillId="0" borderId="2" xfId="15" applyFont="1" applyBorder="1" applyAlignment="1">
      <alignment vertical="center"/>
    </xf>
    <xf numFmtId="0" fontId="29" fillId="0" borderId="8" xfId="15" applyFont="1" applyBorder="1" applyAlignment="1">
      <alignment vertical="center"/>
    </xf>
    <xf numFmtId="0" fontId="36" fillId="0" borderId="0" xfId="15" applyFont="1" applyFill="1" applyBorder="1" applyAlignment="1">
      <alignment vertical="center"/>
    </xf>
    <xf numFmtId="0" fontId="35" fillId="0" borderId="4" xfId="15" applyFont="1" applyBorder="1" applyAlignment="1"/>
    <xf numFmtId="0" fontId="29" fillId="0" borderId="9" xfId="15" applyFont="1" applyBorder="1" applyAlignment="1">
      <alignment vertical="center"/>
    </xf>
    <xf numFmtId="0" fontId="29" fillId="0" borderId="10" xfId="15" applyFont="1" applyBorder="1"/>
    <xf numFmtId="0" fontId="29" fillId="0" borderId="6" xfId="15" applyFont="1" applyBorder="1"/>
    <xf numFmtId="0" fontId="34" fillId="7" borderId="11" xfId="15" applyFont="1" applyFill="1" applyBorder="1" applyAlignment="1">
      <alignment horizontal="center" vertical="center"/>
    </xf>
    <xf numFmtId="0" fontId="32" fillId="7" borderId="4" xfId="15" applyFont="1" applyFill="1" applyBorder="1" applyAlignment="1">
      <alignment horizontal="center" vertical="center"/>
    </xf>
    <xf numFmtId="0" fontId="23" fillId="0" borderId="6" xfId="15" applyBorder="1" applyAlignment="1">
      <alignment vertical="center"/>
    </xf>
    <xf numFmtId="0" fontId="29" fillId="0" borderId="10" xfId="15" applyFont="1" applyBorder="1" applyAlignment="1">
      <alignment vertical="center"/>
    </xf>
    <xf numFmtId="0" fontId="35" fillId="0" borderId="4" xfId="15" applyFont="1" applyBorder="1" applyAlignment="1">
      <alignment horizontal="left" vertical="justify"/>
    </xf>
    <xf numFmtId="0" fontId="34" fillId="7" borderId="8" xfId="15" applyFont="1" applyFill="1" applyBorder="1" applyAlignment="1">
      <alignment horizontal="center" vertical="center"/>
    </xf>
    <xf numFmtId="0" fontId="31" fillId="7" borderId="10" xfId="15" applyFont="1" applyFill="1" applyBorder="1" applyAlignment="1">
      <alignment vertical="center"/>
    </xf>
    <xf numFmtId="0" fontId="33" fillId="7" borderId="8" xfId="15" applyFont="1" applyFill="1" applyBorder="1" applyAlignment="1">
      <alignment horizontal="center" vertical="center"/>
    </xf>
    <xf numFmtId="0" fontId="23" fillId="0" borderId="11" xfId="15" applyBorder="1" applyAlignment="1">
      <alignment vertical="center"/>
    </xf>
    <xf numFmtId="0" fontId="29" fillId="0" borderId="7" xfId="15" applyFont="1" applyFill="1" applyBorder="1" applyAlignment="1">
      <alignment vertical="center"/>
    </xf>
    <xf numFmtId="0" fontId="36" fillId="0" borderId="2" xfId="15" applyFont="1" applyFill="1" applyBorder="1" applyAlignment="1">
      <alignment horizontal="center" vertical="center"/>
    </xf>
    <xf numFmtId="0" fontId="23" fillId="0" borderId="2" xfId="15" applyBorder="1" applyAlignment="1">
      <alignment vertical="center"/>
    </xf>
    <xf numFmtId="0" fontId="28" fillId="0" borderId="3" xfId="15" applyFont="1" applyBorder="1" applyAlignment="1">
      <alignment vertical="center"/>
    </xf>
    <xf numFmtId="0" fontId="29" fillId="0" borderId="5" xfId="15" applyFont="1" applyFill="1" applyBorder="1" applyAlignment="1">
      <alignment vertical="center"/>
    </xf>
    <xf numFmtId="0" fontId="36" fillId="0" borderId="0" xfId="15" applyFont="1" applyFill="1" applyBorder="1" applyAlignment="1">
      <alignment horizontal="center" vertical="center"/>
    </xf>
    <xf numFmtId="0" fontId="29" fillId="0" borderId="10" xfId="15" applyFont="1" applyFill="1" applyBorder="1" applyAlignment="1">
      <alignment vertical="center"/>
    </xf>
    <xf numFmtId="0" fontId="36" fillId="0" borderId="8" xfId="15" applyFont="1" applyFill="1" applyBorder="1" applyAlignment="1">
      <alignment horizontal="center" vertical="center"/>
    </xf>
    <xf numFmtId="49" fontId="37" fillId="0" borderId="11" xfId="11" applyNumberFormat="1" applyFont="1" applyBorder="1" applyAlignment="1">
      <alignment horizontal="right"/>
    </xf>
    <xf numFmtId="0" fontId="13" fillId="0" borderId="0" xfId="8" applyFont="1" applyBorder="1" applyAlignment="1">
      <alignment horizontal="left"/>
    </xf>
    <xf numFmtId="0" fontId="23" fillId="0" borderId="0" xfId="15" applyFont="1"/>
    <xf numFmtId="0" fontId="13" fillId="0" borderId="0" xfId="8" applyFont="1" applyBorder="1" applyAlignment="1">
      <alignment horizontal="right"/>
    </xf>
    <xf numFmtId="0" fontId="23" fillId="0" borderId="0" xfId="11" applyFont="1"/>
    <xf numFmtId="0" fontId="27" fillId="0" borderId="0" xfId="11" applyFont="1" applyAlignment="1">
      <alignment horizontal="center"/>
    </xf>
    <xf numFmtId="0" fontId="28" fillId="0" borderId="0" xfId="11" applyFont="1"/>
    <xf numFmtId="0" fontId="6" fillId="0" borderId="0" xfId="8" applyFont="1" applyBorder="1" applyAlignment="1">
      <alignment horizontal="left"/>
    </xf>
    <xf numFmtId="0" fontId="5" fillId="0" borderId="0" xfId="11"/>
    <xf numFmtId="0" fontId="6" fillId="0" borderId="0" xfId="8" applyFont="1" applyFill="1" applyAlignment="1">
      <alignment horizontal="center"/>
    </xf>
    <xf numFmtId="0" fontId="6" fillId="0" borderId="0" xfId="8" applyFont="1" applyFill="1"/>
    <xf numFmtId="0" fontId="6" fillId="0" borderId="0" xfId="8" applyFont="1" applyBorder="1" applyAlignment="1">
      <alignment horizontal="right"/>
    </xf>
    <xf numFmtId="0" fontId="23" fillId="0" borderId="0" xfId="16"/>
    <xf numFmtId="0" fontId="10" fillId="0" borderId="0" xfId="16" applyFont="1" applyFill="1" applyBorder="1" applyAlignment="1">
      <alignment vertical="top"/>
    </xf>
    <xf numFmtId="0" fontId="27" fillId="0" borderId="0" xfId="16" applyFont="1" applyAlignment="1">
      <alignment horizontal="center"/>
    </xf>
    <xf numFmtId="0" fontId="23" fillId="0" borderId="0" xfId="16" applyFill="1" applyBorder="1"/>
    <xf numFmtId="0" fontId="28" fillId="0" borderId="0" xfId="16" applyFont="1"/>
    <xf numFmtId="0" fontId="29" fillId="0" borderId="2" xfId="16" applyFont="1" applyBorder="1"/>
    <xf numFmtId="0" fontId="29" fillId="0" borderId="0" xfId="16" applyFont="1" applyBorder="1"/>
    <xf numFmtId="0" fontId="30" fillId="0" borderId="4" xfId="16" applyFont="1" applyBorder="1"/>
    <xf numFmtId="0" fontId="23" fillId="0" borderId="5" xfId="16" applyBorder="1"/>
    <xf numFmtId="0" fontId="31" fillId="7" borderId="5" xfId="16" applyFont="1" applyFill="1" applyBorder="1"/>
    <xf numFmtId="0" fontId="32" fillId="7" borderId="0" xfId="16" applyFont="1" applyFill="1" applyBorder="1" applyAlignment="1">
      <alignment horizontal="center"/>
    </xf>
    <xf numFmtId="0" fontId="56" fillId="0" borderId="0" xfId="11" applyFont="1" applyAlignment="1">
      <alignment horizontal="left" readingOrder="1"/>
    </xf>
    <xf numFmtId="0" fontId="33" fillId="7" borderId="0" xfId="16" applyFont="1" applyFill="1" applyBorder="1" applyAlignment="1">
      <alignment horizontal="center"/>
    </xf>
    <xf numFmtId="0" fontId="16" fillId="0" borderId="4" xfId="16" applyFont="1" applyBorder="1" applyAlignment="1">
      <alignment vertical="center"/>
    </xf>
    <xf numFmtId="0" fontId="23" fillId="0" borderId="5" xfId="16" applyBorder="1" applyAlignment="1">
      <alignment vertical="center"/>
    </xf>
    <xf numFmtId="0" fontId="23" fillId="0" borderId="0" xfId="16" applyAlignment="1">
      <alignment vertical="center"/>
    </xf>
    <xf numFmtId="0" fontId="31" fillId="7" borderId="5" xfId="16" applyFont="1" applyFill="1" applyBorder="1" applyAlignment="1">
      <alignment vertical="center"/>
    </xf>
    <xf numFmtId="0" fontId="34" fillId="7" borderId="0" xfId="16" applyFont="1" applyFill="1" applyBorder="1" applyAlignment="1">
      <alignment horizontal="center" vertical="center"/>
    </xf>
    <xf numFmtId="0" fontId="29" fillId="0" borderId="6" xfId="16" applyFont="1" applyBorder="1" applyAlignment="1">
      <alignment vertical="center"/>
    </xf>
    <xf numFmtId="0" fontId="35" fillId="0" borderId="4" xfId="16" applyFont="1" applyBorder="1" applyAlignment="1">
      <alignment vertical="center"/>
    </xf>
    <xf numFmtId="0" fontId="33" fillId="7" borderId="2" xfId="16" applyFont="1" applyFill="1" applyBorder="1" applyAlignment="1">
      <alignment horizontal="center" vertical="center"/>
    </xf>
    <xf numFmtId="0" fontId="29" fillId="0" borderId="0" xfId="16" applyFont="1" applyBorder="1" applyAlignment="1">
      <alignment vertical="center"/>
    </xf>
    <xf numFmtId="0" fontId="35" fillId="0" borderId="4" xfId="16" applyFont="1" applyBorder="1" applyAlignment="1">
      <alignment vertical="center" wrapText="1"/>
    </xf>
    <xf numFmtId="0" fontId="33" fillId="7" borderId="0" xfId="16" applyFont="1" applyFill="1" applyBorder="1" applyAlignment="1">
      <alignment horizontal="center" vertical="center"/>
    </xf>
    <xf numFmtId="0" fontId="32" fillId="7" borderId="0" xfId="16" applyFont="1" applyFill="1" applyBorder="1" applyAlignment="1">
      <alignment horizontal="center" vertical="center"/>
    </xf>
    <xf numFmtId="0" fontId="29" fillId="0" borderId="7" xfId="16" applyFont="1" applyBorder="1" applyAlignment="1">
      <alignment vertical="center"/>
    </xf>
    <xf numFmtId="0" fontId="31" fillId="0" borderId="5" xfId="16" applyFont="1" applyFill="1" applyBorder="1" applyAlignment="1">
      <alignment vertical="center"/>
    </xf>
    <xf numFmtId="0" fontId="32" fillId="0" borderId="0" xfId="16" applyFont="1" applyFill="1" applyBorder="1" applyAlignment="1">
      <alignment horizontal="center" vertical="center"/>
    </xf>
    <xf numFmtId="0" fontId="29" fillId="0" borderId="0" xfId="16" applyFont="1" applyFill="1" applyBorder="1" applyAlignment="1">
      <alignment vertical="center"/>
    </xf>
    <xf numFmtId="0" fontId="35" fillId="0" borderId="0" xfId="16" applyFont="1" applyFill="1" applyBorder="1" applyAlignment="1">
      <alignment vertical="center"/>
    </xf>
    <xf numFmtId="0" fontId="34" fillId="0" borderId="0" xfId="16" applyFont="1" applyFill="1" applyBorder="1" applyAlignment="1">
      <alignment horizontal="center" vertical="center"/>
    </xf>
    <xf numFmtId="0" fontId="30" fillId="0" borderId="0" xfId="16" applyFont="1" applyFill="1" applyBorder="1" applyAlignment="1">
      <alignment vertical="center"/>
    </xf>
    <xf numFmtId="0" fontId="33" fillId="7" borderId="4" xfId="16" applyFont="1" applyFill="1" applyBorder="1" applyAlignment="1">
      <alignment horizontal="center" vertical="center"/>
    </xf>
    <xf numFmtId="0" fontId="33" fillId="0" borderId="0" xfId="16" applyFont="1" applyFill="1" applyBorder="1" applyAlignment="1">
      <alignment horizontal="center" vertical="center"/>
    </xf>
    <xf numFmtId="0" fontId="16" fillId="0" borderId="0" xfId="16" applyFont="1" applyFill="1" applyBorder="1" applyAlignment="1">
      <alignment vertical="center"/>
    </xf>
    <xf numFmtId="0" fontId="33" fillId="7" borderId="3" xfId="16" applyFont="1" applyFill="1" applyBorder="1" applyAlignment="1">
      <alignment horizontal="center" vertical="center"/>
    </xf>
    <xf numFmtId="0" fontId="29" fillId="0" borderId="2" xfId="16" applyFont="1" applyBorder="1" applyAlignment="1">
      <alignment vertical="center"/>
    </xf>
    <xf numFmtId="0" fontId="29" fillId="0" borderId="8" xfId="16" applyFont="1" applyBorder="1" applyAlignment="1">
      <alignment vertical="center"/>
    </xf>
    <xf numFmtId="0" fontId="23" fillId="0" borderId="4" xfId="16" applyBorder="1" applyAlignment="1">
      <alignment vertical="center"/>
    </xf>
    <xf numFmtId="0" fontId="36" fillId="0" borderId="0" xfId="16" applyFont="1" applyFill="1" applyBorder="1" applyAlignment="1">
      <alignment vertical="center"/>
    </xf>
    <xf numFmtId="0" fontId="35" fillId="0" borderId="4" xfId="16" applyFont="1" applyBorder="1" applyAlignment="1"/>
    <xf numFmtId="0" fontId="29" fillId="0" borderId="5" xfId="16" applyFont="1" applyBorder="1" applyAlignment="1">
      <alignment vertical="center"/>
    </xf>
    <xf numFmtId="0" fontId="29" fillId="0" borderId="10" xfId="16" applyFont="1" applyBorder="1"/>
    <xf numFmtId="0" fontId="29" fillId="0" borderId="6" xfId="16" applyFont="1" applyBorder="1"/>
    <xf numFmtId="0" fontId="29" fillId="0" borderId="5" xfId="16" applyFont="1" applyBorder="1"/>
    <xf numFmtId="0" fontId="34" fillId="7" borderId="8" xfId="16" applyFont="1" applyFill="1" applyBorder="1" applyAlignment="1">
      <alignment horizontal="center" vertical="center"/>
    </xf>
    <xf numFmtId="0" fontId="29" fillId="0" borderId="10" xfId="16" applyFont="1" applyBorder="1" applyAlignment="1">
      <alignment vertical="center"/>
    </xf>
    <xf numFmtId="0" fontId="23" fillId="0" borderId="6" xfId="16" applyBorder="1" applyAlignment="1">
      <alignment vertical="center"/>
    </xf>
    <xf numFmtId="0" fontId="35" fillId="0" borderId="4" xfId="16" applyFont="1" applyBorder="1" applyAlignment="1">
      <alignment horizontal="left" vertical="justify"/>
    </xf>
    <xf numFmtId="0" fontId="35" fillId="0" borderId="11" xfId="16" applyFont="1" applyBorder="1" applyAlignment="1">
      <alignment vertical="center"/>
    </xf>
    <xf numFmtId="0" fontId="29" fillId="0" borderId="7" xfId="16" applyFont="1" applyFill="1" applyBorder="1" applyAlignment="1">
      <alignment vertical="center"/>
    </xf>
    <xf numFmtId="0" fontId="36" fillId="0" borderId="2" xfId="16" applyFont="1" applyFill="1" applyBorder="1" applyAlignment="1">
      <alignment horizontal="center" vertical="center"/>
    </xf>
    <xf numFmtId="0" fontId="23" fillId="0" borderId="0" xfId="16" applyBorder="1" applyAlignment="1">
      <alignment vertical="center"/>
    </xf>
    <xf numFmtId="0" fontId="28" fillId="0" borderId="4" xfId="16" applyFont="1" applyBorder="1" applyAlignment="1">
      <alignment vertical="center"/>
    </xf>
    <xf numFmtId="0" fontId="29" fillId="0" borderId="5" xfId="16" applyFont="1" applyFill="1" applyBorder="1" applyAlignment="1">
      <alignment vertical="center"/>
    </xf>
    <xf numFmtId="0" fontId="36" fillId="0" borderId="0" xfId="16" applyFont="1" applyFill="1" applyBorder="1" applyAlignment="1">
      <alignment horizontal="center" vertical="center"/>
    </xf>
    <xf numFmtId="0" fontId="29" fillId="0" borderId="10" xfId="16" applyFont="1" applyFill="1" applyBorder="1" applyAlignment="1">
      <alignment vertical="center"/>
    </xf>
    <xf numFmtId="0" fontId="36" fillId="0" borderId="8" xfId="16" applyFont="1" applyFill="1" applyBorder="1" applyAlignment="1">
      <alignment horizontal="center" vertical="center"/>
    </xf>
    <xf numFmtId="0" fontId="13" fillId="0" borderId="0" xfId="11" applyFont="1"/>
    <xf numFmtId="0" fontId="13" fillId="0" borderId="0" xfId="8" applyFont="1" applyFill="1" applyAlignment="1">
      <alignment horizontal="center"/>
    </xf>
    <xf numFmtId="0" fontId="13" fillId="0" borderId="0" xfId="8" applyFont="1" applyFill="1"/>
    <xf numFmtId="0" fontId="23" fillId="0" borderId="0" xfId="16" applyFont="1"/>
    <xf numFmtId="0" fontId="13" fillId="0" borderId="0" xfId="8" applyFont="1" applyAlignment="1">
      <alignment vertical="top" wrapText="1"/>
    </xf>
    <xf numFmtId="0" fontId="13" fillId="0" borderId="0" xfId="8" applyFont="1" applyFill="1" applyBorder="1"/>
    <xf numFmtId="0" fontId="13" fillId="0" borderId="0" xfId="8" applyFont="1" applyFill="1" applyBorder="1" applyAlignment="1">
      <alignment vertical="top"/>
    </xf>
    <xf numFmtId="0" fontId="49" fillId="0" borderId="0" xfId="6"/>
    <xf numFmtId="0" fontId="4" fillId="0" borderId="0" xfId="13" applyFont="1" applyBorder="1"/>
    <xf numFmtId="0" fontId="38" fillId="0" borderId="0" xfId="13" applyFont="1" applyBorder="1"/>
    <xf numFmtId="0" fontId="5" fillId="0" borderId="0" xfId="13" applyFont="1"/>
    <xf numFmtId="0" fontId="13" fillId="0" borderId="0" xfId="13" applyFont="1" applyBorder="1"/>
    <xf numFmtId="1" fontId="13" fillId="0" borderId="0" xfId="13" applyNumberFormat="1" applyFont="1" applyBorder="1"/>
    <xf numFmtId="0" fontId="13" fillId="0" borderId="12" xfId="13" applyFont="1" applyBorder="1"/>
    <xf numFmtId="0" fontId="13" fillId="0" borderId="13" xfId="13" applyFont="1" applyBorder="1"/>
    <xf numFmtId="1" fontId="13" fillId="0" borderId="14" xfId="13" applyNumberFormat="1" applyFont="1" applyBorder="1"/>
    <xf numFmtId="167" fontId="13" fillId="0" borderId="15" xfId="13" applyNumberFormat="1" applyFont="1" applyBorder="1"/>
    <xf numFmtId="167" fontId="13" fillId="0" borderId="16" xfId="13" applyNumberFormat="1" applyFont="1" applyBorder="1"/>
    <xf numFmtId="168" fontId="13" fillId="0" borderId="17" xfId="13" applyNumberFormat="1" applyFont="1" applyBorder="1"/>
    <xf numFmtId="169" fontId="13" fillId="0" borderId="16" xfId="13" applyNumberFormat="1" applyFont="1" applyBorder="1"/>
    <xf numFmtId="170" fontId="13" fillId="0" borderId="16" xfId="13" applyNumberFormat="1" applyFont="1" applyBorder="1"/>
    <xf numFmtId="169" fontId="13" fillId="0" borderId="15" xfId="13" applyNumberFormat="1" applyFont="1" applyBorder="1"/>
    <xf numFmtId="0" fontId="4" fillId="0" borderId="0" xfId="13" applyFont="1" applyBorder="1" applyAlignment="1">
      <alignment vertical="top"/>
    </xf>
    <xf numFmtId="0" fontId="13" fillId="0" borderId="12" xfId="13" applyFont="1" applyBorder="1" applyAlignment="1">
      <alignment horizontal="right" vertical="top"/>
    </xf>
    <xf numFmtId="0" fontId="13" fillId="0" borderId="13" xfId="13" applyFont="1" applyBorder="1" applyAlignment="1">
      <alignment horizontal="right" vertical="top"/>
    </xf>
    <xf numFmtId="0" fontId="13" fillId="0" borderId="14" xfId="13" applyFont="1" applyBorder="1" applyAlignment="1">
      <alignment vertical="top"/>
    </xf>
    <xf numFmtId="0" fontId="4" fillId="0" borderId="0" xfId="13" applyFont="1" applyBorder="1" applyAlignment="1">
      <alignment vertical="center"/>
    </xf>
    <xf numFmtId="0" fontId="13" fillId="0" borderId="4" xfId="13" applyFont="1" applyBorder="1" applyAlignment="1">
      <alignment vertical="center"/>
    </xf>
    <xf numFmtId="0" fontId="13" fillId="0" borderId="16" xfId="13" applyFont="1" applyBorder="1" applyAlignment="1">
      <alignment vertical="center"/>
    </xf>
    <xf numFmtId="0" fontId="13" fillId="0" borderId="17" xfId="13" applyFont="1" applyBorder="1" applyAlignment="1">
      <alignment vertical="center"/>
    </xf>
    <xf numFmtId="0" fontId="13" fillId="0" borderId="4" xfId="13" applyFont="1" applyBorder="1"/>
    <xf numFmtId="0" fontId="13" fillId="0" borderId="16" xfId="13" applyFont="1" applyBorder="1"/>
    <xf numFmtId="0" fontId="13" fillId="0" borderId="17" xfId="13" applyFont="1" applyBorder="1"/>
    <xf numFmtId="0" fontId="13" fillId="0" borderId="4" xfId="13" applyFont="1" applyBorder="1" applyAlignment="1">
      <alignment vertical="top"/>
    </xf>
    <xf numFmtId="0" fontId="13" fillId="0" borderId="16" xfId="13" applyFont="1" applyBorder="1" applyAlignment="1">
      <alignment vertical="top"/>
    </xf>
    <xf numFmtId="0" fontId="13" fillId="0" borderId="17" xfId="13" applyFont="1" applyBorder="1" applyAlignment="1">
      <alignment vertical="top"/>
    </xf>
    <xf numFmtId="0" fontId="13" fillId="0" borderId="3" xfId="13" applyFont="1" applyBorder="1"/>
    <xf numFmtId="0" fontId="13" fillId="0" borderId="18" xfId="13" applyFont="1" applyBorder="1"/>
    <xf numFmtId="0" fontId="13" fillId="0" borderId="19" xfId="13" applyFont="1" applyBorder="1"/>
    <xf numFmtId="0" fontId="17" fillId="0" borderId="19" xfId="13" applyFont="1" applyBorder="1"/>
    <xf numFmtId="0" fontId="4" fillId="0" borderId="0" xfId="13" applyFont="1"/>
    <xf numFmtId="0" fontId="13" fillId="0" borderId="0" xfId="8" applyFont="1" applyFill="1" applyAlignment="1">
      <alignment horizontal="right"/>
    </xf>
    <xf numFmtId="0" fontId="12" fillId="0" borderId="0" xfId="13" applyFont="1" applyBorder="1"/>
    <xf numFmtId="0" fontId="9" fillId="0" borderId="0" xfId="17" applyFont="1"/>
    <xf numFmtId="0" fontId="9" fillId="0" borderId="0" xfId="17" applyFont="1" applyAlignment="1">
      <alignment horizontal="center"/>
    </xf>
    <xf numFmtId="0" fontId="57" fillId="0" borderId="0" xfId="2" applyFont="1"/>
    <xf numFmtId="0" fontId="15" fillId="2" borderId="0" xfId="8" applyFont="1" applyFill="1"/>
    <xf numFmtId="0" fontId="58" fillId="0" borderId="0" xfId="2" applyFont="1" applyAlignment="1" applyProtection="1">
      <alignment horizontal="left"/>
    </xf>
    <xf numFmtId="0" fontId="57" fillId="0" borderId="0" xfId="2" applyFont="1" applyAlignment="1" applyProtection="1"/>
    <xf numFmtId="0" fontId="59" fillId="0" borderId="0" xfId="0" applyFont="1"/>
    <xf numFmtId="0" fontId="5" fillId="0" borderId="0" xfId="0" applyFont="1" applyFill="1"/>
    <xf numFmtId="0" fontId="13" fillId="0" borderId="0" xfId="0" applyFont="1" applyFill="1"/>
    <xf numFmtId="0" fontId="4" fillId="2" borderId="0" xfId="0" applyFont="1" applyFill="1"/>
    <xf numFmtId="0" fontId="15" fillId="2" borderId="0" xfId="0" applyFont="1" applyFill="1"/>
    <xf numFmtId="0" fontId="5" fillId="2" borderId="0" xfId="0" applyFont="1" applyFill="1"/>
    <xf numFmtId="0" fontId="10" fillId="0" borderId="0" xfId="0" applyFont="1" applyFill="1"/>
    <xf numFmtId="0" fontId="11" fillId="0" borderId="0" xfId="0" applyFont="1" applyFill="1"/>
    <xf numFmtId="0" fontId="10" fillId="0" borderId="0" xfId="0" applyFont="1"/>
    <xf numFmtId="0" fontId="12" fillId="0" borderId="0" xfId="0" applyFont="1"/>
    <xf numFmtId="0" fontId="60" fillId="0" borderId="0" xfId="2" applyFont="1"/>
    <xf numFmtId="171" fontId="13" fillId="0" borderId="0" xfId="17" applyNumberFormat="1" applyFont="1" applyFill="1" applyAlignment="1">
      <alignment horizontal="right"/>
    </xf>
    <xf numFmtId="0" fontId="4" fillId="0" borderId="0" xfId="19" applyFont="1" applyBorder="1" applyAlignment="1">
      <alignment vertical="center"/>
    </xf>
    <xf numFmtId="164" fontId="51" fillId="0" borderId="0" xfId="0" applyNumberFormat="1" applyFont="1" applyAlignment="1">
      <alignment vertical="top"/>
    </xf>
    <xf numFmtId="0" fontId="9" fillId="0" borderId="0" xfId="17" applyFill="1" applyAlignment="1">
      <alignment horizontal="center"/>
    </xf>
    <xf numFmtId="165" fontId="19" fillId="0" borderId="0" xfId="17" applyNumberFormat="1" applyFont="1" applyFill="1" applyAlignment="1">
      <alignment horizontal="center"/>
    </xf>
    <xf numFmtId="0" fontId="4" fillId="0" borderId="0" xfId="8" applyFont="1"/>
    <xf numFmtId="0" fontId="5" fillId="0" borderId="0" xfId="8" applyFont="1"/>
    <xf numFmtId="0" fontId="61" fillId="0" borderId="0" xfId="8" applyFont="1" applyFill="1"/>
    <xf numFmtId="0" fontId="39" fillId="0" borderId="0" xfId="8" applyFont="1"/>
    <xf numFmtId="0" fontId="62" fillId="0" borderId="0" xfId="8" applyFont="1"/>
    <xf numFmtId="3" fontId="5" fillId="0" borderId="0" xfId="8" applyNumberFormat="1" applyFont="1"/>
    <xf numFmtId="0" fontId="40" fillId="0" borderId="0" xfId="8" applyFont="1"/>
    <xf numFmtId="0" fontId="41" fillId="0" borderId="0" xfId="8" applyFont="1"/>
    <xf numFmtId="0" fontId="42" fillId="0" borderId="0" xfId="8" applyFont="1"/>
    <xf numFmtId="3" fontId="43" fillId="0" borderId="0" xfId="8" applyNumberFormat="1" applyFont="1"/>
    <xf numFmtId="3" fontId="63" fillId="0" borderId="0" xfId="8" applyNumberFormat="1" applyFont="1" applyAlignment="1">
      <alignment horizontal="right"/>
    </xf>
    <xf numFmtId="3" fontId="44" fillId="0" borderId="0" xfId="8" applyNumberFormat="1" applyFont="1"/>
    <xf numFmtId="0" fontId="5" fillId="0" borderId="20" xfId="8" applyFont="1" applyBorder="1"/>
    <xf numFmtId="0" fontId="5" fillId="0" borderId="0" xfId="8" applyFont="1" applyBorder="1"/>
    <xf numFmtId="0" fontId="13" fillId="0" borderId="0" xfId="8" applyFont="1"/>
    <xf numFmtId="0" fontId="13" fillId="0" borderId="0" xfId="8" applyFont="1" applyFill="1" applyAlignment="1">
      <alignment horizontal="right" vertical="top"/>
    </xf>
    <xf numFmtId="0" fontId="4" fillId="0" borderId="0" xfId="8" applyFont="1" applyAlignment="1">
      <alignment wrapText="1"/>
    </xf>
    <xf numFmtId="0" fontId="64" fillId="0" borderId="0" xfId="20" applyFont="1" applyAlignment="1"/>
    <xf numFmtId="0" fontId="47" fillId="0" borderId="0" xfId="20" applyAlignment="1"/>
    <xf numFmtId="0" fontId="45" fillId="0" borderId="0" xfId="21" applyAlignment="1"/>
    <xf numFmtId="0" fontId="5" fillId="0" borderId="0" xfId="9" applyFont="1" applyAlignment="1">
      <alignment horizontal="left"/>
    </xf>
    <xf numFmtId="0" fontId="5" fillId="0" borderId="0" xfId="8" applyFont="1" applyFill="1"/>
    <xf numFmtId="3" fontId="67" fillId="0" borderId="0" xfId="8" applyNumberFormat="1" applyFont="1" applyAlignment="1">
      <alignment horizontal="right"/>
    </xf>
    <xf numFmtId="3" fontId="45" fillId="0" borderId="0" xfId="21" applyNumberFormat="1" applyFill="1"/>
    <xf numFmtId="0" fontId="45" fillId="0" borderId="0" xfId="21" applyFill="1"/>
    <xf numFmtId="165" fontId="9" fillId="0" borderId="0" xfId="17" applyNumberFormat="1"/>
    <xf numFmtId="0" fontId="16" fillId="0" borderId="0" xfId="13" applyFont="1" applyBorder="1" applyAlignment="1">
      <alignment horizontal="left" vertical="top"/>
    </xf>
    <xf numFmtId="0" fontId="65" fillId="0" borderId="0" xfId="2" applyFont="1" applyAlignment="1">
      <alignment horizontal="left"/>
    </xf>
    <xf numFmtId="0" fontId="4" fillId="0" borderId="0" xfId="8" applyFont="1" applyAlignment="1">
      <alignment wrapText="1"/>
    </xf>
    <xf numFmtId="0" fontId="45" fillId="0" borderId="0" xfId="21" applyAlignment="1"/>
    <xf numFmtId="0" fontId="10" fillId="0" borderId="0" xfId="15" applyFont="1" applyFill="1" applyBorder="1"/>
    <xf numFmtId="0" fontId="10" fillId="0" borderId="7" xfId="15" applyFont="1" applyFill="1" applyBorder="1" applyAlignment="1">
      <alignment horizontal="left" vertical="center"/>
    </xf>
    <xf numFmtId="0" fontId="23" fillId="0" borderId="2" xfId="15" applyBorder="1" applyAlignment="1">
      <alignment horizontal="left" vertical="center"/>
    </xf>
    <xf numFmtId="0" fontId="23" fillId="0" borderId="5" xfId="15" applyBorder="1" applyAlignment="1">
      <alignment horizontal="left" vertical="center"/>
    </xf>
    <xf numFmtId="0" fontId="23" fillId="0" borderId="0" xfId="15" applyBorder="1" applyAlignment="1">
      <alignment horizontal="left" vertical="center"/>
    </xf>
    <xf numFmtId="0" fontId="34" fillId="7" borderId="4" xfId="15" applyFont="1" applyFill="1" applyBorder="1" applyAlignment="1">
      <alignment horizontal="center"/>
    </xf>
    <xf numFmtId="0" fontId="27" fillId="0" borderId="11" xfId="15" applyFont="1" applyBorder="1" applyAlignment="1">
      <alignment horizontal="center"/>
    </xf>
    <xf numFmtId="0" fontId="10" fillId="0" borderId="0" xfId="16" applyFont="1" applyFill="1" applyBorder="1"/>
    <xf numFmtId="0" fontId="10" fillId="0" borderId="7" xfId="16" applyFont="1" applyFill="1" applyBorder="1" applyAlignment="1">
      <alignment vertical="center"/>
    </xf>
    <xf numFmtId="0" fontId="23" fillId="0" borderId="2" xfId="16" applyBorder="1" applyAlignment="1"/>
    <xf numFmtId="0" fontId="23" fillId="0" borderId="5" xfId="16" applyBorder="1" applyAlignment="1"/>
    <xf numFmtId="0" fontId="23" fillId="0" borderId="0" xfId="16" applyAlignment="1"/>
    <xf numFmtId="0" fontId="35" fillId="0" borderId="4" xfId="16" applyFont="1" applyBorder="1" applyAlignment="1">
      <alignment vertical="center" wrapText="1"/>
    </xf>
    <xf numFmtId="0" fontId="23" fillId="0" borderId="4" xfId="16" applyBorder="1" applyAlignment="1">
      <alignment vertical="center" wrapText="1"/>
    </xf>
    <xf numFmtId="0" fontId="34" fillId="7" borderId="4" xfId="16" applyFont="1" applyFill="1" applyBorder="1" applyAlignment="1">
      <alignment horizontal="center"/>
    </xf>
    <xf numFmtId="0" fontId="27" fillId="0" borderId="11" xfId="16" applyFont="1" applyBorder="1" applyAlignment="1">
      <alignment horizontal="center"/>
    </xf>
  </cellXfs>
  <cellStyles count="22">
    <cellStyle name="Hyperlink 2" xfId="1"/>
    <cellStyle name="Lien hypertexte 2" xfId="3"/>
    <cellStyle name="Link" xfId="2" builtinId="8"/>
    <cellStyle name="Link 2" xfId="4"/>
    <cellStyle name="Link 2 2" xfId="5"/>
    <cellStyle name="Link 3" xfId="20"/>
    <cellStyle name="Normal 2" xfId="6"/>
    <cellStyle name="Normal 2 2" xfId="21"/>
    <cellStyle name="Standard" xfId="0" builtinId="0"/>
    <cellStyle name="Standard 2" xfId="7"/>
    <cellStyle name="Standard 2 2 2" xfId="8"/>
    <cellStyle name="Standard 2 3" xfId="9"/>
    <cellStyle name="Standard 3" xfId="10"/>
    <cellStyle name="Standard 3 2" xfId="11"/>
    <cellStyle name="Standard 4 2" xfId="12"/>
    <cellStyle name="Standard 5" xfId="13"/>
    <cellStyle name="Standard_ML00-Kt- BN85r97_74_25_15_Grafiken" xfId="14"/>
    <cellStyle name="Standard_NOAS04-17-27-72-D_Web" xfId="15"/>
    <cellStyle name="Standard_NOAS04-17-27-72-F_Web" xfId="16"/>
    <cellStyle name="Standard_SfproE-8505" xfId="17"/>
    <cellStyle name="Standard_Tabelle_Entw_4" xfId="18"/>
    <cellStyle name="Standard_Tabelle1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266700</xdr:colOff>
      <xdr:row>40</xdr:row>
      <xdr:rowOff>28575</xdr:rowOff>
    </xdr:to>
    <xdr:pic>
      <xdr:nvPicPr>
        <xdr:cNvPr id="12418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25100" cy="7267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39</xdr:row>
      <xdr:rowOff>161925</xdr:rowOff>
    </xdr:from>
    <xdr:to>
      <xdr:col>0</xdr:col>
      <xdr:colOff>1562100</xdr:colOff>
      <xdr:row>42</xdr:row>
      <xdr:rowOff>9525</xdr:rowOff>
    </xdr:to>
    <xdr:sp macro="" textlink="">
      <xdr:nvSpPr>
        <xdr:cNvPr id="2" name="Text 51"/>
        <xdr:cNvSpPr txBox="1">
          <a:spLocks noChangeArrowheads="1"/>
        </xdr:cNvSpPr>
      </xdr:nvSpPr>
      <xdr:spPr bwMode="auto">
        <a:xfrm>
          <a:off x="123825" y="7143750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Besondere Siedlungsflächen</a:t>
          </a:r>
        </a:p>
      </xdr:txBody>
    </xdr:sp>
    <xdr:clientData/>
  </xdr:twoCellAnchor>
  <xdr:twoCellAnchor>
    <xdr:from>
      <xdr:col>0</xdr:col>
      <xdr:colOff>123825</xdr:colOff>
      <xdr:row>47</xdr:row>
      <xdr:rowOff>152400</xdr:rowOff>
    </xdr:from>
    <xdr:to>
      <xdr:col>0</xdr:col>
      <xdr:colOff>1562100</xdr:colOff>
      <xdr:row>50</xdr:row>
      <xdr:rowOff>0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123825" y="8505825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Erholungs- und Grünanlagen</a:t>
          </a:r>
        </a:p>
      </xdr:txBody>
    </xdr:sp>
    <xdr:clientData/>
  </xdr:twoCellAnchor>
  <xdr:twoCellAnchor>
    <xdr:from>
      <xdr:col>0</xdr:col>
      <xdr:colOff>123825</xdr:colOff>
      <xdr:row>5</xdr:row>
      <xdr:rowOff>161925</xdr:rowOff>
    </xdr:from>
    <xdr:to>
      <xdr:col>0</xdr:col>
      <xdr:colOff>1562100</xdr:colOff>
      <xdr:row>8</xdr:row>
      <xdr:rowOff>9525</xdr:rowOff>
    </xdr:to>
    <xdr:sp macro="" textlink="">
      <xdr:nvSpPr>
        <xdr:cNvPr id="4" name="Text 53"/>
        <xdr:cNvSpPr txBox="1">
          <a:spLocks noChangeArrowheads="1"/>
        </xdr:cNvSpPr>
      </xdr:nvSpPr>
      <xdr:spPr bwMode="auto">
        <a:xfrm>
          <a:off x="123825" y="1333500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Industrie- und Gewerbeareal</a:t>
          </a:r>
        </a:p>
      </xdr:txBody>
    </xdr:sp>
    <xdr:clientData/>
  </xdr:twoCellAnchor>
  <xdr:twoCellAnchor>
    <xdr:from>
      <xdr:col>0</xdr:col>
      <xdr:colOff>123825</xdr:colOff>
      <xdr:row>16</xdr:row>
      <xdr:rowOff>142875</xdr:rowOff>
    </xdr:from>
    <xdr:to>
      <xdr:col>0</xdr:col>
      <xdr:colOff>1562100</xdr:colOff>
      <xdr:row>19</xdr:row>
      <xdr:rowOff>9525</xdr:rowOff>
    </xdr:to>
    <xdr:sp macro="" textlink="">
      <xdr:nvSpPr>
        <xdr:cNvPr id="5" name="Text 54"/>
        <xdr:cNvSpPr txBox="1">
          <a:spLocks noChangeArrowheads="1"/>
        </xdr:cNvSpPr>
      </xdr:nvSpPr>
      <xdr:spPr bwMode="auto">
        <a:xfrm>
          <a:off x="123825" y="3200400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Gebäudeareal</a:t>
          </a:r>
        </a:p>
      </xdr:txBody>
    </xdr:sp>
    <xdr:clientData/>
  </xdr:twoCellAnchor>
  <xdr:twoCellAnchor>
    <xdr:from>
      <xdr:col>0</xdr:col>
      <xdr:colOff>123825</xdr:colOff>
      <xdr:row>30</xdr:row>
      <xdr:rowOff>161925</xdr:rowOff>
    </xdr:from>
    <xdr:to>
      <xdr:col>0</xdr:col>
      <xdr:colOff>1562100</xdr:colOff>
      <xdr:row>33</xdr:row>
      <xdr:rowOff>9525</xdr:rowOff>
    </xdr:to>
    <xdr:sp macro="" textlink="">
      <xdr:nvSpPr>
        <xdr:cNvPr id="6" name="Text 55"/>
        <xdr:cNvSpPr txBox="1">
          <a:spLocks noChangeArrowheads="1"/>
        </xdr:cNvSpPr>
      </xdr:nvSpPr>
      <xdr:spPr bwMode="auto">
        <a:xfrm>
          <a:off x="123825" y="5600700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Verkehrsflächen</a:t>
          </a:r>
        </a:p>
      </xdr:txBody>
    </xdr:sp>
    <xdr:clientData/>
  </xdr:twoCellAnchor>
  <xdr:twoCellAnchor>
    <xdr:from>
      <xdr:col>0</xdr:col>
      <xdr:colOff>123825</xdr:colOff>
      <xdr:row>53</xdr:row>
      <xdr:rowOff>114300</xdr:rowOff>
    </xdr:from>
    <xdr:to>
      <xdr:col>1</xdr:col>
      <xdr:colOff>28575</xdr:colOff>
      <xdr:row>55</xdr:row>
      <xdr:rowOff>38100</xdr:rowOff>
    </xdr:to>
    <xdr:sp macro="" textlink="">
      <xdr:nvSpPr>
        <xdr:cNvPr id="7" name="Text 68"/>
        <xdr:cNvSpPr txBox="1">
          <a:spLocks noChangeArrowheads="1"/>
        </xdr:cNvSpPr>
      </xdr:nvSpPr>
      <xdr:spPr bwMode="auto">
        <a:xfrm>
          <a:off x="123825" y="9496425"/>
          <a:ext cx="1476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Legende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39</xdr:row>
      <xdr:rowOff>161925</xdr:rowOff>
    </xdr:from>
    <xdr:to>
      <xdr:col>0</xdr:col>
      <xdr:colOff>1562100</xdr:colOff>
      <xdr:row>42</xdr:row>
      <xdr:rowOff>9525</xdr:rowOff>
    </xdr:to>
    <xdr:sp macro="" textlink="">
      <xdr:nvSpPr>
        <xdr:cNvPr id="2" name="Text 51"/>
        <xdr:cNvSpPr txBox="1">
          <a:spLocks noChangeArrowheads="1"/>
        </xdr:cNvSpPr>
      </xdr:nvSpPr>
      <xdr:spPr bwMode="auto">
        <a:xfrm>
          <a:off x="123825" y="7343775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Surfaces d'infrastructure spéciale</a:t>
          </a:r>
        </a:p>
      </xdr:txBody>
    </xdr:sp>
    <xdr:clientData/>
  </xdr:twoCellAnchor>
  <xdr:twoCellAnchor>
    <xdr:from>
      <xdr:col>0</xdr:col>
      <xdr:colOff>123825</xdr:colOff>
      <xdr:row>47</xdr:row>
      <xdr:rowOff>152400</xdr:rowOff>
    </xdr:from>
    <xdr:to>
      <xdr:col>0</xdr:col>
      <xdr:colOff>1562100</xdr:colOff>
      <xdr:row>50</xdr:row>
      <xdr:rowOff>0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123825" y="8705850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Espaces verts et lieux de détente</a:t>
          </a:r>
        </a:p>
      </xdr:txBody>
    </xdr:sp>
    <xdr:clientData/>
  </xdr:twoCellAnchor>
  <xdr:twoCellAnchor>
    <xdr:from>
      <xdr:col>0</xdr:col>
      <xdr:colOff>123825</xdr:colOff>
      <xdr:row>53</xdr:row>
      <xdr:rowOff>114300</xdr:rowOff>
    </xdr:from>
    <xdr:to>
      <xdr:col>1</xdr:col>
      <xdr:colOff>28575</xdr:colOff>
      <xdr:row>55</xdr:row>
      <xdr:rowOff>0</xdr:rowOff>
    </xdr:to>
    <xdr:sp macro="" textlink="">
      <xdr:nvSpPr>
        <xdr:cNvPr id="4" name="Text 68"/>
        <xdr:cNvSpPr txBox="1">
          <a:spLocks noChangeArrowheads="1"/>
        </xdr:cNvSpPr>
      </xdr:nvSpPr>
      <xdr:spPr bwMode="auto">
        <a:xfrm>
          <a:off x="123825" y="9696450"/>
          <a:ext cx="1476375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Légende</a:t>
          </a:r>
        </a:p>
      </xdr:txBody>
    </xdr:sp>
    <xdr:clientData/>
  </xdr:twoCellAnchor>
  <xdr:twoCellAnchor>
    <xdr:from>
      <xdr:col>0</xdr:col>
      <xdr:colOff>123825</xdr:colOff>
      <xdr:row>5</xdr:row>
      <xdr:rowOff>161925</xdr:rowOff>
    </xdr:from>
    <xdr:to>
      <xdr:col>0</xdr:col>
      <xdr:colOff>1562100</xdr:colOff>
      <xdr:row>8</xdr:row>
      <xdr:rowOff>9525</xdr:rowOff>
    </xdr:to>
    <xdr:sp macro="" textlink="">
      <xdr:nvSpPr>
        <xdr:cNvPr id="5" name="Text 53"/>
        <xdr:cNvSpPr txBox="1">
          <a:spLocks noChangeArrowheads="1"/>
        </xdr:cNvSpPr>
      </xdr:nvSpPr>
      <xdr:spPr bwMode="auto">
        <a:xfrm>
          <a:off x="123825" y="1333500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Aires industrielles et artisanales</a:t>
          </a:r>
        </a:p>
      </xdr:txBody>
    </xdr:sp>
    <xdr:clientData/>
  </xdr:twoCellAnchor>
  <xdr:twoCellAnchor>
    <xdr:from>
      <xdr:col>0</xdr:col>
      <xdr:colOff>123825</xdr:colOff>
      <xdr:row>16</xdr:row>
      <xdr:rowOff>142875</xdr:rowOff>
    </xdr:from>
    <xdr:to>
      <xdr:col>0</xdr:col>
      <xdr:colOff>1562100</xdr:colOff>
      <xdr:row>19</xdr:row>
      <xdr:rowOff>9525</xdr:rowOff>
    </xdr:to>
    <xdr:sp macro="" textlink="">
      <xdr:nvSpPr>
        <xdr:cNvPr id="6" name="Text 54"/>
        <xdr:cNvSpPr txBox="1">
          <a:spLocks noChangeArrowheads="1"/>
        </xdr:cNvSpPr>
      </xdr:nvSpPr>
      <xdr:spPr bwMode="auto">
        <a:xfrm>
          <a:off x="123825" y="3400425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Aires de bâtiments</a:t>
          </a:r>
        </a:p>
      </xdr:txBody>
    </xdr:sp>
    <xdr:clientData/>
  </xdr:twoCellAnchor>
  <xdr:twoCellAnchor>
    <xdr:from>
      <xdr:col>0</xdr:col>
      <xdr:colOff>123825</xdr:colOff>
      <xdr:row>30</xdr:row>
      <xdr:rowOff>161925</xdr:rowOff>
    </xdr:from>
    <xdr:to>
      <xdr:col>0</xdr:col>
      <xdr:colOff>1562100</xdr:colOff>
      <xdr:row>33</xdr:row>
      <xdr:rowOff>9525</xdr:rowOff>
    </xdr:to>
    <xdr:sp macro="" textlink="">
      <xdr:nvSpPr>
        <xdr:cNvPr id="7" name="Text 55"/>
        <xdr:cNvSpPr txBox="1">
          <a:spLocks noChangeArrowheads="1"/>
        </xdr:cNvSpPr>
      </xdr:nvSpPr>
      <xdr:spPr bwMode="auto">
        <a:xfrm>
          <a:off x="123825" y="5800725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CH" sz="1000" b="0" i="0" u="none" strike="noStrike" baseline="0">
              <a:solidFill>
                <a:srgbClr val="000000"/>
              </a:solidFill>
              <a:latin typeface="Arial Narrow"/>
            </a:rPr>
            <a:t>Surfaces de transport</a:t>
          </a:r>
        </a:p>
      </xdr:txBody>
    </xdr:sp>
    <xdr:clientData/>
  </xdr:twoCellAnchor>
  <xdr:twoCellAnchor>
    <xdr:from>
      <xdr:col>0</xdr:col>
      <xdr:colOff>9525</xdr:colOff>
      <xdr:row>2</xdr:row>
      <xdr:rowOff>9526</xdr:rowOff>
    </xdr:from>
    <xdr:to>
      <xdr:col>3</xdr:col>
      <xdr:colOff>847725</xdr:colOff>
      <xdr:row>3</xdr:row>
      <xdr:rowOff>142876</xdr:rowOff>
    </xdr:to>
    <xdr:sp macro="" textlink="">
      <xdr:nvSpPr>
        <xdr:cNvPr id="8" name="Textfeld 7"/>
        <xdr:cNvSpPr txBox="1"/>
      </xdr:nvSpPr>
      <xdr:spPr>
        <a:xfrm>
          <a:off x="9525" y="581026"/>
          <a:ext cx="320040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rtlCol="0" anchor="t"/>
        <a:lstStyle/>
        <a:p>
          <a:pPr algn="l"/>
          <a:r>
            <a:rPr lang="de-CH" sz="1400" b="1">
              <a:latin typeface="Arial Narrow" pitchFamily="34" charset="0"/>
            </a:rPr>
            <a:t>Surfaces d'habitat et d'infrastructure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CH\Daten_neu\Tabellen_zur_Kontrolle\SfproE\SfproE_nach_Kantonen_mit_Formeln-20091110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fs003san\GEO_DATA_M\Pfister\Datenauswertung2006ff\Auswertungen10\SfproE10\Berechnungen_10\SfproE_nach_Kantonen_mit_Formeln-20091110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nwerte_Release"/>
      <sheetName val="Kantone SfproE 2004-09"/>
      <sheetName val="Kantone SfproE 1992-97"/>
      <sheetName val="Kantone SfproE 1979-85"/>
      <sheetName val="Differenzen"/>
      <sheetName val="SiedProEinw09_Kt_091110"/>
      <sheetName val="Perimeter"/>
      <sheetName val="NOAS04-Siedlung-d"/>
      <sheetName val="NOAS04-habitat-f"/>
    </sheetNames>
    <sheetDataSet>
      <sheetData sheetId="0" refreshError="1"/>
      <sheetData sheetId="1">
        <row r="22">
          <cell r="A22">
            <v>1</v>
          </cell>
          <cell r="B22" t="str">
            <v>Zürich</v>
          </cell>
          <cell r="C22" t="str">
            <v>...</v>
          </cell>
          <cell r="D22" t="str">
            <v>...</v>
          </cell>
          <cell r="E22" t="str">
            <v>...</v>
          </cell>
          <cell r="F22" t="str">
            <v>...</v>
          </cell>
          <cell r="G22" t="str">
            <v>...</v>
          </cell>
          <cell r="H22" t="str">
            <v>...</v>
          </cell>
          <cell r="I22" t="str">
            <v>...</v>
          </cell>
          <cell r="J22" t="str">
            <v>...</v>
          </cell>
          <cell r="L22" t="str">
            <v>...</v>
          </cell>
          <cell r="M22">
            <v>0</v>
          </cell>
        </row>
        <row r="23">
          <cell r="A23">
            <v>2</v>
          </cell>
          <cell r="B23" t="str">
            <v>Bern</v>
          </cell>
          <cell r="C23" t="str">
            <v>2004/07</v>
          </cell>
          <cell r="D23">
            <v>427.92</v>
          </cell>
          <cell r="E23">
            <v>30.57</v>
          </cell>
          <cell r="F23">
            <v>216.53</v>
          </cell>
          <cell r="G23">
            <v>137.81</v>
          </cell>
          <cell r="H23">
            <v>18.95</v>
          </cell>
          <cell r="I23">
            <v>24.06</v>
          </cell>
          <cell r="J23">
            <v>962755</v>
          </cell>
          <cell r="L23">
            <v>427.91999999999996</v>
          </cell>
          <cell r="M23">
            <v>-5.6843418860808015E-14</v>
          </cell>
        </row>
        <row r="24">
          <cell r="A24">
            <v>3</v>
          </cell>
          <cell r="B24" t="str">
            <v>Luzern</v>
          </cell>
          <cell r="C24" t="str">
            <v>2006/07</v>
          </cell>
          <cell r="D24">
            <v>398.67</v>
          </cell>
          <cell r="E24">
            <v>37.03</v>
          </cell>
          <cell r="F24">
            <v>198.74</v>
          </cell>
          <cell r="G24">
            <v>117.2</v>
          </cell>
          <cell r="H24">
            <v>22.5</v>
          </cell>
          <cell r="I24">
            <v>23.2</v>
          </cell>
          <cell r="J24">
            <v>360824</v>
          </cell>
          <cell r="L24">
            <v>398.67</v>
          </cell>
          <cell r="M24">
            <v>0</v>
          </cell>
        </row>
        <row r="25">
          <cell r="A25">
            <v>4</v>
          </cell>
          <cell r="B25" t="str">
            <v>Uri</v>
          </cell>
          <cell r="C25" t="str">
            <v>...</v>
          </cell>
          <cell r="D25" t="str">
            <v>...</v>
          </cell>
          <cell r="E25" t="str">
            <v>...</v>
          </cell>
          <cell r="F25" t="str">
            <v>...</v>
          </cell>
          <cell r="G25" t="str">
            <v>...</v>
          </cell>
          <cell r="H25" t="str">
            <v>...</v>
          </cell>
          <cell r="I25" t="str">
            <v>...</v>
          </cell>
          <cell r="J25" t="str">
            <v>...</v>
          </cell>
          <cell r="L25" t="str">
            <v>...</v>
          </cell>
          <cell r="M25">
            <v>0</v>
          </cell>
        </row>
        <row r="26">
          <cell r="A26">
            <v>5</v>
          </cell>
          <cell r="B26" t="str">
            <v>Schwyz</v>
          </cell>
          <cell r="C26" t="str">
            <v>...</v>
          </cell>
          <cell r="D26" t="str">
            <v>...</v>
          </cell>
          <cell r="E26" t="str">
            <v>...</v>
          </cell>
          <cell r="F26" t="str">
            <v>...</v>
          </cell>
          <cell r="G26" t="str">
            <v>...</v>
          </cell>
          <cell r="H26" t="str">
            <v>...</v>
          </cell>
          <cell r="I26" t="str">
            <v>...</v>
          </cell>
          <cell r="J26" t="str">
            <v>...</v>
          </cell>
          <cell r="L26" t="str">
            <v>...</v>
          </cell>
          <cell r="M26">
            <v>0</v>
          </cell>
        </row>
        <row r="27">
          <cell r="A27">
            <v>6</v>
          </cell>
          <cell r="B27" t="str">
            <v>Obwalden</v>
          </cell>
          <cell r="C27" t="str">
            <v>2006/07</v>
          </cell>
          <cell r="D27">
            <v>556.89</v>
          </cell>
          <cell r="E27">
            <v>32.01</v>
          </cell>
          <cell r="F27">
            <v>258.74</v>
          </cell>
          <cell r="G27">
            <v>196.2</v>
          </cell>
          <cell r="H27">
            <v>38.53</v>
          </cell>
          <cell r="I27">
            <v>31.42</v>
          </cell>
          <cell r="J27">
            <v>33741</v>
          </cell>
          <cell r="L27">
            <v>556.9</v>
          </cell>
          <cell r="M27">
            <v>9.9999999999909051E-3</v>
          </cell>
        </row>
        <row r="28">
          <cell r="A28">
            <v>7</v>
          </cell>
          <cell r="B28" t="str">
            <v>Nidwalden</v>
          </cell>
          <cell r="C28">
            <v>2007</v>
          </cell>
          <cell r="D28">
            <v>374.56</v>
          </cell>
          <cell r="E28">
            <v>29.32</v>
          </cell>
          <cell r="F28">
            <v>185.51</v>
          </cell>
          <cell r="G28">
            <v>119.55</v>
          </cell>
          <cell r="H28">
            <v>23.25</v>
          </cell>
          <cell r="I28">
            <v>16.93</v>
          </cell>
          <cell r="J28">
            <v>39566</v>
          </cell>
          <cell r="L28">
            <v>374.56</v>
          </cell>
          <cell r="M28">
            <v>0</v>
          </cell>
        </row>
        <row r="29">
          <cell r="A29">
            <v>8</v>
          </cell>
          <cell r="B29" t="str">
            <v>Glarus</v>
          </cell>
          <cell r="C29" t="str">
            <v>...</v>
          </cell>
          <cell r="D29" t="str">
            <v>...</v>
          </cell>
          <cell r="E29" t="str">
            <v>...</v>
          </cell>
          <cell r="F29" t="str">
            <v>...</v>
          </cell>
          <cell r="G29" t="str">
            <v>...</v>
          </cell>
          <cell r="H29" t="str">
            <v>...</v>
          </cell>
          <cell r="I29" t="str">
            <v>...</v>
          </cell>
          <cell r="J29" t="str">
            <v>...</v>
          </cell>
          <cell r="L29" t="str">
            <v>...</v>
          </cell>
          <cell r="M29">
            <v>0</v>
          </cell>
        </row>
        <row r="30">
          <cell r="A30">
            <v>9</v>
          </cell>
          <cell r="B30" t="str">
            <v>Zug</v>
          </cell>
          <cell r="C30" t="str">
            <v>...</v>
          </cell>
          <cell r="D30" t="str">
            <v>...</v>
          </cell>
          <cell r="E30" t="str">
            <v>...</v>
          </cell>
          <cell r="F30" t="str">
            <v>...</v>
          </cell>
          <cell r="G30" t="str">
            <v>...</v>
          </cell>
          <cell r="H30" t="str">
            <v>...</v>
          </cell>
          <cell r="I30" t="str">
            <v>...</v>
          </cell>
          <cell r="J30" t="str">
            <v>...</v>
          </cell>
          <cell r="L30" t="str">
            <v>...</v>
          </cell>
          <cell r="M30">
            <v>0</v>
          </cell>
        </row>
        <row r="31">
          <cell r="A31">
            <v>10</v>
          </cell>
          <cell r="B31" t="str">
            <v>Fribourg</v>
          </cell>
          <cell r="C31" t="str">
            <v>2004/05</v>
          </cell>
          <cell r="D31">
            <v>555.5</v>
          </cell>
          <cell r="E31">
            <v>35.880000000000003</v>
          </cell>
          <cell r="F31">
            <v>278.17</v>
          </cell>
          <cell r="G31">
            <v>180.64</v>
          </cell>
          <cell r="H31">
            <v>31.08</v>
          </cell>
          <cell r="I31">
            <v>29.73</v>
          </cell>
          <cell r="J31">
            <v>251936</v>
          </cell>
          <cell r="L31">
            <v>555.5</v>
          </cell>
          <cell r="M31">
            <v>0</v>
          </cell>
        </row>
        <row r="32">
          <cell r="A32">
            <v>11</v>
          </cell>
          <cell r="B32" t="str">
            <v>Solothurn</v>
          </cell>
          <cell r="C32" t="str">
            <v>2005/06</v>
          </cell>
          <cell r="D32">
            <v>443.16</v>
          </cell>
          <cell r="E32">
            <v>44.7</v>
          </cell>
          <cell r="F32">
            <v>224.96</v>
          </cell>
          <cell r="G32">
            <v>123.42</v>
          </cell>
          <cell r="H32">
            <v>23.91</v>
          </cell>
          <cell r="I32">
            <v>26.17</v>
          </cell>
          <cell r="J32">
            <v>247200</v>
          </cell>
          <cell r="L32">
            <v>443.16000000000008</v>
          </cell>
          <cell r="M32">
            <v>5.6843418860808015E-14</v>
          </cell>
        </row>
        <row r="33">
          <cell r="A33">
            <v>12</v>
          </cell>
          <cell r="B33" t="str">
            <v>Basel-Stadt</v>
          </cell>
          <cell r="C33">
            <v>2005</v>
          </cell>
          <cell r="D33">
            <v>137.93</v>
          </cell>
          <cell r="E33">
            <v>12.91</v>
          </cell>
          <cell r="F33">
            <v>68.75</v>
          </cell>
          <cell r="G33">
            <v>34.69</v>
          </cell>
          <cell r="H33">
            <v>3.73</v>
          </cell>
          <cell r="I33">
            <v>17.84</v>
          </cell>
          <cell r="J33">
            <v>190536</v>
          </cell>
          <cell r="L33">
            <v>137.91999999999999</v>
          </cell>
          <cell r="M33">
            <v>-1.0000000000019327E-2</v>
          </cell>
        </row>
        <row r="34">
          <cell r="A34">
            <v>13</v>
          </cell>
          <cell r="B34" t="str">
            <v>Basel-Landschaft</v>
          </cell>
          <cell r="C34" t="str">
            <v>2005/06</v>
          </cell>
          <cell r="D34">
            <v>340.42</v>
          </cell>
          <cell r="E34">
            <v>36.78</v>
          </cell>
          <cell r="F34">
            <v>173.72</v>
          </cell>
          <cell r="G34">
            <v>90.88</v>
          </cell>
          <cell r="H34">
            <v>15.39</v>
          </cell>
          <cell r="I34">
            <v>23.65</v>
          </cell>
          <cell r="J34">
            <v>265083</v>
          </cell>
          <cell r="L34">
            <v>340.41999999999996</v>
          </cell>
          <cell r="M34">
            <v>-5.6843418860808015E-14</v>
          </cell>
        </row>
        <row r="35">
          <cell r="A35">
            <v>14</v>
          </cell>
          <cell r="B35" t="str">
            <v>Schaffhausen</v>
          </cell>
          <cell r="C35" t="str">
            <v>...</v>
          </cell>
          <cell r="D35" t="str">
            <v>...</v>
          </cell>
          <cell r="E35" t="str">
            <v>...</v>
          </cell>
          <cell r="F35" t="str">
            <v>...</v>
          </cell>
          <cell r="G35" t="str">
            <v>...</v>
          </cell>
          <cell r="H35" t="str">
            <v>...</v>
          </cell>
          <cell r="I35" t="str">
            <v>...</v>
          </cell>
          <cell r="J35" t="str">
            <v>...</v>
          </cell>
          <cell r="L35" t="str">
            <v>...</v>
          </cell>
          <cell r="M35">
            <v>0</v>
          </cell>
        </row>
        <row r="36">
          <cell r="A36">
            <v>15</v>
          </cell>
          <cell r="B36" t="str">
            <v>Appenzell Ausserrhoden</v>
          </cell>
          <cell r="C36" t="str">
            <v>...</v>
          </cell>
          <cell r="D36" t="str">
            <v>...</v>
          </cell>
          <cell r="E36" t="str">
            <v>...</v>
          </cell>
          <cell r="F36" t="str">
            <v>...</v>
          </cell>
          <cell r="G36" t="str">
            <v>...</v>
          </cell>
          <cell r="H36" t="str">
            <v>...</v>
          </cell>
          <cell r="I36" t="str">
            <v>...</v>
          </cell>
          <cell r="J36" t="str">
            <v>...</v>
          </cell>
          <cell r="L36" t="str">
            <v>...</v>
          </cell>
          <cell r="M36">
            <v>0</v>
          </cell>
        </row>
        <row r="37">
          <cell r="A37">
            <v>16</v>
          </cell>
          <cell r="B37" t="str">
            <v>Appenzell Innerrhoden</v>
          </cell>
          <cell r="C37" t="str">
            <v>...</v>
          </cell>
          <cell r="D37" t="str">
            <v>...</v>
          </cell>
          <cell r="E37" t="str">
            <v>...</v>
          </cell>
          <cell r="F37" t="str">
            <v>...</v>
          </cell>
          <cell r="G37" t="str">
            <v>...</v>
          </cell>
          <cell r="H37" t="str">
            <v>...</v>
          </cell>
          <cell r="I37" t="str">
            <v>...</v>
          </cell>
          <cell r="J37" t="str">
            <v>...</v>
          </cell>
          <cell r="L37" t="str">
            <v>...</v>
          </cell>
          <cell r="M37">
            <v>0</v>
          </cell>
        </row>
        <row r="38">
          <cell r="A38">
            <v>17</v>
          </cell>
          <cell r="B38" t="str">
            <v>St. Gallen</v>
          </cell>
          <cell r="C38" t="str">
            <v>...</v>
          </cell>
          <cell r="D38" t="str">
            <v>...</v>
          </cell>
          <cell r="E38" t="str">
            <v>...</v>
          </cell>
          <cell r="F38" t="str">
            <v>...</v>
          </cell>
          <cell r="G38" t="str">
            <v>...</v>
          </cell>
          <cell r="H38" t="str">
            <v>...</v>
          </cell>
          <cell r="I38" t="str">
            <v>...</v>
          </cell>
          <cell r="J38" t="str">
            <v>...</v>
          </cell>
          <cell r="L38" t="str">
            <v>...</v>
          </cell>
          <cell r="M38">
            <v>0</v>
          </cell>
        </row>
        <row r="39">
          <cell r="A39">
            <v>18</v>
          </cell>
          <cell r="B39" t="str">
            <v>Graubünden</v>
          </cell>
          <cell r="C39" t="str">
            <v>...</v>
          </cell>
          <cell r="D39" t="str">
            <v>...</v>
          </cell>
          <cell r="E39" t="str">
            <v>...</v>
          </cell>
          <cell r="F39" t="str">
            <v>...</v>
          </cell>
          <cell r="G39" t="str">
            <v>...</v>
          </cell>
          <cell r="H39" t="str">
            <v>...</v>
          </cell>
          <cell r="I39" t="str">
            <v>...</v>
          </cell>
          <cell r="J39" t="str">
            <v>...</v>
          </cell>
          <cell r="L39" t="str">
            <v>...</v>
          </cell>
          <cell r="M39">
            <v>0</v>
          </cell>
        </row>
        <row r="40">
          <cell r="A40">
            <v>19</v>
          </cell>
          <cell r="B40" t="str">
            <v>Aargau</v>
          </cell>
          <cell r="C40" t="str">
            <v>2006/07</v>
          </cell>
          <cell r="D40">
            <v>413.82</v>
          </cell>
          <cell r="E40">
            <v>42.07</v>
          </cell>
          <cell r="F40">
            <v>208.93</v>
          </cell>
          <cell r="G40">
            <v>117.37</v>
          </cell>
          <cell r="H40">
            <v>25.55</v>
          </cell>
          <cell r="I40">
            <v>19.899999999999999</v>
          </cell>
          <cell r="J40">
            <v>576457</v>
          </cell>
          <cell r="L40">
            <v>413.82</v>
          </cell>
          <cell r="M40">
            <v>0</v>
          </cell>
        </row>
        <row r="41">
          <cell r="A41">
            <v>20</v>
          </cell>
          <cell r="B41" t="str">
            <v>Thurgau</v>
          </cell>
          <cell r="C41" t="str">
            <v>...</v>
          </cell>
          <cell r="D41" t="str">
            <v>...</v>
          </cell>
          <cell r="E41" t="str">
            <v>...</v>
          </cell>
          <cell r="F41" t="str">
            <v>...</v>
          </cell>
          <cell r="G41" t="str">
            <v>...</v>
          </cell>
          <cell r="H41" t="str">
            <v>...</v>
          </cell>
          <cell r="I41" t="str">
            <v>...</v>
          </cell>
          <cell r="J41" t="str">
            <v>...</v>
          </cell>
          <cell r="L41" t="str">
            <v>...</v>
          </cell>
          <cell r="M41">
            <v>0</v>
          </cell>
        </row>
        <row r="42">
          <cell r="A42">
            <v>21</v>
          </cell>
          <cell r="B42" t="str">
            <v>Ticino</v>
          </cell>
          <cell r="C42" t="str">
            <v>...</v>
          </cell>
          <cell r="D42" t="str">
            <v>...</v>
          </cell>
          <cell r="E42" t="str">
            <v>...</v>
          </cell>
          <cell r="F42" t="str">
            <v>...</v>
          </cell>
          <cell r="G42" t="str">
            <v>...</v>
          </cell>
          <cell r="H42" t="str">
            <v>...</v>
          </cell>
          <cell r="I42" t="str">
            <v>...</v>
          </cell>
          <cell r="J42" t="str">
            <v>...</v>
          </cell>
          <cell r="L42" t="str">
            <v>...</v>
          </cell>
          <cell r="M42">
            <v>0</v>
          </cell>
        </row>
        <row r="43">
          <cell r="A43">
            <v>22</v>
          </cell>
          <cell r="B43" t="str">
            <v>Vaud</v>
          </cell>
          <cell r="C43" t="str">
            <v>2004/05</v>
          </cell>
          <cell r="D43">
            <v>454.97</v>
          </cell>
          <cell r="E43">
            <v>28.08</v>
          </cell>
          <cell r="F43">
            <v>218.5</v>
          </cell>
          <cell r="G43">
            <v>153.69</v>
          </cell>
          <cell r="H43">
            <v>21.99</v>
          </cell>
          <cell r="I43">
            <v>32.71</v>
          </cell>
          <cell r="J43">
            <v>658127</v>
          </cell>
          <cell r="L43">
            <v>454.96999999999997</v>
          </cell>
          <cell r="M43">
            <v>-5.6843418860808015E-14</v>
          </cell>
        </row>
        <row r="44">
          <cell r="A44">
            <v>23</v>
          </cell>
          <cell r="B44" t="str">
            <v>Valais</v>
          </cell>
          <cell r="C44" t="str">
            <v>...</v>
          </cell>
          <cell r="D44" t="str">
            <v>...</v>
          </cell>
          <cell r="E44" t="str">
            <v>...</v>
          </cell>
          <cell r="F44" t="str">
            <v>...</v>
          </cell>
          <cell r="G44" t="str">
            <v>...</v>
          </cell>
          <cell r="H44" t="str">
            <v>...</v>
          </cell>
          <cell r="I44" t="str">
            <v>...</v>
          </cell>
          <cell r="J44" t="str">
            <v>...</v>
          </cell>
          <cell r="L44" t="str">
            <v>...</v>
          </cell>
          <cell r="M44">
            <v>0</v>
          </cell>
        </row>
        <row r="45">
          <cell r="A45">
            <v>24</v>
          </cell>
          <cell r="B45" t="str">
            <v>Neuchâtel</v>
          </cell>
          <cell r="C45" t="str">
            <v>2004/05</v>
          </cell>
          <cell r="D45">
            <v>397.33</v>
          </cell>
          <cell r="E45">
            <v>32.549999999999997</v>
          </cell>
          <cell r="F45">
            <v>188.32</v>
          </cell>
          <cell r="G45">
            <v>124.4</v>
          </cell>
          <cell r="H45">
            <v>22.59</v>
          </cell>
          <cell r="I45">
            <v>29.47</v>
          </cell>
          <cell r="J45">
            <v>168649</v>
          </cell>
          <cell r="L45">
            <v>397.32999999999993</v>
          </cell>
          <cell r="M45">
            <v>-5.6843418860808015E-14</v>
          </cell>
        </row>
        <row r="46">
          <cell r="A46">
            <v>25</v>
          </cell>
          <cell r="B46" t="str">
            <v>Genève</v>
          </cell>
          <cell r="C46">
            <v>2004</v>
          </cell>
          <cell r="D46">
            <v>217.82</v>
          </cell>
          <cell r="E46">
            <v>14.25</v>
          </cell>
          <cell r="F46">
            <v>119.36</v>
          </cell>
          <cell r="G46">
            <v>55.46</v>
          </cell>
          <cell r="H46">
            <v>9.1199999999999992</v>
          </cell>
          <cell r="I46">
            <v>19.64</v>
          </cell>
          <cell r="J46">
            <v>432235</v>
          </cell>
          <cell r="L46">
            <v>217.83000000000004</v>
          </cell>
          <cell r="M46">
            <v>1.0000000000047748E-2</v>
          </cell>
        </row>
        <row r="47">
          <cell r="A47">
            <v>26</v>
          </cell>
          <cell r="B47" t="str">
            <v>Jura</v>
          </cell>
          <cell r="C47">
            <v>2005</v>
          </cell>
          <cell r="D47">
            <v>826.98</v>
          </cell>
          <cell r="E47">
            <v>52.73</v>
          </cell>
          <cell r="F47">
            <v>382.04</v>
          </cell>
          <cell r="G47">
            <v>289.99</v>
          </cell>
          <cell r="H47">
            <v>65.540000000000006</v>
          </cell>
          <cell r="I47">
            <v>36.67</v>
          </cell>
          <cell r="J47">
            <v>67898</v>
          </cell>
          <cell r="L47">
            <v>826.96999999999991</v>
          </cell>
          <cell r="M47">
            <v>-1.0000000000104592E-2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nwerte_Release"/>
      <sheetName val="Kantone SfproE 2004-09"/>
      <sheetName val="Kantone SfproE 1992-97"/>
      <sheetName val="Kantone SfproE 1979-85"/>
      <sheetName val="Differenzen"/>
      <sheetName val="SiedProEinw09_Kt_091110"/>
      <sheetName val="Perimeter"/>
      <sheetName val="NOAS04-Siedlung-d"/>
      <sheetName val="NOAS04-habitat-f"/>
    </sheetNames>
    <sheetDataSet>
      <sheetData sheetId="0" refreshError="1"/>
      <sheetData sheetId="1">
        <row r="22">
          <cell r="A22">
            <v>1</v>
          </cell>
          <cell r="B22" t="str">
            <v>Zürich</v>
          </cell>
          <cell r="C22" t="str">
            <v>...</v>
          </cell>
          <cell r="D22" t="str">
            <v>...</v>
          </cell>
          <cell r="E22" t="str">
            <v>...</v>
          </cell>
          <cell r="F22" t="str">
            <v>...</v>
          </cell>
          <cell r="G22" t="str">
            <v>...</v>
          </cell>
          <cell r="H22" t="str">
            <v>...</v>
          </cell>
          <cell r="I22" t="str">
            <v>...</v>
          </cell>
          <cell r="J22" t="str">
            <v>...</v>
          </cell>
          <cell r="L22" t="str">
            <v>...</v>
          </cell>
          <cell r="M22">
            <v>0</v>
          </cell>
        </row>
        <row r="23">
          <cell r="A23">
            <v>2</v>
          </cell>
          <cell r="B23" t="str">
            <v>Bern</v>
          </cell>
          <cell r="C23" t="str">
            <v>2004/07</v>
          </cell>
          <cell r="D23">
            <v>427.92</v>
          </cell>
          <cell r="E23">
            <v>30.57</v>
          </cell>
          <cell r="F23">
            <v>216.53</v>
          </cell>
          <cell r="G23">
            <v>137.81</v>
          </cell>
          <cell r="H23">
            <v>18.95</v>
          </cell>
          <cell r="I23">
            <v>24.06</v>
          </cell>
          <cell r="J23">
            <v>962755</v>
          </cell>
          <cell r="L23">
            <v>427.91999999999996</v>
          </cell>
          <cell r="M23">
            <v>-5.6843418860808015E-14</v>
          </cell>
        </row>
        <row r="24">
          <cell r="A24">
            <v>3</v>
          </cell>
          <cell r="B24" t="str">
            <v>Luzern</v>
          </cell>
          <cell r="C24" t="str">
            <v>2006/07</v>
          </cell>
          <cell r="D24">
            <v>398.67</v>
          </cell>
          <cell r="E24">
            <v>37.03</v>
          </cell>
          <cell r="F24">
            <v>198.74</v>
          </cell>
          <cell r="G24">
            <v>117.2</v>
          </cell>
          <cell r="H24">
            <v>22.5</v>
          </cell>
          <cell r="I24">
            <v>23.2</v>
          </cell>
          <cell r="J24">
            <v>360824</v>
          </cell>
          <cell r="L24">
            <v>398.67</v>
          </cell>
          <cell r="M24">
            <v>0</v>
          </cell>
        </row>
        <row r="25">
          <cell r="A25">
            <v>4</v>
          </cell>
          <cell r="B25" t="str">
            <v>Uri</v>
          </cell>
          <cell r="C25" t="str">
            <v>...</v>
          </cell>
          <cell r="D25" t="str">
            <v>...</v>
          </cell>
          <cell r="E25" t="str">
            <v>...</v>
          </cell>
          <cell r="F25" t="str">
            <v>...</v>
          </cell>
          <cell r="G25" t="str">
            <v>...</v>
          </cell>
          <cell r="H25" t="str">
            <v>...</v>
          </cell>
          <cell r="I25" t="str">
            <v>...</v>
          </cell>
          <cell r="J25" t="str">
            <v>...</v>
          </cell>
          <cell r="L25" t="str">
            <v>...</v>
          </cell>
          <cell r="M25">
            <v>0</v>
          </cell>
        </row>
        <row r="26">
          <cell r="A26">
            <v>5</v>
          </cell>
          <cell r="B26" t="str">
            <v>Schwyz</v>
          </cell>
          <cell r="C26" t="str">
            <v>...</v>
          </cell>
          <cell r="D26" t="str">
            <v>...</v>
          </cell>
          <cell r="E26" t="str">
            <v>...</v>
          </cell>
          <cell r="F26" t="str">
            <v>...</v>
          </cell>
          <cell r="G26" t="str">
            <v>...</v>
          </cell>
          <cell r="H26" t="str">
            <v>...</v>
          </cell>
          <cell r="I26" t="str">
            <v>...</v>
          </cell>
          <cell r="J26" t="str">
            <v>...</v>
          </cell>
          <cell r="L26" t="str">
            <v>...</v>
          </cell>
          <cell r="M26">
            <v>0</v>
          </cell>
        </row>
        <row r="27">
          <cell r="A27">
            <v>6</v>
          </cell>
          <cell r="B27" t="str">
            <v>Obwalden</v>
          </cell>
          <cell r="C27" t="str">
            <v>2006/07</v>
          </cell>
          <cell r="D27">
            <v>556.89</v>
          </cell>
          <cell r="E27">
            <v>32.01</v>
          </cell>
          <cell r="F27">
            <v>258.74</v>
          </cell>
          <cell r="G27">
            <v>196.2</v>
          </cell>
          <cell r="H27">
            <v>38.53</v>
          </cell>
          <cell r="I27">
            <v>31.42</v>
          </cell>
          <cell r="J27">
            <v>33741</v>
          </cell>
          <cell r="L27">
            <v>556.9</v>
          </cell>
          <cell r="M27">
            <v>9.9999999999909051E-3</v>
          </cell>
        </row>
        <row r="28">
          <cell r="A28">
            <v>7</v>
          </cell>
          <cell r="B28" t="str">
            <v>Nidwalden</v>
          </cell>
          <cell r="C28">
            <v>2007</v>
          </cell>
          <cell r="D28">
            <v>374.56</v>
          </cell>
          <cell r="E28">
            <v>29.32</v>
          </cell>
          <cell r="F28">
            <v>185.51</v>
          </cell>
          <cell r="G28">
            <v>119.55</v>
          </cell>
          <cell r="H28">
            <v>23.25</v>
          </cell>
          <cell r="I28">
            <v>16.93</v>
          </cell>
          <cell r="J28">
            <v>39566</v>
          </cell>
          <cell r="L28">
            <v>374.56</v>
          </cell>
          <cell r="M28">
            <v>0</v>
          </cell>
        </row>
        <row r="29">
          <cell r="A29">
            <v>8</v>
          </cell>
          <cell r="B29" t="str">
            <v>Glarus</v>
          </cell>
          <cell r="C29" t="str">
            <v>...</v>
          </cell>
          <cell r="D29" t="str">
            <v>...</v>
          </cell>
          <cell r="E29" t="str">
            <v>...</v>
          </cell>
          <cell r="F29" t="str">
            <v>...</v>
          </cell>
          <cell r="G29" t="str">
            <v>...</v>
          </cell>
          <cell r="H29" t="str">
            <v>...</v>
          </cell>
          <cell r="I29" t="str">
            <v>...</v>
          </cell>
          <cell r="J29" t="str">
            <v>...</v>
          </cell>
          <cell r="L29" t="str">
            <v>...</v>
          </cell>
          <cell r="M29">
            <v>0</v>
          </cell>
        </row>
        <row r="30">
          <cell r="A30">
            <v>9</v>
          </cell>
          <cell r="B30" t="str">
            <v>Zug</v>
          </cell>
          <cell r="C30" t="str">
            <v>...</v>
          </cell>
          <cell r="D30" t="str">
            <v>...</v>
          </cell>
          <cell r="E30" t="str">
            <v>...</v>
          </cell>
          <cell r="F30" t="str">
            <v>...</v>
          </cell>
          <cell r="G30" t="str">
            <v>...</v>
          </cell>
          <cell r="H30" t="str">
            <v>...</v>
          </cell>
          <cell r="I30" t="str">
            <v>...</v>
          </cell>
          <cell r="J30" t="str">
            <v>...</v>
          </cell>
          <cell r="L30" t="str">
            <v>...</v>
          </cell>
          <cell r="M30">
            <v>0</v>
          </cell>
        </row>
        <row r="31">
          <cell r="A31">
            <v>10</v>
          </cell>
          <cell r="B31" t="str">
            <v>Fribourg</v>
          </cell>
          <cell r="C31" t="str">
            <v>2004/05</v>
          </cell>
          <cell r="D31">
            <v>555.5</v>
          </cell>
          <cell r="E31">
            <v>35.880000000000003</v>
          </cell>
          <cell r="F31">
            <v>278.17</v>
          </cell>
          <cell r="G31">
            <v>180.64</v>
          </cell>
          <cell r="H31">
            <v>31.08</v>
          </cell>
          <cell r="I31">
            <v>29.73</v>
          </cell>
          <cell r="J31">
            <v>251936</v>
          </cell>
          <cell r="L31">
            <v>555.5</v>
          </cell>
          <cell r="M31">
            <v>0</v>
          </cell>
        </row>
        <row r="32">
          <cell r="A32">
            <v>11</v>
          </cell>
          <cell r="B32" t="str">
            <v>Solothurn</v>
          </cell>
          <cell r="C32" t="str">
            <v>2005/06</v>
          </cell>
          <cell r="D32">
            <v>443.16</v>
          </cell>
          <cell r="E32">
            <v>44.7</v>
          </cell>
          <cell r="F32">
            <v>224.96</v>
          </cell>
          <cell r="G32">
            <v>123.42</v>
          </cell>
          <cell r="H32">
            <v>23.91</v>
          </cell>
          <cell r="I32">
            <v>26.17</v>
          </cell>
          <cell r="J32">
            <v>247200</v>
          </cell>
          <cell r="L32">
            <v>443.16000000000008</v>
          </cell>
          <cell r="M32">
            <v>5.6843418860808015E-14</v>
          </cell>
        </row>
        <row r="33">
          <cell r="A33">
            <v>12</v>
          </cell>
          <cell r="B33" t="str">
            <v>Basel-Stadt</v>
          </cell>
          <cell r="C33">
            <v>2005</v>
          </cell>
          <cell r="D33">
            <v>137.93</v>
          </cell>
          <cell r="E33">
            <v>12.91</v>
          </cell>
          <cell r="F33">
            <v>68.75</v>
          </cell>
          <cell r="G33">
            <v>34.69</v>
          </cell>
          <cell r="H33">
            <v>3.73</v>
          </cell>
          <cell r="I33">
            <v>17.84</v>
          </cell>
          <cell r="J33">
            <v>190536</v>
          </cell>
          <cell r="L33">
            <v>137.91999999999999</v>
          </cell>
          <cell r="M33">
            <v>-1.0000000000019327E-2</v>
          </cell>
        </row>
        <row r="34">
          <cell r="A34">
            <v>13</v>
          </cell>
          <cell r="B34" t="str">
            <v>Basel-Landschaft</v>
          </cell>
          <cell r="C34" t="str">
            <v>2005/06</v>
          </cell>
          <cell r="D34">
            <v>340.42</v>
          </cell>
          <cell r="E34">
            <v>36.78</v>
          </cell>
          <cell r="F34">
            <v>173.72</v>
          </cell>
          <cell r="G34">
            <v>90.88</v>
          </cell>
          <cell r="H34">
            <v>15.39</v>
          </cell>
          <cell r="I34">
            <v>23.65</v>
          </cell>
          <cell r="J34">
            <v>265083</v>
          </cell>
          <cell r="L34">
            <v>340.41999999999996</v>
          </cell>
          <cell r="M34">
            <v>-5.6843418860808015E-14</v>
          </cell>
        </row>
        <row r="35">
          <cell r="A35">
            <v>14</v>
          </cell>
          <cell r="B35" t="str">
            <v>Schaffhausen</v>
          </cell>
          <cell r="C35" t="str">
            <v>...</v>
          </cell>
          <cell r="D35" t="str">
            <v>...</v>
          </cell>
          <cell r="E35" t="str">
            <v>...</v>
          </cell>
          <cell r="F35" t="str">
            <v>...</v>
          </cell>
          <cell r="G35" t="str">
            <v>...</v>
          </cell>
          <cell r="H35" t="str">
            <v>...</v>
          </cell>
          <cell r="I35" t="str">
            <v>...</v>
          </cell>
          <cell r="J35" t="str">
            <v>...</v>
          </cell>
          <cell r="L35" t="str">
            <v>...</v>
          </cell>
          <cell r="M35">
            <v>0</v>
          </cell>
        </row>
        <row r="36">
          <cell r="A36">
            <v>15</v>
          </cell>
          <cell r="B36" t="str">
            <v>Appenzell Ausserrhoden</v>
          </cell>
          <cell r="C36" t="str">
            <v>...</v>
          </cell>
          <cell r="D36" t="str">
            <v>...</v>
          </cell>
          <cell r="E36" t="str">
            <v>...</v>
          </cell>
          <cell r="F36" t="str">
            <v>...</v>
          </cell>
          <cell r="G36" t="str">
            <v>...</v>
          </cell>
          <cell r="H36" t="str">
            <v>...</v>
          </cell>
          <cell r="I36" t="str">
            <v>...</v>
          </cell>
          <cell r="J36" t="str">
            <v>...</v>
          </cell>
          <cell r="L36" t="str">
            <v>...</v>
          </cell>
          <cell r="M36">
            <v>0</v>
          </cell>
        </row>
        <row r="37">
          <cell r="A37">
            <v>16</v>
          </cell>
          <cell r="B37" t="str">
            <v>Appenzell Innerrhoden</v>
          </cell>
          <cell r="C37" t="str">
            <v>...</v>
          </cell>
          <cell r="D37" t="str">
            <v>...</v>
          </cell>
          <cell r="E37" t="str">
            <v>...</v>
          </cell>
          <cell r="F37" t="str">
            <v>...</v>
          </cell>
          <cell r="G37" t="str">
            <v>...</v>
          </cell>
          <cell r="H37" t="str">
            <v>...</v>
          </cell>
          <cell r="I37" t="str">
            <v>...</v>
          </cell>
          <cell r="J37" t="str">
            <v>...</v>
          </cell>
          <cell r="L37" t="str">
            <v>...</v>
          </cell>
          <cell r="M37">
            <v>0</v>
          </cell>
        </row>
        <row r="38">
          <cell r="A38">
            <v>17</v>
          </cell>
          <cell r="B38" t="str">
            <v>St. Gallen</v>
          </cell>
          <cell r="C38" t="str">
            <v>...</v>
          </cell>
          <cell r="D38" t="str">
            <v>...</v>
          </cell>
          <cell r="E38" t="str">
            <v>...</v>
          </cell>
          <cell r="F38" t="str">
            <v>...</v>
          </cell>
          <cell r="G38" t="str">
            <v>...</v>
          </cell>
          <cell r="H38" t="str">
            <v>...</v>
          </cell>
          <cell r="I38" t="str">
            <v>...</v>
          </cell>
          <cell r="J38" t="str">
            <v>...</v>
          </cell>
          <cell r="L38" t="str">
            <v>...</v>
          </cell>
          <cell r="M38">
            <v>0</v>
          </cell>
        </row>
        <row r="39">
          <cell r="A39">
            <v>18</v>
          </cell>
          <cell r="B39" t="str">
            <v>Graubünden</v>
          </cell>
          <cell r="C39" t="str">
            <v>...</v>
          </cell>
          <cell r="D39" t="str">
            <v>...</v>
          </cell>
          <cell r="E39" t="str">
            <v>...</v>
          </cell>
          <cell r="F39" t="str">
            <v>...</v>
          </cell>
          <cell r="G39" t="str">
            <v>...</v>
          </cell>
          <cell r="H39" t="str">
            <v>...</v>
          </cell>
          <cell r="I39" t="str">
            <v>...</v>
          </cell>
          <cell r="J39" t="str">
            <v>...</v>
          </cell>
          <cell r="L39" t="str">
            <v>...</v>
          </cell>
          <cell r="M39">
            <v>0</v>
          </cell>
        </row>
        <row r="40">
          <cell r="A40">
            <v>19</v>
          </cell>
          <cell r="B40" t="str">
            <v>Aargau</v>
          </cell>
          <cell r="C40" t="str">
            <v>2006/07</v>
          </cell>
          <cell r="D40">
            <v>413.82</v>
          </cell>
          <cell r="E40">
            <v>42.07</v>
          </cell>
          <cell r="F40">
            <v>208.93</v>
          </cell>
          <cell r="G40">
            <v>117.37</v>
          </cell>
          <cell r="H40">
            <v>25.55</v>
          </cell>
          <cell r="I40">
            <v>19.899999999999999</v>
          </cell>
          <cell r="J40">
            <v>576457</v>
          </cell>
          <cell r="L40">
            <v>413.82</v>
          </cell>
          <cell r="M40">
            <v>0</v>
          </cell>
        </row>
        <row r="41">
          <cell r="A41">
            <v>20</v>
          </cell>
          <cell r="B41" t="str">
            <v>Thurgau</v>
          </cell>
          <cell r="C41" t="str">
            <v>...</v>
          </cell>
          <cell r="D41" t="str">
            <v>...</v>
          </cell>
          <cell r="E41" t="str">
            <v>...</v>
          </cell>
          <cell r="F41" t="str">
            <v>...</v>
          </cell>
          <cell r="G41" t="str">
            <v>...</v>
          </cell>
          <cell r="H41" t="str">
            <v>...</v>
          </cell>
          <cell r="I41" t="str">
            <v>...</v>
          </cell>
          <cell r="J41" t="str">
            <v>...</v>
          </cell>
          <cell r="L41" t="str">
            <v>...</v>
          </cell>
          <cell r="M41">
            <v>0</v>
          </cell>
        </row>
        <row r="42">
          <cell r="A42">
            <v>21</v>
          </cell>
          <cell r="B42" t="str">
            <v>Ticino</v>
          </cell>
          <cell r="C42" t="str">
            <v>...</v>
          </cell>
          <cell r="D42" t="str">
            <v>...</v>
          </cell>
          <cell r="E42" t="str">
            <v>...</v>
          </cell>
          <cell r="F42" t="str">
            <v>...</v>
          </cell>
          <cell r="G42" t="str">
            <v>...</v>
          </cell>
          <cell r="H42" t="str">
            <v>...</v>
          </cell>
          <cell r="I42" t="str">
            <v>...</v>
          </cell>
          <cell r="J42" t="str">
            <v>...</v>
          </cell>
          <cell r="L42" t="str">
            <v>...</v>
          </cell>
          <cell r="M42">
            <v>0</v>
          </cell>
        </row>
        <row r="43">
          <cell r="A43">
            <v>22</v>
          </cell>
          <cell r="B43" t="str">
            <v>Vaud</v>
          </cell>
          <cell r="C43" t="str">
            <v>2004/05</v>
          </cell>
          <cell r="D43">
            <v>454.97</v>
          </cell>
          <cell r="E43">
            <v>28.08</v>
          </cell>
          <cell r="F43">
            <v>218.5</v>
          </cell>
          <cell r="G43">
            <v>153.69</v>
          </cell>
          <cell r="H43">
            <v>21.99</v>
          </cell>
          <cell r="I43">
            <v>32.71</v>
          </cell>
          <cell r="J43">
            <v>658127</v>
          </cell>
          <cell r="L43">
            <v>454.96999999999997</v>
          </cell>
          <cell r="M43">
            <v>-5.6843418860808015E-14</v>
          </cell>
        </row>
        <row r="44">
          <cell r="A44">
            <v>23</v>
          </cell>
          <cell r="B44" t="str">
            <v>Valais</v>
          </cell>
          <cell r="C44" t="str">
            <v>...</v>
          </cell>
          <cell r="D44" t="str">
            <v>...</v>
          </cell>
          <cell r="E44" t="str">
            <v>...</v>
          </cell>
          <cell r="F44" t="str">
            <v>...</v>
          </cell>
          <cell r="G44" t="str">
            <v>...</v>
          </cell>
          <cell r="H44" t="str">
            <v>...</v>
          </cell>
          <cell r="I44" t="str">
            <v>...</v>
          </cell>
          <cell r="J44" t="str">
            <v>...</v>
          </cell>
          <cell r="L44" t="str">
            <v>...</v>
          </cell>
          <cell r="M44">
            <v>0</v>
          </cell>
        </row>
        <row r="45">
          <cell r="A45">
            <v>24</v>
          </cell>
          <cell r="B45" t="str">
            <v>Neuchâtel</v>
          </cell>
          <cell r="C45" t="str">
            <v>2004/05</v>
          </cell>
          <cell r="D45">
            <v>397.33</v>
          </cell>
          <cell r="E45">
            <v>32.549999999999997</v>
          </cell>
          <cell r="F45">
            <v>188.32</v>
          </cell>
          <cell r="G45">
            <v>124.4</v>
          </cell>
          <cell r="H45">
            <v>22.59</v>
          </cell>
          <cell r="I45">
            <v>29.47</v>
          </cell>
          <cell r="J45">
            <v>168649</v>
          </cell>
          <cell r="L45">
            <v>397.32999999999993</v>
          </cell>
          <cell r="M45">
            <v>-5.6843418860808015E-14</v>
          </cell>
        </row>
        <row r="46">
          <cell r="A46">
            <v>25</v>
          </cell>
          <cell r="B46" t="str">
            <v>Genève</v>
          </cell>
          <cell r="C46">
            <v>2004</v>
          </cell>
          <cell r="D46">
            <v>217.82</v>
          </cell>
          <cell r="E46">
            <v>14.25</v>
          </cell>
          <cell r="F46">
            <v>119.36</v>
          </cell>
          <cell r="G46">
            <v>55.46</v>
          </cell>
          <cell r="H46">
            <v>9.1199999999999992</v>
          </cell>
          <cell r="I46">
            <v>19.64</v>
          </cell>
          <cell r="J46">
            <v>432235</v>
          </cell>
          <cell r="L46">
            <v>217.83000000000004</v>
          </cell>
          <cell r="M46">
            <v>1.0000000000047748E-2</v>
          </cell>
        </row>
        <row r="47">
          <cell r="A47">
            <v>26</v>
          </cell>
          <cell r="B47" t="str">
            <v>Jura</v>
          </cell>
          <cell r="C47">
            <v>2005</v>
          </cell>
          <cell r="D47">
            <v>826.98</v>
          </cell>
          <cell r="E47">
            <v>52.73</v>
          </cell>
          <cell r="F47">
            <v>382.04</v>
          </cell>
          <cell r="G47">
            <v>289.99</v>
          </cell>
          <cell r="H47">
            <v>65.540000000000006</v>
          </cell>
          <cell r="I47">
            <v>36.67</v>
          </cell>
          <cell r="J47">
            <v>67898</v>
          </cell>
          <cell r="L47">
            <v>826.96999999999991</v>
          </cell>
          <cell r="M47">
            <v>-1.0000000000104592E-2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fs.admin.ch/bfs/de/home/statistiken/querschnittsthemen/raeumliche-analysen/raeumliche-gliederungen/raeumliche-typologien.html" TargetMode="External"/><Relationship Id="rId2" Type="http://schemas.openxmlformats.org/officeDocument/2006/relationships/hyperlink" Target="mailto:arealstatistik@bfs.admin.ch" TargetMode="External"/><Relationship Id="rId1" Type="http://schemas.openxmlformats.org/officeDocument/2006/relationships/hyperlink" Target="https://www.bfs.admin.ch/bfs/de/home/statistiken/raum-umwelt/bodennutzung-bedeckung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fs.admin.ch/bfs/fr/home/statistiken/querschnittsthemen/raeumliche-analysen/raeumliche-gliederungen/raeumliche-typologie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fs.admin.ch/bfs/de/home/statistiken/querschnittsthemen/raeumliche-analysen/raeumliche-gliederungen/raeumliche-typologien.html" TargetMode="External"/><Relationship Id="rId2" Type="http://schemas.openxmlformats.org/officeDocument/2006/relationships/hyperlink" Target="mailto:arealstatistik@bfs.admin.ch" TargetMode="External"/><Relationship Id="rId1" Type="http://schemas.openxmlformats.org/officeDocument/2006/relationships/hyperlink" Target="https://www.bfs.admin.ch/bfs/de/home/statistiken/raum-umwelt/bodennutzung-bedeckung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fs.admin.ch/bfs/fr/home/statistiken/querschnittsthemen/raeumliche-analysen/raeumliche-gliederungen/raeumliche-typologien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fs.admin.ch/bfs/de/home/statistiken/querschnittsthemen/raeumliche-analysen/raeumliche-gliederungen/raeumliche-typologien.html" TargetMode="External"/><Relationship Id="rId2" Type="http://schemas.openxmlformats.org/officeDocument/2006/relationships/hyperlink" Target="mailto:arealstatistik@bfs.admin.ch" TargetMode="External"/><Relationship Id="rId1" Type="http://schemas.openxmlformats.org/officeDocument/2006/relationships/hyperlink" Target="https://www.bfs.admin.ch/bfs/de/home/statistiken/raum-umwelt/bodennutzung-bedeckung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bfs.admin.ch/bfs/fr/home/statistiken/querschnittsthemen/raeumliche-analysen/raeumliche-gliederungen/raeumliche-typologie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fs.admin.ch/bfs/de/home/statistiken/querschnittsthemen/raeumliche-analysen/raeumliche-gliederungen/raeumliche-typologien.html" TargetMode="External"/><Relationship Id="rId2" Type="http://schemas.openxmlformats.org/officeDocument/2006/relationships/hyperlink" Target="mailto:arealstatistik@bfs.admin.ch" TargetMode="External"/><Relationship Id="rId1" Type="http://schemas.openxmlformats.org/officeDocument/2006/relationships/hyperlink" Target="https://www.bfs.admin.ch/bfs/de/home/statistiken/raum-umwelt/bodennutzung-bedeckung.htm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bfs.admin.ch/bfs/fr/home/statistiken/querschnittsthemen/raeumliche-analysen/raeumliche-gliederungen/raeumliche-typologien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bfs.admin.ch/bfs/de/home/statistiken/raum-umwelt/erhebungen/area/datenauswertung/datenqualitaet-stichprobenfehler.html" TargetMode="External"/><Relationship Id="rId1" Type="http://schemas.openxmlformats.org/officeDocument/2006/relationships/hyperlink" Target="https://www.bfs.admin.ch/bfs/fr/home/statistiken/raum-umwelt/erhebungen/area/datenauswertung/datenqualitaet-stichprobenfehler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fs.admin.ch/bfs/de/home/grundlagen/raumgliederungen.assetdetail.9046166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4" tint="0.39997558519241921"/>
  </sheetPr>
  <dimension ref="A1:L245"/>
  <sheetViews>
    <sheetView tabSelected="1" zoomScaleNormal="100" workbookViewId="0"/>
  </sheetViews>
  <sheetFormatPr baseColWidth="10" defaultRowHeight="12.75" x14ac:dyDescent="0.2"/>
  <cols>
    <col min="1" max="1" width="5.75" style="6" customWidth="1"/>
    <col min="2" max="2" width="17.5" style="6" customWidth="1"/>
    <col min="3" max="3" width="7.5" style="6" customWidth="1"/>
    <col min="4" max="4" width="15.5" style="6" customWidth="1"/>
    <col min="5" max="11" width="13.75" style="6" customWidth="1"/>
    <col min="12" max="16384" width="11" style="6"/>
  </cols>
  <sheetData>
    <row r="1" spans="1:11" s="4" customFormat="1" x14ac:dyDescent="0.2">
      <c r="A1" s="64" t="s">
        <v>17</v>
      </c>
      <c r="B1" s="2"/>
      <c r="C1" s="2"/>
      <c r="D1" s="3"/>
      <c r="E1" s="265"/>
      <c r="F1" s="263" t="s">
        <v>0</v>
      </c>
      <c r="G1" s="261"/>
      <c r="I1" s="5"/>
      <c r="J1" s="5"/>
      <c r="K1" s="5"/>
    </row>
    <row r="2" spans="1:11" s="4" customFormat="1" x14ac:dyDescent="0.2">
      <c r="A2" s="65" t="s">
        <v>4</v>
      </c>
      <c r="B2" s="2"/>
      <c r="C2" s="2"/>
      <c r="D2" s="3"/>
      <c r="E2" s="265"/>
      <c r="F2" s="264" t="s">
        <v>2</v>
      </c>
      <c r="I2" s="5"/>
      <c r="J2" s="5"/>
      <c r="K2" s="5"/>
    </row>
    <row r="3" spans="1:11" s="4" customFormat="1" x14ac:dyDescent="0.2">
      <c r="A3" s="65" t="s">
        <v>5</v>
      </c>
      <c r="B3" s="2"/>
      <c r="C3" s="2"/>
      <c r="D3" s="2"/>
      <c r="E3" s="7"/>
      <c r="I3" s="5"/>
      <c r="J3" s="5"/>
      <c r="K3" s="5"/>
    </row>
    <row r="4" spans="1:11" s="4" customFormat="1" ht="12.75" customHeight="1" x14ac:dyDescent="0.2">
      <c r="A4" s="55"/>
      <c r="B4" s="2"/>
      <c r="C4" s="2"/>
      <c r="D4" s="2"/>
      <c r="E4" s="7"/>
      <c r="I4" s="5"/>
      <c r="J4" s="5"/>
      <c r="K4" s="5"/>
    </row>
    <row r="5" spans="1:11" ht="18" customHeight="1" x14ac:dyDescent="0.25">
      <c r="A5" s="66" t="s">
        <v>6</v>
      </c>
      <c r="B5" s="9"/>
      <c r="C5" s="8"/>
      <c r="D5" s="8"/>
      <c r="F5" s="8" t="s">
        <v>18</v>
      </c>
      <c r="H5" s="8"/>
      <c r="K5" s="10" t="s">
        <v>1</v>
      </c>
    </row>
    <row r="6" spans="1:11" ht="18" customHeight="1" x14ac:dyDescent="0.25">
      <c r="A6" s="66" t="s">
        <v>7</v>
      </c>
      <c r="B6" s="9"/>
      <c r="C6" s="8"/>
      <c r="D6" s="8"/>
      <c r="F6" s="11" t="s">
        <v>19</v>
      </c>
      <c r="H6" s="8"/>
      <c r="K6" s="10" t="s">
        <v>3</v>
      </c>
    </row>
    <row r="7" spans="1:11" ht="16.5" customHeight="1" x14ac:dyDescent="0.25">
      <c r="A7" s="55"/>
      <c r="F7" s="12" t="s">
        <v>20</v>
      </c>
    </row>
    <row r="8" spans="1:11" ht="22.5" customHeight="1" x14ac:dyDescent="0.25">
      <c r="A8" s="54" t="s">
        <v>377</v>
      </c>
      <c r="F8" s="274"/>
      <c r="H8" s="1"/>
      <c r="I8" s="1"/>
    </row>
    <row r="9" spans="1:11" customFormat="1" ht="20.25" customHeight="1" x14ac:dyDescent="0.2">
      <c r="A9" s="278" t="s">
        <v>440</v>
      </c>
    </row>
    <row r="10" spans="1:11" ht="15" customHeight="1" x14ac:dyDescent="0.25">
      <c r="A10" s="56" t="s">
        <v>378</v>
      </c>
      <c r="B10" s="4"/>
      <c r="C10" s="4"/>
      <c r="D10" s="4"/>
      <c r="E10" s="4"/>
      <c r="F10" s="4"/>
      <c r="G10" s="4"/>
      <c r="H10" s="4"/>
      <c r="I10" s="4"/>
      <c r="J10" s="4"/>
      <c r="K10" s="8"/>
    </row>
    <row r="11" spans="1:11" ht="15" customHeight="1" x14ac:dyDescent="0.25">
      <c r="A11" s="56" t="s">
        <v>445</v>
      </c>
      <c r="B11" s="4"/>
      <c r="C11" s="4"/>
      <c r="D11" s="4"/>
      <c r="E11" s="4"/>
      <c r="F11" s="4"/>
      <c r="G11" s="4"/>
      <c r="H11" s="4"/>
      <c r="I11" s="4"/>
      <c r="J11" s="4"/>
      <c r="K11" s="8"/>
    </row>
    <row r="12" spans="1:11" ht="12.75" customHeight="1" x14ac:dyDescent="0.2">
      <c r="A12" s="221" t="s">
        <v>171</v>
      </c>
      <c r="B12" s="266"/>
      <c r="C12" s="267"/>
      <c r="D12" s="266"/>
      <c r="E12" s="13"/>
      <c r="F12" s="15"/>
      <c r="G12" s="14"/>
      <c r="H12" s="7"/>
      <c r="I12" s="7"/>
      <c r="J12" s="4"/>
      <c r="K12" s="16"/>
    </row>
    <row r="13" spans="1:11" s="17" customFormat="1" ht="18" customHeight="1" x14ac:dyDescent="0.2">
      <c r="A13" s="222" t="s">
        <v>184</v>
      </c>
      <c r="J13" s="4"/>
      <c r="K13" s="18" t="s">
        <v>379</v>
      </c>
    </row>
    <row r="14" spans="1:11" ht="12.75" customHeight="1" x14ac:dyDescent="0.2">
      <c r="A14" s="268" t="s">
        <v>21</v>
      </c>
      <c r="B14" s="269"/>
      <c r="C14" s="269"/>
      <c r="D14" s="269"/>
      <c r="E14" s="19"/>
      <c r="F14" s="19"/>
      <c r="G14" s="19"/>
      <c r="H14" s="19"/>
      <c r="I14" s="19"/>
      <c r="J14" s="19"/>
      <c r="K14" s="19"/>
    </row>
    <row r="15" spans="1:11" ht="12.75" customHeight="1" x14ac:dyDescent="0.2">
      <c r="A15" s="270" t="s">
        <v>22</v>
      </c>
      <c r="B15" s="269"/>
      <c r="C15" s="269"/>
      <c r="D15" s="269"/>
      <c r="E15" s="19"/>
      <c r="F15" s="19"/>
      <c r="G15" s="19"/>
      <c r="H15" s="19"/>
      <c r="I15" s="19"/>
      <c r="J15" s="19"/>
      <c r="K15" s="19"/>
    </row>
    <row r="16" spans="1:11" ht="12.75" customHeight="1" x14ac:dyDescent="0.2">
      <c r="A16" s="270" t="s">
        <v>185</v>
      </c>
      <c r="B16" s="269"/>
      <c r="C16" s="269"/>
      <c r="D16" s="269"/>
      <c r="E16" s="19"/>
      <c r="F16" s="19"/>
      <c r="G16" s="19"/>
      <c r="H16" s="19"/>
      <c r="I16" s="19"/>
      <c r="J16" s="19"/>
      <c r="K16" s="19"/>
    </row>
    <row r="17" spans="1:11" ht="12.75" customHeight="1" x14ac:dyDescent="0.2">
      <c r="A17" s="270" t="s">
        <v>23</v>
      </c>
      <c r="B17" s="269"/>
      <c r="C17" s="269"/>
      <c r="D17" s="269"/>
      <c r="E17" s="19"/>
      <c r="F17" s="19"/>
      <c r="G17" s="19"/>
      <c r="H17" s="19"/>
      <c r="I17" s="19"/>
      <c r="J17" s="19"/>
      <c r="K17" s="19"/>
    </row>
    <row r="18" spans="1:11" ht="19.5" customHeight="1" x14ac:dyDescent="0.2">
      <c r="A18" s="268" t="s">
        <v>24</v>
      </c>
      <c r="B18" s="269"/>
      <c r="C18" s="269"/>
      <c r="D18" s="269"/>
      <c r="E18" s="19"/>
      <c r="F18" s="19"/>
      <c r="G18" s="19"/>
      <c r="H18" s="19"/>
      <c r="I18" s="19"/>
      <c r="J18" s="19"/>
      <c r="K18" s="19"/>
    </row>
    <row r="19" spans="1:11" ht="12.75" customHeight="1" x14ac:dyDescent="0.2">
      <c r="A19" s="270" t="s">
        <v>25</v>
      </c>
      <c r="B19" s="269"/>
      <c r="C19" s="269"/>
      <c r="D19" s="269"/>
      <c r="E19" s="19"/>
      <c r="F19" s="19"/>
      <c r="G19" s="19"/>
      <c r="H19" s="19"/>
      <c r="I19" s="19"/>
      <c r="J19" s="19"/>
      <c r="K19" s="19"/>
    </row>
    <row r="20" spans="1:11" ht="12.75" customHeight="1" x14ac:dyDescent="0.2">
      <c r="A20" s="270" t="s">
        <v>172</v>
      </c>
      <c r="B20" s="269"/>
      <c r="C20" s="269"/>
      <c r="D20" s="269"/>
      <c r="E20" s="19"/>
      <c r="F20" s="19"/>
      <c r="G20" s="19"/>
      <c r="H20" s="19"/>
      <c r="I20" s="19"/>
      <c r="J20" s="19"/>
      <c r="K20" s="19"/>
    </row>
    <row r="21" spans="1:11" ht="12.75" customHeight="1" x14ac:dyDescent="0.2">
      <c r="A21" s="270" t="s">
        <v>26</v>
      </c>
      <c r="B21" s="269"/>
      <c r="C21" s="269"/>
      <c r="D21" s="269"/>
      <c r="E21" s="19"/>
      <c r="F21" s="19"/>
      <c r="G21" s="19"/>
      <c r="H21" s="19"/>
      <c r="I21" s="19"/>
      <c r="J21" s="19"/>
      <c r="K21" s="19"/>
    </row>
    <row r="22" spans="1:11" ht="12.75" customHeight="1" x14ac:dyDescent="0.2">
      <c r="A22" s="55"/>
    </row>
    <row r="23" spans="1:11" s="22" customFormat="1" ht="33.75" x14ac:dyDescent="0.2">
      <c r="A23" s="57" t="s">
        <v>8</v>
      </c>
      <c r="B23" s="20" t="s">
        <v>9</v>
      </c>
      <c r="C23" s="20" t="s">
        <v>10</v>
      </c>
      <c r="D23" s="20" t="s">
        <v>11</v>
      </c>
      <c r="E23" s="20" t="s">
        <v>18</v>
      </c>
      <c r="F23" s="20" t="s">
        <v>27</v>
      </c>
      <c r="G23" s="20" t="s">
        <v>28</v>
      </c>
      <c r="H23" s="20" t="s">
        <v>29</v>
      </c>
      <c r="I23" s="20" t="s">
        <v>30</v>
      </c>
      <c r="J23" s="20" t="s">
        <v>31</v>
      </c>
      <c r="K23" s="21" t="s">
        <v>46</v>
      </c>
    </row>
    <row r="24" spans="1:11" s="23" customFormat="1" ht="33.75" x14ac:dyDescent="0.2">
      <c r="A24" s="57" t="s">
        <v>12</v>
      </c>
      <c r="B24" s="20" t="s">
        <v>13</v>
      </c>
      <c r="C24" s="20" t="s">
        <v>14</v>
      </c>
      <c r="D24" s="21" t="s">
        <v>32</v>
      </c>
      <c r="E24" s="21" t="s">
        <v>19</v>
      </c>
      <c r="F24" s="21" t="s">
        <v>33</v>
      </c>
      <c r="G24" s="21" t="s">
        <v>34</v>
      </c>
      <c r="H24" s="21" t="s">
        <v>35</v>
      </c>
      <c r="I24" s="21" t="s">
        <v>36</v>
      </c>
      <c r="J24" s="21" t="s">
        <v>37</v>
      </c>
      <c r="K24" s="21" t="s">
        <v>47</v>
      </c>
    </row>
    <row r="25" spans="1:11" s="48" customFormat="1" ht="13.5" customHeight="1" x14ac:dyDescent="0.2">
      <c r="D25" s="53" t="s">
        <v>15</v>
      </c>
      <c r="E25" s="53" t="s">
        <v>15</v>
      </c>
      <c r="F25" s="53" t="s">
        <v>15</v>
      </c>
      <c r="G25" s="53" t="s">
        <v>15</v>
      </c>
      <c r="H25" s="53" t="s">
        <v>15</v>
      </c>
      <c r="I25" s="53" t="s">
        <v>15</v>
      </c>
      <c r="J25" s="53" t="s">
        <v>15</v>
      </c>
      <c r="K25" s="53" t="s">
        <v>15</v>
      </c>
    </row>
    <row r="26" spans="1:11" s="24" customFormat="1" x14ac:dyDescent="0.2">
      <c r="A26" s="33"/>
      <c r="B26" s="33"/>
      <c r="C26" s="33"/>
      <c r="D26" s="67"/>
      <c r="E26" s="68" t="s">
        <v>39</v>
      </c>
      <c r="F26" s="68" t="s">
        <v>39</v>
      </c>
      <c r="G26" s="68" t="s">
        <v>39</v>
      </c>
      <c r="H26" s="68" t="s">
        <v>39</v>
      </c>
      <c r="I26" s="68" t="s">
        <v>39</v>
      </c>
      <c r="J26" s="68" t="s">
        <v>39</v>
      </c>
      <c r="K26" s="33"/>
    </row>
    <row r="27" spans="1:11" s="24" customFormat="1" x14ac:dyDescent="0.2">
      <c r="D27" s="20"/>
      <c r="E27" s="25"/>
      <c r="F27" s="25"/>
      <c r="G27" s="25"/>
      <c r="H27" s="25"/>
      <c r="I27" s="25"/>
      <c r="J27" s="25"/>
    </row>
    <row r="28" spans="1:11" s="24" customFormat="1" x14ac:dyDescent="0.2">
      <c r="A28" s="60"/>
      <c r="B28" s="39" t="s">
        <v>40</v>
      </c>
      <c r="C28" s="40"/>
      <c r="D28" s="25"/>
      <c r="E28" s="36"/>
      <c r="F28" s="36"/>
      <c r="G28" s="36"/>
      <c r="H28" s="36"/>
      <c r="I28" s="36"/>
      <c r="J28" s="35"/>
      <c r="K28" s="37"/>
    </row>
    <row r="29" spans="1:11" s="24" customFormat="1" x14ac:dyDescent="0.2">
      <c r="A29" s="59"/>
      <c r="C29" s="41"/>
      <c r="D29" s="34"/>
      <c r="E29" s="69"/>
      <c r="K29" s="87"/>
    </row>
    <row r="30" spans="1:11" s="24" customFormat="1" x14ac:dyDescent="0.2">
      <c r="A30" s="62">
        <v>1</v>
      </c>
      <c r="B30" s="43" t="s">
        <v>173</v>
      </c>
      <c r="C30" s="280" t="s">
        <v>183</v>
      </c>
      <c r="D30" s="45" t="s">
        <v>341</v>
      </c>
      <c r="E30" s="91">
        <v>264</v>
      </c>
      <c r="F30" s="46">
        <v>18.2</v>
      </c>
      <c r="G30" s="46">
        <v>137.6</v>
      </c>
      <c r="H30" s="46">
        <v>75.7</v>
      </c>
      <c r="I30" s="46">
        <v>10.3</v>
      </c>
      <c r="J30" s="46">
        <v>22.1</v>
      </c>
      <c r="K30" s="90">
        <v>1479691</v>
      </c>
    </row>
    <row r="31" spans="1:11" s="24" customFormat="1" x14ac:dyDescent="0.2">
      <c r="A31" s="62">
        <v>2</v>
      </c>
      <c r="B31" s="43" t="s">
        <v>179</v>
      </c>
      <c r="C31" s="280" t="s">
        <v>53</v>
      </c>
      <c r="D31" s="45" t="s">
        <v>359</v>
      </c>
      <c r="E31" s="91">
        <v>437.9</v>
      </c>
      <c r="F31" s="46">
        <v>31.6</v>
      </c>
      <c r="G31" s="46">
        <v>223.6</v>
      </c>
      <c r="H31" s="46">
        <v>136.4</v>
      </c>
      <c r="I31" s="46">
        <v>21.7</v>
      </c>
      <c r="J31" s="46">
        <v>24.6</v>
      </c>
      <c r="K31" s="90">
        <v>1002015</v>
      </c>
    </row>
    <row r="32" spans="1:11" s="24" customFormat="1" x14ac:dyDescent="0.2">
      <c r="A32" s="62">
        <v>3</v>
      </c>
      <c r="B32" s="43" t="s">
        <v>174</v>
      </c>
      <c r="C32" s="280" t="s">
        <v>176</v>
      </c>
      <c r="D32" s="45" t="s">
        <v>344</v>
      </c>
      <c r="E32" s="91">
        <v>385.2</v>
      </c>
      <c r="F32" s="46">
        <v>37.5</v>
      </c>
      <c r="G32" s="46">
        <v>198</v>
      </c>
      <c r="H32" s="46">
        <v>108.6</v>
      </c>
      <c r="I32" s="46">
        <v>17</v>
      </c>
      <c r="J32" s="46">
        <v>24.1</v>
      </c>
      <c r="K32" s="90">
        <v>399204</v>
      </c>
    </row>
    <row r="33" spans="1:11" s="24" customFormat="1" x14ac:dyDescent="0.2">
      <c r="A33" s="62">
        <v>4</v>
      </c>
      <c r="B33" s="43" t="s">
        <v>186</v>
      </c>
      <c r="C33" s="280" t="s">
        <v>196</v>
      </c>
      <c r="D33" s="45" t="s">
        <v>344</v>
      </c>
      <c r="E33" s="91">
        <v>591.4</v>
      </c>
      <c r="F33" s="46">
        <v>46.6</v>
      </c>
      <c r="G33" s="46">
        <v>219.6</v>
      </c>
      <c r="H33" s="46">
        <v>247.9</v>
      </c>
      <c r="I33" s="46">
        <v>41</v>
      </c>
      <c r="J33" s="46">
        <v>36.299999999999997</v>
      </c>
      <c r="K33" s="90">
        <v>36064</v>
      </c>
    </row>
    <row r="34" spans="1:11" s="24" customFormat="1" x14ac:dyDescent="0.2">
      <c r="A34" s="62">
        <v>5</v>
      </c>
      <c r="B34" s="43" t="s">
        <v>187</v>
      </c>
      <c r="C34" s="280" t="s">
        <v>177</v>
      </c>
      <c r="D34" s="45">
        <v>2016</v>
      </c>
      <c r="E34" s="91">
        <v>378.5</v>
      </c>
      <c r="F34" s="46">
        <v>33.200000000000003</v>
      </c>
      <c r="G34" s="46">
        <v>187</v>
      </c>
      <c r="H34" s="46">
        <v>114.8</v>
      </c>
      <c r="I34" s="46">
        <v>20.5</v>
      </c>
      <c r="J34" s="46">
        <v>23.1</v>
      </c>
      <c r="K34" s="90">
        <v>154987</v>
      </c>
    </row>
    <row r="35" spans="1:11" s="24" customFormat="1" x14ac:dyDescent="0.2">
      <c r="A35" s="62">
        <v>6</v>
      </c>
      <c r="B35" s="43" t="s">
        <v>180</v>
      </c>
      <c r="C35" s="280" t="s">
        <v>178</v>
      </c>
      <c r="D35" s="45" t="s">
        <v>344</v>
      </c>
      <c r="E35" s="91">
        <v>536.79999999999995</v>
      </c>
      <c r="F35" s="46">
        <v>33.9</v>
      </c>
      <c r="G35" s="46">
        <v>258.5</v>
      </c>
      <c r="H35" s="46">
        <v>181.3</v>
      </c>
      <c r="I35" s="46">
        <v>31.2</v>
      </c>
      <c r="J35" s="46">
        <v>32</v>
      </c>
      <c r="K35" s="90">
        <v>37221</v>
      </c>
    </row>
    <row r="36" spans="1:11" s="24" customFormat="1" x14ac:dyDescent="0.2">
      <c r="A36" s="62">
        <v>7</v>
      </c>
      <c r="B36" s="43" t="s">
        <v>181</v>
      </c>
      <c r="C36" s="280" t="s">
        <v>373</v>
      </c>
      <c r="D36" s="45">
        <v>2016</v>
      </c>
      <c r="E36" s="91">
        <v>366.7</v>
      </c>
      <c r="F36" s="46">
        <v>30.1</v>
      </c>
      <c r="G36" s="46">
        <v>186.6</v>
      </c>
      <c r="H36" s="46">
        <v>112.5</v>
      </c>
      <c r="I36" s="46">
        <v>21.7</v>
      </c>
      <c r="J36" s="46">
        <v>15.8</v>
      </c>
      <c r="K36" s="90">
        <v>42491</v>
      </c>
    </row>
    <row r="37" spans="1:11" s="24" customFormat="1" x14ac:dyDescent="0.2">
      <c r="A37" s="62">
        <v>9</v>
      </c>
      <c r="B37" s="43" t="s">
        <v>175</v>
      </c>
      <c r="C37" s="280" t="s">
        <v>374</v>
      </c>
      <c r="D37" s="45">
        <v>2016</v>
      </c>
      <c r="E37" s="91">
        <v>287.39999999999998</v>
      </c>
      <c r="F37" s="46">
        <v>23.2</v>
      </c>
      <c r="G37" s="46">
        <v>148.30000000000001</v>
      </c>
      <c r="H37" s="46">
        <v>75.599999999999994</v>
      </c>
      <c r="I37" s="46">
        <v>18.399999999999999</v>
      </c>
      <c r="J37" s="46">
        <v>21.9</v>
      </c>
      <c r="K37" s="90">
        <v>123043</v>
      </c>
    </row>
    <row r="38" spans="1:11" s="24" customFormat="1" x14ac:dyDescent="0.2">
      <c r="A38" s="62">
        <v>10</v>
      </c>
      <c r="B38" s="43" t="s">
        <v>57</v>
      </c>
      <c r="C38" s="280" t="s">
        <v>50</v>
      </c>
      <c r="D38" s="45" t="s">
        <v>342</v>
      </c>
      <c r="E38" s="91">
        <v>527.20000000000005</v>
      </c>
      <c r="F38" s="46">
        <v>36.200000000000003</v>
      </c>
      <c r="G38" s="46">
        <v>278.10000000000002</v>
      </c>
      <c r="H38" s="46">
        <v>159.30000000000001</v>
      </c>
      <c r="I38" s="46">
        <v>26.5</v>
      </c>
      <c r="J38" s="46">
        <v>27.2</v>
      </c>
      <c r="K38" s="90">
        <v>294540</v>
      </c>
    </row>
    <row r="39" spans="1:11" s="24" customFormat="1" x14ac:dyDescent="0.2">
      <c r="A39" s="62">
        <v>11</v>
      </c>
      <c r="B39" s="43" t="s">
        <v>58</v>
      </c>
      <c r="C39" s="280" t="s">
        <v>59</v>
      </c>
      <c r="D39" s="45" t="s">
        <v>345</v>
      </c>
      <c r="E39" s="91">
        <v>440.5</v>
      </c>
      <c r="F39" s="46">
        <v>42.4</v>
      </c>
      <c r="G39" s="46">
        <v>229.6</v>
      </c>
      <c r="H39" s="46">
        <v>119.9</v>
      </c>
      <c r="I39" s="46">
        <v>23.4</v>
      </c>
      <c r="J39" s="46">
        <v>25.1</v>
      </c>
      <c r="K39" s="90">
        <v>263892</v>
      </c>
    </row>
    <row r="40" spans="1:11" s="24" customFormat="1" x14ac:dyDescent="0.2">
      <c r="A40" s="62">
        <v>12</v>
      </c>
      <c r="B40" s="43" t="s">
        <v>60</v>
      </c>
      <c r="C40" s="280" t="s">
        <v>61</v>
      </c>
      <c r="D40" s="45">
        <v>2014</v>
      </c>
      <c r="E40" s="91">
        <v>139</v>
      </c>
      <c r="F40" s="46">
        <v>12.1</v>
      </c>
      <c r="G40" s="46">
        <v>69.3</v>
      </c>
      <c r="H40" s="46">
        <v>34.799999999999997</v>
      </c>
      <c r="I40" s="46">
        <v>4.7</v>
      </c>
      <c r="J40" s="46">
        <v>18.100000000000001</v>
      </c>
      <c r="K40" s="90">
        <v>189958</v>
      </c>
    </row>
    <row r="41" spans="1:11" s="24" customFormat="1" x14ac:dyDescent="0.2">
      <c r="A41" s="62">
        <v>13</v>
      </c>
      <c r="B41" s="43" t="s">
        <v>62</v>
      </c>
      <c r="C41" s="280" t="s">
        <v>63</v>
      </c>
      <c r="D41" s="45" t="s">
        <v>345</v>
      </c>
      <c r="E41" s="91">
        <v>334</v>
      </c>
      <c r="F41" s="46">
        <v>35.1</v>
      </c>
      <c r="G41" s="46">
        <v>174.6</v>
      </c>
      <c r="H41" s="46">
        <v>88.4</v>
      </c>
      <c r="I41" s="46">
        <v>13.2</v>
      </c>
      <c r="J41" s="46">
        <v>22.7</v>
      </c>
      <c r="K41" s="90">
        <v>280775</v>
      </c>
    </row>
    <row r="42" spans="1:11" s="24" customFormat="1" x14ac:dyDescent="0.2">
      <c r="A42" s="62">
        <v>14</v>
      </c>
      <c r="B42" s="43" t="s">
        <v>188</v>
      </c>
      <c r="C42" s="280" t="s">
        <v>195</v>
      </c>
      <c r="D42" s="45" t="s">
        <v>341</v>
      </c>
      <c r="E42" s="91">
        <v>449.5</v>
      </c>
      <c r="F42" s="46">
        <v>37.6</v>
      </c>
      <c r="G42" s="46">
        <v>218.4</v>
      </c>
      <c r="H42" s="46">
        <v>138.30000000000001</v>
      </c>
      <c r="I42" s="46">
        <v>28.8</v>
      </c>
      <c r="J42" s="46">
        <v>26.4</v>
      </c>
      <c r="K42" s="90">
        <v>80309</v>
      </c>
    </row>
    <row r="43" spans="1:11" s="24" customFormat="1" x14ac:dyDescent="0.2">
      <c r="A43" s="62">
        <v>15</v>
      </c>
      <c r="B43" s="43" t="s">
        <v>189</v>
      </c>
      <c r="C43" s="280" t="s">
        <v>194</v>
      </c>
      <c r="D43" s="45">
        <v>2017</v>
      </c>
      <c r="E43" s="91">
        <v>422.4</v>
      </c>
      <c r="F43" s="46">
        <v>25.8</v>
      </c>
      <c r="G43" s="46">
        <v>260.89999999999998</v>
      </c>
      <c r="H43" s="46">
        <v>113.3</v>
      </c>
      <c r="I43" s="46">
        <v>10.199999999999999</v>
      </c>
      <c r="J43" s="46">
        <v>12.2</v>
      </c>
      <c r="K43" s="90">
        <v>55070</v>
      </c>
    </row>
    <row r="44" spans="1:11" s="24" customFormat="1" x14ac:dyDescent="0.2">
      <c r="A44" s="62">
        <v>16</v>
      </c>
      <c r="B44" s="43" t="s">
        <v>190</v>
      </c>
      <c r="C44" s="280" t="s">
        <v>193</v>
      </c>
      <c r="D44" s="45">
        <v>2017</v>
      </c>
      <c r="E44" s="91">
        <v>540</v>
      </c>
      <c r="F44" s="46">
        <v>31.1</v>
      </c>
      <c r="G44" s="46">
        <v>310.8</v>
      </c>
      <c r="H44" s="46">
        <v>146.4</v>
      </c>
      <c r="I44" s="46">
        <v>17.399999999999999</v>
      </c>
      <c r="J44" s="46">
        <v>34.299999999999997</v>
      </c>
      <c r="K44" s="90">
        <v>16056</v>
      </c>
    </row>
    <row r="45" spans="1:11" s="24" customFormat="1" x14ac:dyDescent="0.2">
      <c r="A45" s="62">
        <v>19</v>
      </c>
      <c r="B45" s="43" t="s">
        <v>182</v>
      </c>
      <c r="C45" s="280" t="s">
        <v>66</v>
      </c>
      <c r="D45" s="45" t="s">
        <v>344</v>
      </c>
      <c r="E45" s="91">
        <v>386.6</v>
      </c>
      <c r="F45" s="46">
        <v>39.700000000000003</v>
      </c>
      <c r="G45" s="46">
        <v>201.5</v>
      </c>
      <c r="H45" s="46">
        <v>105.9</v>
      </c>
      <c r="I45" s="46">
        <v>20.399999999999999</v>
      </c>
      <c r="J45" s="46">
        <v>19</v>
      </c>
      <c r="K45" s="90">
        <v>654905</v>
      </c>
    </row>
    <row r="46" spans="1:11" s="24" customFormat="1" x14ac:dyDescent="0.2">
      <c r="A46" s="62">
        <v>20</v>
      </c>
      <c r="B46" s="43" t="s">
        <v>191</v>
      </c>
      <c r="C46" s="280" t="s">
        <v>192</v>
      </c>
      <c r="D46" s="45" t="s">
        <v>341</v>
      </c>
      <c r="E46" s="91">
        <v>482.3</v>
      </c>
      <c r="F46" s="46">
        <v>47.7</v>
      </c>
      <c r="G46" s="46">
        <v>248.5</v>
      </c>
      <c r="H46" s="46">
        <v>138</v>
      </c>
      <c r="I46" s="46">
        <v>19.7</v>
      </c>
      <c r="J46" s="46">
        <v>28.4</v>
      </c>
      <c r="K46" s="90">
        <v>272140</v>
      </c>
    </row>
    <row r="47" spans="1:11" s="24" customFormat="1" x14ac:dyDescent="0.2">
      <c r="A47" s="62">
        <v>21</v>
      </c>
      <c r="B47" s="43" t="s">
        <v>380</v>
      </c>
      <c r="C47" s="280" t="s">
        <v>382</v>
      </c>
      <c r="D47" s="45" t="s">
        <v>383</v>
      </c>
      <c r="E47" s="91">
        <v>471.1</v>
      </c>
      <c r="F47" s="46">
        <v>33.799999999999997</v>
      </c>
      <c r="G47" s="46">
        <v>243.8</v>
      </c>
      <c r="H47" s="46">
        <v>134.9</v>
      </c>
      <c r="I47" s="46">
        <v>31</v>
      </c>
      <c r="J47" s="46">
        <v>27.6</v>
      </c>
      <c r="K47" s="90">
        <v>351405</v>
      </c>
    </row>
    <row r="48" spans="1:11" s="24" customFormat="1" x14ac:dyDescent="0.2">
      <c r="A48" s="62">
        <v>22</v>
      </c>
      <c r="B48" s="43" t="s">
        <v>51</v>
      </c>
      <c r="C48" s="280" t="s">
        <v>41</v>
      </c>
      <c r="D48" s="45" t="s">
        <v>346</v>
      </c>
      <c r="E48" s="91">
        <v>434</v>
      </c>
      <c r="F48" s="46">
        <v>27.4</v>
      </c>
      <c r="G48" s="46">
        <v>215.9</v>
      </c>
      <c r="H48" s="46">
        <v>140.4</v>
      </c>
      <c r="I48" s="46">
        <v>19.8</v>
      </c>
      <c r="J48" s="46">
        <v>30.5</v>
      </c>
      <c r="K48" s="90">
        <v>740342</v>
      </c>
    </row>
    <row r="49" spans="1:11" s="24" customFormat="1" x14ac:dyDescent="0.2">
      <c r="A49" s="61">
        <v>23</v>
      </c>
      <c r="B49" s="42" t="s">
        <v>381</v>
      </c>
      <c r="C49" s="280" t="s">
        <v>376</v>
      </c>
      <c r="D49" s="45" t="s">
        <v>384</v>
      </c>
      <c r="E49" s="91">
        <v>620.5</v>
      </c>
      <c r="F49" s="46">
        <v>42.7</v>
      </c>
      <c r="G49" s="46">
        <v>284.10000000000002</v>
      </c>
      <c r="H49" s="46">
        <v>207.6</v>
      </c>
      <c r="I49" s="46">
        <v>50.7</v>
      </c>
      <c r="J49" s="46">
        <v>35.5</v>
      </c>
      <c r="K49" s="90">
        <v>326639</v>
      </c>
    </row>
    <row r="50" spans="1:11" x14ac:dyDescent="0.2">
      <c r="A50" s="62">
        <v>24</v>
      </c>
      <c r="B50" s="43" t="s">
        <v>52</v>
      </c>
      <c r="C50" s="280" t="s">
        <v>49</v>
      </c>
      <c r="D50" s="45" t="s">
        <v>342</v>
      </c>
      <c r="E50" s="91">
        <v>398.5</v>
      </c>
      <c r="F50" s="46">
        <v>31.8</v>
      </c>
      <c r="G50" s="46">
        <v>193.9</v>
      </c>
      <c r="H50" s="46">
        <v>121.9</v>
      </c>
      <c r="I50" s="46">
        <v>19.600000000000001</v>
      </c>
      <c r="J50" s="46">
        <v>31.3</v>
      </c>
      <c r="K50" s="90">
        <v>176255</v>
      </c>
    </row>
    <row r="51" spans="1:11" x14ac:dyDescent="0.2">
      <c r="A51" s="62">
        <v>25</v>
      </c>
      <c r="B51" s="43" t="s">
        <v>16</v>
      </c>
      <c r="C51" s="280" t="s">
        <v>42</v>
      </c>
      <c r="D51" s="45">
        <v>2012</v>
      </c>
      <c r="E51" s="91">
        <v>213.7</v>
      </c>
      <c r="F51" s="46">
        <v>12.9</v>
      </c>
      <c r="G51" s="46">
        <v>118.9</v>
      </c>
      <c r="H51" s="46">
        <v>52.7</v>
      </c>
      <c r="I51" s="46">
        <v>9.5</v>
      </c>
      <c r="J51" s="46">
        <v>19.600000000000001</v>
      </c>
      <c r="K51" s="90">
        <v>461831</v>
      </c>
    </row>
    <row r="52" spans="1:11" x14ac:dyDescent="0.2">
      <c r="A52" s="62">
        <v>26</v>
      </c>
      <c r="B52" s="43" t="s">
        <v>64</v>
      </c>
      <c r="C52" s="280" t="s">
        <v>65</v>
      </c>
      <c r="D52" s="45">
        <v>2014</v>
      </c>
      <c r="E52" s="91">
        <v>828.8</v>
      </c>
      <c r="F52" s="46">
        <v>56.6</v>
      </c>
      <c r="G52" s="46">
        <v>389.7</v>
      </c>
      <c r="H52" s="46">
        <v>294.10000000000002</v>
      </c>
      <c r="I52" s="46">
        <v>50.1</v>
      </c>
      <c r="J52" s="46">
        <v>38.4</v>
      </c>
      <c r="K52" s="90">
        <v>72089</v>
      </c>
    </row>
    <row r="53" spans="1:11" s="24" customFormat="1" ht="12.75" customHeight="1" x14ac:dyDescent="0.2">
      <c r="A53" s="29"/>
      <c r="B53" s="29"/>
      <c r="C53" s="30"/>
      <c r="D53" s="30"/>
      <c r="E53" s="81"/>
      <c r="F53" s="31"/>
      <c r="G53" s="31"/>
      <c r="H53" s="31"/>
      <c r="I53" s="31"/>
      <c r="J53" s="32"/>
      <c r="K53" s="33"/>
    </row>
    <row r="54" spans="1:11" ht="12.75" customHeight="1" x14ac:dyDescent="0.2">
      <c r="A54" s="70"/>
      <c r="B54" s="71"/>
      <c r="C54" s="72"/>
      <c r="D54" s="72"/>
      <c r="E54" s="82"/>
      <c r="F54" s="73"/>
      <c r="G54" s="73"/>
      <c r="H54" s="73"/>
      <c r="I54" s="73"/>
      <c r="J54" s="74"/>
      <c r="K54" s="75"/>
    </row>
    <row r="55" spans="1:11" ht="12.75" customHeight="1" x14ac:dyDescent="0.2">
      <c r="A55" s="70"/>
      <c r="B55" s="39" t="s">
        <v>54</v>
      </c>
      <c r="C55" s="72"/>
      <c r="D55" s="72"/>
      <c r="E55" s="84"/>
      <c r="F55" s="73"/>
      <c r="G55" s="73"/>
      <c r="H55" s="73"/>
      <c r="I55" s="73"/>
      <c r="J55" s="74"/>
      <c r="K55" s="75"/>
    </row>
    <row r="56" spans="1:11" ht="12.75" customHeight="1" x14ac:dyDescent="0.2">
      <c r="A56" s="76"/>
      <c r="B56" s="77"/>
      <c r="C56" s="78"/>
      <c r="D56" s="72"/>
      <c r="E56" s="84"/>
      <c r="F56" s="79"/>
      <c r="G56" s="79"/>
      <c r="H56" s="79"/>
      <c r="I56" s="79"/>
      <c r="J56" s="73"/>
      <c r="K56" s="75"/>
    </row>
    <row r="57" spans="1:11" ht="12.75" customHeight="1" x14ac:dyDescent="0.2">
      <c r="A57" s="42">
        <v>2</v>
      </c>
      <c r="B57" s="42" t="s">
        <v>197</v>
      </c>
      <c r="C57" s="26" t="s">
        <v>183</v>
      </c>
      <c r="D57" s="38">
        <v>2016</v>
      </c>
      <c r="E57" s="91">
        <v>271.10000000000002</v>
      </c>
      <c r="F57" s="27">
        <v>24.6</v>
      </c>
      <c r="G57" s="27">
        <v>149.9</v>
      </c>
      <c r="H57" s="27">
        <v>68.599999999999994</v>
      </c>
      <c r="I57" s="27">
        <v>8.5</v>
      </c>
      <c r="J57" s="27">
        <v>19.5</v>
      </c>
      <c r="K57" s="276">
        <v>11804</v>
      </c>
    </row>
    <row r="58" spans="1:11" ht="12.75" customHeight="1" x14ac:dyDescent="0.2">
      <c r="A58" s="42">
        <v>52</v>
      </c>
      <c r="B58" s="42" t="s">
        <v>198</v>
      </c>
      <c r="C58" s="26" t="s">
        <v>183</v>
      </c>
      <c r="D58" s="38" t="s">
        <v>341</v>
      </c>
      <c r="E58" s="91">
        <v>245.7</v>
      </c>
      <c r="F58" s="27">
        <v>22.4</v>
      </c>
      <c r="G58" s="27">
        <v>125.9</v>
      </c>
      <c r="H58" s="27">
        <v>68.099999999999994</v>
      </c>
      <c r="I58" s="27">
        <v>8.6</v>
      </c>
      <c r="J58" s="27">
        <v>20.7</v>
      </c>
      <c r="K58" s="276">
        <v>11598</v>
      </c>
    </row>
    <row r="59" spans="1:11" ht="12.75" customHeight="1" x14ac:dyDescent="0.2">
      <c r="A59" s="42">
        <v>53</v>
      </c>
      <c r="B59" s="42" t="s">
        <v>200</v>
      </c>
      <c r="C59" s="26" t="s">
        <v>183</v>
      </c>
      <c r="D59" s="38">
        <v>2016</v>
      </c>
      <c r="E59" s="91">
        <v>253.8</v>
      </c>
      <c r="F59" s="27">
        <v>22.6</v>
      </c>
      <c r="G59" s="27">
        <v>121</v>
      </c>
      <c r="H59" s="27">
        <v>76.900000000000006</v>
      </c>
      <c r="I59" s="27">
        <v>21</v>
      </c>
      <c r="J59" s="27">
        <v>12.3</v>
      </c>
      <c r="K59" s="276">
        <v>19502</v>
      </c>
    </row>
    <row r="60" spans="1:11" ht="12.75" customHeight="1" x14ac:dyDescent="0.2">
      <c r="A60" s="42">
        <v>62</v>
      </c>
      <c r="B60" s="42" t="s">
        <v>201</v>
      </c>
      <c r="C60" s="26" t="s">
        <v>183</v>
      </c>
      <c r="D60" s="38">
        <v>2016</v>
      </c>
      <c r="E60" s="91">
        <v>458.2</v>
      </c>
      <c r="F60" s="27">
        <v>24</v>
      </c>
      <c r="G60" s="27">
        <v>124.1</v>
      </c>
      <c r="H60" s="27">
        <v>278.7</v>
      </c>
      <c r="I60" s="27">
        <v>8</v>
      </c>
      <c r="J60" s="27">
        <v>23.4</v>
      </c>
      <c r="K60" s="276">
        <v>18769</v>
      </c>
    </row>
    <row r="61" spans="1:11" ht="12.75" customHeight="1" x14ac:dyDescent="0.2">
      <c r="A61" s="42">
        <v>66</v>
      </c>
      <c r="B61" s="42" t="s">
        <v>202</v>
      </c>
      <c r="C61" s="26" t="s">
        <v>183</v>
      </c>
      <c r="D61" s="38">
        <v>2016</v>
      </c>
      <c r="E61" s="91">
        <v>192.6</v>
      </c>
      <c r="F61" s="27">
        <v>11</v>
      </c>
      <c r="G61" s="27">
        <v>89.5</v>
      </c>
      <c r="H61" s="27">
        <v>62.3</v>
      </c>
      <c r="I61" s="27">
        <v>8.4</v>
      </c>
      <c r="J61" s="27">
        <v>21.5</v>
      </c>
      <c r="K61" s="276">
        <v>19108</v>
      </c>
    </row>
    <row r="62" spans="1:11" ht="12.75" customHeight="1" x14ac:dyDescent="0.2">
      <c r="A62" s="42">
        <v>69</v>
      </c>
      <c r="B62" s="42" t="s">
        <v>203</v>
      </c>
      <c r="C62" s="26" t="s">
        <v>183</v>
      </c>
      <c r="D62" s="38">
        <v>2016</v>
      </c>
      <c r="E62" s="91">
        <v>236.1</v>
      </c>
      <c r="F62" s="27">
        <v>19</v>
      </c>
      <c r="G62" s="27">
        <v>112.7</v>
      </c>
      <c r="H62" s="27">
        <v>88.6</v>
      </c>
      <c r="I62" s="27">
        <v>4.4000000000000004</v>
      </c>
      <c r="J62" s="27">
        <v>11.4</v>
      </c>
      <c r="K62" s="276">
        <v>15798</v>
      </c>
    </row>
    <row r="63" spans="1:11" ht="12.75" customHeight="1" x14ac:dyDescent="0.2">
      <c r="A63" s="42">
        <v>96</v>
      </c>
      <c r="B63" s="42" t="s">
        <v>204</v>
      </c>
      <c r="C63" s="26" t="s">
        <v>183</v>
      </c>
      <c r="D63" s="38">
        <v>2016</v>
      </c>
      <c r="E63" s="91">
        <v>271.10000000000002</v>
      </c>
      <c r="F63" s="27">
        <v>54.1</v>
      </c>
      <c r="G63" s="27">
        <v>122.6</v>
      </c>
      <c r="H63" s="27">
        <v>66.8</v>
      </c>
      <c r="I63" s="27">
        <v>10.5</v>
      </c>
      <c r="J63" s="27">
        <v>17.100000000000001</v>
      </c>
      <c r="K63" s="276">
        <v>18114</v>
      </c>
    </row>
    <row r="64" spans="1:11" ht="12.75" customHeight="1" x14ac:dyDescent="0.2">
      <c r="A64" s="42">
        <v>117</v>
      </c>
      <c r="B64" s="42" t="s">
        <v>205</v>
      </c>
      <c r="C64" s="26" t="s">
        <v>183</v>
      </c>
      <c r="D64" s="38">
        <v>2016</v>
      </c>
      <c r="E64" s="91">
        <v>421.1</v>
      </c>
      <c r="F64" s="27">
        <v>68.400000000000006</v>
      </c>
      <c r="G64" s="27">
        <v>184.1</v>
      </c>
      <c r="H64" s="27">
        <v>144</v>
      </c>
      <c r="I64" s="27">
        <v>10.9</v>
      </c>
      <c r="J64" s="27">
        <v>13.7</v>
      </c>
      <c r="K64" s="276">
        <v>10972</v>
      </c>
    </row>
    <row r="65" spans="1:11" ht="12.75" customHeight="1" x14ac:dyDescent="0.2">
      <c r="A65" s="42">
        <v>118</v>
      </c>
      <c r="B65" s="42" t="s">
        <v>206</v>
      </c>
      <c r="C65" s="26" t="s">
        <v>183</v>
      </c>
      <c r="D65" s="38">
        <v>2016</v>
      </c>
      <c r="E65" s="91">
        <v>248.6</v>
      </c>
      <c r="F65" s="27">
        <v>16.600000000000001</v>
      </c>
      <c r="G65" s="27">
        <v>146.69999999999999</v>
      </c>
      <c r="H65" s="27">
        <v>65.5</v>
      </c>
      <c r="I65" s="27">
        <v>3.3</v>
      </c>
      <c r="J65" s="27">
        <v>16.600000000000001</v>
      </c>
      <c r="K65" s="276">
        <v>12067</v>
      </c>
    </row>
    <row r="66" spans="1:11" ht="12.75" customHeight="1" x14ac:dyDescent="0.2">
      <c r="A66" s="42">
        <v>121</v>
      </c>
      <c r="B66" s="42" t="s">
        <v>207</v>
      </c>
      <c r="C66" s="26" t="s">
        <v>183</v>
      </c>
      <c r="D66" s="38">
        <v>2016</v>
      </c>
      <c r="E66" s="91">
        <v>221.4</v>
      </c>
      <c r="F66" s="27">
        <v>31.4</v>
      </c>
      <c r="G66" s="27">
        <v>128.9</v>
      </c>
      <c r="H66" s="27">
        <v>46.5</v>
      </c>
      <c r="I66" s="27">
        <v>3.3</v>
      </c>
      <c r="J66" s="27">
        <v>11.4</v>
      </c>
      <c r="K66" s="276">
        <v>24524</v>
      </c>
    </row>
    <row r="67" spans="1:11" ht="12.75" customHeight="1" x14ac:dyDescent="0.2">
      <c r="A67" s="42">
        <v>131</v>
      </c>
      <c r="B67" s="42" t="s">
        <v>208</v>
      </c>
      <c r="C67" s="26" t="s">
        <v>183</v>
      </c>
      <c r="D67" s="38">
        <v>2016</v>
      </c>
      <c r="E67" s="91">
        <v>194.9</v>
      </c>
      <c r="F67" s="27">
        <v>8</v>
      </c>
      <c r="G67" s="27">
        <v>120</v>
      </c>
      <c r="H67" s="27">
        <v>40.700000000000003</v>
      </c>
      <c r="I67" s="27">
        <v>4.8</v>
      </c>
      <c r="J67" s="27">
        <v>21.4</v>
      </c>
      <c r="K67" s="276">
        <v>18674</v>
      </c>
    </row>
    <row r="68" spans="1:11" ht="12.75" customHeight="1" x14ac:dyDescent="0.2">
      <c r="A68" s="42">
        <v>138</v>
      </c>
      <c r="B68" s="42" t="s">
        <v>209</v>
      </c>
      <c r="C68" s="26" t="s">
        <v>183</v>
      </c>
      <c r="D68" s="38">
        <v>2016</v>
      </c>
      <c r="E68" s="91">
        <v>243.3</v>
      </c>
      <c r="F68" s="27">
        <v>15.1</v>
      </c>
      <c r="G68" s="27">
        <v>143.9</v>
      </c>
      <c r="H68" s="27">
        <v>61.8</v>
      </c>
      <c r="I68" s="27">
        <v>4.5</v>
      </c>
      <c r="J68" s="27">
        <v>18.100000000000001</v>
      </c>
      <c r="K68" s="276">
        <v>13275</v>
      </c>
    </row>
    <row r="69" spans="1:11" ht="12.75" customHeight="1" x14ac:dyDescent="0.2">
      <c r="A69" s="42">
        <v>141</v>
      </c>
      <c r="B69" s="42" t="s">
        <v>211</v>
      </c>
      <c r="C69" s="26" t="s">
        <v>183</v>
      </c>
      <c r="D69" s="38">
        <v>2016</v>
      </c>
      <c r="E69" s="91">
        <v>188.5</v>
      </c>
      <c r="F69" s="27">
        <v>9.6</v>
      </c>
      <c r="G69" s="27">
        <v>118.8</v>
      </c>
      <c r="H69" s="27">
        <v>45</v>
      </c>
      <c r="I69" s="27">
        <v>1.7</v>
      </c>
      <c r="J69" s="27">
        <v>13.5</v>
      </c>
      <c r="K69" s="276">
        <v>17768</v>
      </c>
    </row>
    <row r="70" spans="1:11" ht="12.75" customHeight="1" x14ac:dyDescent="0.2">
      <c r="A70" s="42">
        <v>154</v>
      </c>
      <c r="B70" s="42" t="s">
        <v>213</v>
      </c>
      <c r="C70" s="26" t="s">
        <v>183</v>
      </c>
      <c r="D70" s="38">
        <v>2016</v>
      </c>
      <c r="E70" s="91">
        <v>306.89999999999998</v>
      </c>
      <c r="F70" s="27">
        <v>2.1</v>
      </c>
      <c r="G70" s="27">
        <v>223.4</v>
      </c>
      <c r="H70" s="27">
        <v>55</v>
      </c>
      <c r="I70" s="27">
        <v>5</v>
      </c>
      <c r="J70" s="27">
        <v>21.4</v>
      </c>
      <c r="K70" s="276">
        <v>14011</v>
      </c>
    </row>
    <row r="71" spans="1:11" ht="12.75" customHeight="1" x14ac:dyDescent="0.2">
      <c r="A71" s="42">
        <v>155</v>
      </c>
      <c r="B71" s="42" t="s">
        <v>214</v>
      </c>
      <c r="C71" s="26" t="s">
        <v>183</v>
      </c>
      <c r="D71" s="38">
        <v>2016</v>
      </c>
      <c r="E71" s="91">
        <v>219.4</v>
      </c>
      <c r="F71" s="27">
        <v>4.7</v>
      </c>
      <c r="G71" s="27">
        <v>141</v>
      </c>
      <c r="H71" s="27">
        <v>51.3</v>
      </c>
      <c r="I71" s="27">
        <v>4.7</v>
      </c>
      <c r="J71" s="27">
        <v>17.7</v>
      </c>
      <c r="K71" s="276">
        <v>10712</v>
      </c>
    </row>
    <row r="72" spans="1:11" ht="12.75" customHeight="1" x14ac:dyDescent="0.2">
      <c r="A72" s="42">
        <v>156</v>
      </c>
      <c r="B72" s="42" t="s">
        <v>215</v>
      </c>
      <c r="C72" s="26" t="s">
        <v>183</v>
      </c>
      <c r="D72" s="38">
        <v>2016</v>
      </c>
      <c r="E72" s="91">
        <v>264.5</v>
      </c>
      <c r="F72" s="27">
        <v>8.1</v>
      </c>
      <c r="G72" s="27">
        <v>176.6</v>
      </c>
      <c r="H72" s="27">
        <v>52.8</v>
      </c>
      <c r="I72" s="27">
        <v>6.6</v>
      </c>
      <c r="J72" s="27">
        <v>20.5</v>
      </c>
      <c r="K72" s="276">
        <v>13647</v>
      </c>
    </row>
    <row r="73" spans="1:11" ht="12.75" customHeight="1" x14ac:dyDescent="0.2">
      <c r="A73" s="42">
        <v>158</v>
      </c>
      <c r="B73" s="42" t="s">
        <v>216</v>
      </c>
      <c r="C73" s="26" t="s">
        <v>183</v>
      </c>
      <c r="D73" s="38">
        <v>2016</v>
      </c>
      <c r="E73" s="91">
        <v>243.1</v>
      </c>
      <c r="F73" s="27">
        <v>13.3</v>
      </c>
      <c r="G73" s="27">
        <v>159.5</v>
      </c>
      <c r="H73" s="27">
        <v>47.1</v>
      </c>
      <c r="I73" s="27">
        <v>4.9000000000000004</v>
      </c>
      <c r="J73" s="27">
        <v>18.3</v>
      </c>
      <c r="K73" s="276">
        <v>14235</v>
      </c>
    </row>
    <row r="74" spans="1:11" ht="12.75" customHeight="1" x14ac:dyDescent="0.2">
      <c r="A74" s="42">
        <v>161</v>
      </c>
      <c r="B74" s="42" t="s">
        <v>217</v>
      </c>
      <c r="C74" s="26" t="s">
        <v>183</v>
      </c>
      <c r="D74" s="38">
        <v>2016</v>
      </c>
      <c r="E74" s="91">
        <v>258.39999999999998</v>
      </c>
      <c r="F74" s="27">
        <v>3.9</v>
      </c>
      <c r="G74" s="27">
        <v>184</v>
      </c>
      <c r="H74" s="27">
        <v>43.1</v>
      </c>
      <c r="I74" s="27">
        <v>1.6</v>
      </c>
      <c r="J74" s="27">
        <v>25.8</v>
      </c>
      <c r="K74" s="276">
        <v>12772</v>
      </c>
    </row>
    <row r="75" spans="1:11" ht="12.75" customHeight="1" x14ac:dyDescent="0.2">
      <c r="A75" s="42">
        <v>177</v>
      </c>
      <c r="B75" s="42" t="s">
        <v>218</v>
      </c>
      <c r="C75" s="26" t="s">
        <v>183</v>
      </c>
      <c r="D75" s="38">
        <v>2016</v>
      </c>
      <c r="E75" s="91">
        <v>310.8</v>
      </c>
      <c r="F75" s="27">
        <v>28.4</v>
      </c>
      <c r="G75" s="27">
        <v>183.4</v>
      </c>
      <c r="H75" s="27">
        <v>73.2</v>
      </c>
      <c r="I75" s="27">
        <v>6</v>
      </c>
      <c r="J75" s="27">
        <v>19.8</v>
      </c>
      <c r="K75" s="276">
        <v>11614</v>
      </c>
    </row>
    <row r="76" spans="1:11" ht="12.75" customHeight="1" x14ac:dyDescent="0.2">
      <c r="A76" s="42">
        <v>191</v>
      </c>
      <c r="B76" s="42" t="s">
        <v>219</v>
      </c>
      <c r="C76" s="26" t="s">
        <v>183</v>
      </c>
      <c r="D76" s="38">
        <v>2016</v>
      </c>
      <c r="E76" s="91">
        <v>223.7</v>
      </c>
      <c r="F76" s="27">
        <v>14.7</v>
      </c>
      <c r="G76" s="27">
        <v>126.2</v>
      </c>
      <c r="H76" s="27">
        <v>60.5</v>
      </c>
      <c r="I76" s="27">
        <v>7.3</v>
      </c>
      <c r="J76" s="27">
        <v>15</v>
      </c>
      <c r="K76" s="276">
        <v>27267</v>
      </c>
    </row>
    <row r="77" spans="1:11" ht="12.75" customHeight="1" x14ac:dyDescent="0.2">
      <c r="A77" s="42">
        <v>198</v>
      </c>
      <c r="B77" s="42" t="s">
        <v>220</v>
      </c>
      <c r="C77" s="26" t="s">
        <v>183</v>
      </c>
      <c r="D77" s="38">
        <v>2016</v>
      </c>
      <c r="E77" s="91">
        <v>241.9</v>
      </c>
      <c r="F77" s="27">
        <v>20.2</v>
      </c>
      <c r="G77" s="27">
        <v>124.6</v>
      </c>
      <c r="H77" s="27">
        <v>70.099999999999994</v>
      </c>
      <c r="I77" s="27">
        <v>8.8000000000000007</v>
      </c>
      <c r="J77" s="27">
        <v>18.2</v>
      </c>
      <c r="K77" s="276">
        <v>34103</v>
      </c>
    </row>
    <row r="78" spans="1:11" ht="12.75" customHeight="1" x14ac:dyDescent="0.2">
      <c r="A78" s="42">
        <v>199</v>
      </c>
      <c r="B78" s="42" t="s">
        <v>221</v>
      </c>
      <c r="C78" s="26" t="s">
        <v>183</v>
      </c>
      <c r="D78" s="38">
        <v>2016</v>
      </c>
      <c r="E78" s="91">
        <v>282.3</v>
      </c>
      <c r="F78" s="27">
        <v>56.6</v>
      </c>
      <c r="G78" s="27">
        <v>122.3</v>
      </c>
      <c r="H78" s="27">
        <v>71.099999999999994</v>
      </c>
      <c r="I78" s="27">
        <v>11.9</v>
      </c>
      <c r="J78" s="27">
        <v>20.5</v>
      </c>
      <c r="K78" s="276">
        <v>18559</v>
      </c>
    </row>
    <row r="79" spans="1:11" ht="12.75" customHeight="1" x14ac:dyDescent="0.2">
      <c r="A79" s="42">
        <v>230</v>
      </c>
      <c r="B79" s="42" t="s">
        <v>222</v>
      </c>
      <c r="C79" s="26" t="s">
        <v>183</v>
      </c>
      <c r="D79" s="38">
        <v>2017</v>
      </c>
      <c r="E79" s="91">
        <v>213.5</v>
      </c>
      <c r="F79" s="27">
        <v>18.8</v>
      </c>
      <c r="G79" s="27">
        <v>105.2</v>
      </c>
      <c r="H79" s="27">
        <v>56.2</v>
      </c>
      <c r="I79" s="27">
        <v>6.9</v>
      </c>
      <c r="J79" s="27">
        <v>26.5</v>
      </c>
      <c r="K79" s="276">
        <v>110344</v>
      </c>
    </row>
    <row r="80" spans="1:11" ht="12.75" customHeight="1" x14ac:dyDescent="0.2">
      <c r="A80" s="42">
        <v>243</v>
      </c>
      <c r="B80" s="42" t="s">
        <v>223</v>
      </c>
      <c r="C80" s="26" t="s">
        <v>183</v>
      </c>
      <c r="D80" s="38">
        <v>2016</v>
      </c>
      <c r="E80" s="91">
        <v>178.5</v>
      </c>
      <c r="F80" s="27">
        <v>28.3</v>
      </c>
      <c r="G80" s="27">
        <v>75.900000000000006</v>
      </c>
      <c r="H80" s="27">
        <v>53.2</v>
      </c>
      <c r="I80" s="27">
        <v>4.8</v>
      </c>
      <c r="J80" s="27">
        <v>16.399999999999999</v>
      </c>
      <c r="K80" s="276">
        <v>26894</v>
      </c>
    </row>
    <row r="81" spans="1:11" ht="12.75" customHeight="1" x14ac:dyDescent="0.2">
      <c r="A81" s="42">
        <v>247</v>
      </c>
      <c r="B81" s="42" t="s">
        <v>224</v>
      </c>
      <c r="C81" s="26" t="s">
        <v>183</v>
      </c>
      <c r="D81" s="38">
        <v>2016</v>
      </c>
      <c r="E81" s="91">
        <v>188.7</v>
      </c>
      <c r="F81" s="27">
        <v>43.5</v>
      </c>
      <c r="G81" s="27">
        <v>80.099999999999994</v>
      </c>
      <c r="H81" s="27">
        <v>37.6</v>
      </c>
      <c r="I81" s="27">
        <v>8.1</v>
      </c>
      <c r="J81" s="27">
        <v>19.399999999999999</v>
      </c>
      <c r="K81" s="276">
        <v>18601</v>
      </c>
    </row>
    <row r="82" spans="1:11" ht="12.75" customHeight="1" x14ac:dyDescent="0.2">
      <c r="A82" s="42">
        <v>250</v>
      </c>
      <c r="B82" s="42" t="s">
        <v>225</v>
      </c>
      <c r="C82" s="26" t="s">
        <v>183</v>
      </c>
      <c r="D82" s="38">
        <v>2016</v>
      </c>
      <c r="E82" s="91">
        <v>275</v>
      </c>
      <c r="F82" s="27">
        <v>42.4</v>
      </c>
      <c r="G82" s="27">
        <v>147.80000000000001</v>
      </c>
      <c r="H82" s="27">
        <v>65.099999999999994</v>
      </c>
      <c r="I82" s="27">
        <v>2.1</v>
      </c>
      <c r="J82" s="27">
        <v>17.600000000000001</v>
      </c>
      <c r="K82" s="276">
        <v>9673</v>
      </c>
    </row>
    <row r="83" spans="1:11" ht="12.75" customHeight="1" x14ac:dyDescent="0.2">
      <c r="A83" s="42">
        <v>261</v>
      </c>
      <c r="B83" s="42" t="s">
        <v>173</v>
      </c>
      <c r="C83" s="26" t="s">
        <v>183</v>
      </c>
      <c r="D83" s="38">
        <v>2016</v>
      </c>
      <c r="E83" s="91">
        <v>137</v>
      </c>
      <c r="F83" s="27">
        <v>4.5999999999999996</v>
      </c>
      <c r="G83" s="27">
        <v>75.7</v>
      </c>
      <c r="H83" s="27">
        <v>32.1</v>
      </c>
      <c r="I83" s="27">
        <v>4.8</v>
      </c>
      <c r="J83" s="27">
        <v>19.899999999999999</v>
      </c>
      <c r="K83" s="276">
        <v>399859</v>
      </c>
    </row>
    <row r="84" spans="1:11" ht="12.75" customHeight="1" x14ac:dyDescent="0.2">
      <c r="A84" s="42">
        <v>293</v>
      </c>
      <c r="B84" s="42" t="s">
        <v>212</v>
      </c>
      <c r="C84" s="26" t="s">
        <v>183</v>
      </c>
      <c r="D84" s="38">
        <v>2016</v>
      </c>
      <c r="E84" s="91">
        <v>294.3</v>
      </c>
      <c r="F84" s="27">
        <v>15.9</v>
      </c>
      <c r="G84" s="27">
        <v>160.6</v>
      </c>
      <c r="H84" s="27">
        <v>80.5</v>
      </c>
      <c r="I84" s="27">
        <v>6.1</v>
      </c>
      <c r="J84" s="27">
        <v>31.1</v>
      </c>
      <c r="K84" s="276">
        <v>24465</v>
      </c>
    </row>
    <row r="85" spans="1:11" ht="12.75" customHeight="1" x14ac:dyDescent="0.2">
      <c r="A85" s="42">
        <v>295</v>
      </c>
      <c r="B85" s="42" t="s">
        <v>226</v>
      </c>
      <c r="C85" s="26" t="s">
        <v>183</v>
      </c>
      <c r="D85" s="38">
        <v>2016</v>
      </c>
      <c r="E85" s="91">
        <v>258.7</v>
      </c>
      <c r="F85" s="27">
        <v>11.6</v>
      </c>
      <c r="G85" s="27">
        <v>135.6</v>
      </c>
      <c r="H85" s="27">
        <v>86.5</v>
      </c>
      <c r="I85" s="27">
        <v>7.6</v>
      </c>
      <c r="J85" s="27">
        <v>17.399999999999999</v>
      </c>
      <c r="K85" s="276">
        <v>22416</v>
      </c>
    </row>
    <row r="86" spans="1:11" ht="12.75" customHeight="1" x14ac:dyDescent="0.2">
      <c r="A86" s="42">
        <v>296</v>
      </c>
      <c r="B86" s="42" t="s">
        <v>227</v>
      </c>
      <c r="C86" s="26" t="s">
        <v>183</v>
      </c>
      <c r="D86" s="38" t="s">
        <v>341</v>
      </c>
      <c r="E86" s="91">
        <v>300</v>
      </c>
      <c r="F86" s="27">
        <v>19.7</v>
      </c>
      <c r="G86" s="27">
        <v>149.69999999999999</v>
      </c>
      <c r="H86" s="27">
        <v>101.4</v>
      </c>
      <c r="I86" s="27">
        <v>7.8</v>
      </c>
      <c r="J86" s="27">
        <v>21.5</v>
      </c>
      <c r="K86" s="276">
        <v>16765</v>
      </c>
    </row>
    <row r="87" spans="1:11" ht="12.75" customHeight="1" x14ac:dyDescent="0.2">
      <c r="A87" s="42"/>
      <c r="B87" s="42"/>
      <c r="C87" s="26"/>
      <c r="D87" s="38"/>
      <c r="E87" s="91"/>
      <c r="F87" s="27"/>
      <c r="G87" s="27"/>
      <c r="H87" s="27"/>
      <c r="I87" s="27"/>
      <c r="J87" s="27"/>
      <c r="K87" s="276"/>
    </row>
    <row r="88" spans="1:11" ht="12.75" customHeight="1" x14ac:dyDescent="0.2">
      <c r="A88" s="42">
        <v>306</v>
      </c>
      <c r="B88" s="42" t="s">
        <v>228</v>
      </c>
      <c r="C88" s="26" t="s">
        <v>53</v>
      </c>
      <c r="D88" s="38">
        <v>2014</v>
      </c>
      <c r="E88" s="91">
        <v>362.9</v>
      </c>
      <c r="F88" s="27">
        <v>58.5</v>
      </c>
      <c r="G88" s="27">
        <v>148</v>
      </c>
      <c r="H88" s="27">
        <v>97.9</v>
      </c>
      <c r="I88" s="27">
        <v>30.3</v>
      </c>
      <c r="J88" s="27">
        <v>28.2</v>
      </c>
      <c r="K88" s="276">
        <v>14192</v>
      </c>
    </row>
    <row r="89" spans="1:11" ht="12.75" customHeight="1" x14ac:dyDescent="0.2">
      <c r="A89" s="42">
        <v>329</v>
      </c>
      <c r="B89" s="42" t="s">
        <v>229</v>
      </c>
      <c r="C89" s="26" t="s">
        <v>53</v>
      </c>
      <c r="D89" s="38">
        <v>2015</v>
      </c>
      <c r="E89" s="91">
        <v>347.8</v>
      </c>
      <c r="F89" s="27">
        <v>56.6</v>
      </c>
      <c r="G89" s="27">
        <v>172.3</v>
      </c>
      <c r="H89" s="27">
        <v>84.5</v>
      </c>
      <c r="I89" s="27">
        <v>6.5</v>
      </c>
      <c r="J89" s="27">
        <v>28</v>
      </c>
      <c r="K89" s="276">
        <v>15382</v>
      </c>
    </row>
    <row r="90" spans="1:11" ht="12.75" customHeight="1" x14ac:dyDescent="0.2">
      <c r="A90" s="42">
        <v>351</v>
      </c>
      <c r="B90" s="42" t="s">
        <v>231</v>
      </c>
      <c r="C90" s="26" t="s">
        <v>53</v>
      </c>
      <c r="D90" s="38">
        <v>2013</v>
      </c>
      <c r="E90" s="91">
        <v>185.4</v>
      </c>
      <c r="F90" s="27">
        <v>12.6</v>
      </c>
      <c r="G90" s="27">
        <v>89.8</v>
      </c>
      <c r="H90" s="27">
        <v>52</v>
      </c>
      <c r="I90" s="27">
        <v>4.8</v>
      </c>
      <c r="J90" s="27">
        <v>26.1</v>
      </c>
      <c r="K90" s="276">
        <v>128182</v>
      </c>
    </row>
    <row r="91" spans="1:11" ht="12.75" customHeight="1" x14ac:dyDescent="0.2">
      <c r="A91" s="42">
        <v>355</v>
      </c>
      <c r="B91" s="42" t="s">
        <v>232</v>
      </c>
      <c r="C91" s="26" t="s">
        <v>53</v>
      </c>
      <c r="D91" s="38">
        <v>2013</v>
      </c>
      <c r="E91" s="91">
        <v>247.3</v>
      </c>
      <c r="F91" s="27">
        <v>15.9</v>
      </c>
      <c r="G91" s="27">
        <v>148.5</v>
      </c>
      <c r="H91" s="27">
        <v>59.9</v>
      </c>
      <c r="I91" s="27">
        <v>9.6</v>
      </c>
      <c r="J91" s="27">
        <v>13.4</v>
      </c>
      <c r="K91" s="276">
        <v>39585</v>
      </c>
    </row>
    <row r="92" spans="1:11" ht="12.75" customHeight="1" x14ac:dyDescent="0.2">
      <c r="A92" s="42">
        <v>356</v>
      </c>
      <c r="B92" s="42" t="s">
        <v>233</v>
      </c>
      <c r="C92" s="26" t="s">
        <v>53</v>
      </c>
      <c r="D92" s="38">
        <v>2013</v>
      </c>
      <c r="E92" s="91">
        <v>302.60000000000002</v>
      </c>
      <c r="F92" s="27">
        <v>17.2</v>
      </c>
      <c r="G92" s="27">
        <v>201</v>
      </c>
      <c r="H92" s="27">
        <v>69.599999999999994</v>
      </c>
      <c r="I92" s="27">
        <v>0.8</v>
      </c>
      <c r="J92" s="27">
        <v>14.1</v>
      </c>
      <c r="K92" s="276">
        <v>12788</v>
      </c>
    </row>
    <row r="93" spans="1:11" ht="12.75" customHeight="1" x14ac:dyDescent="0.2">
      <c r="A93" s="42">
        <v>361</v>
      </c>
      <c r="B93" s="42" t="s">
        <v>234</v>
      </c>
      <c r="C93" s="26" t="s">
        <v>53</v>
      </c>
      <c r="D93" s="38" t="s">
        <v>342</v>
      </c>
      <c r="E93" s="91">
        <v>231.8</v>
      </c>
      <c r="F93" s="27">
        <v>20</v>
      </c>
      <c r="G93" s="27">
        <v>153.9</v>
      </c>
      <c r="H93" s="27">
        <v>43</v>
      </c>
      <c r="I93" s="27">
        <v>3</v>
      </c>
      <c r="J93" s="27">
        <v>12</v>
      </c>
      <c r="K93" s="276">
        <v>10009</v>
      </c>
    </row>
    <row r="94" spans="1:11" ht="12.75" customHeight="1" x14ac:dyDescent="0.2">
      <c r="A94" s="42">
        <v>362</v>
      </c>
      <c r="B94" s="42" t="s">
        <v>235</v>
      </c>
      <c r="C94" s="26" t="s">
        <v>53</v>
      </c>
      <c r="D94" s="38">
        <v>2013</v>
      </c>
      <c r="E94" s="91">
        <v>239.3</v>
      </c>
      <c r="F94" s="27">
        <v>19.899999999999999</v>
      </c>
      <c r="G94" s="27">
        <v>136.9</v>
      </c>
      <c r="H94" s="27">
        <v>68</v>
      </c>
      <c r="I94" s="27">
        <v>7.3</v>
      </c>
      <c r="J94" s="27">
        <v>7.3</v>
      </c>
      <c r="K94" s="276">
        <v>11032</v>
      </c>
    </row>
    <row r="95" spans="1:11" ht="12.75" customHeight="1" x14ac:dyDescent="0.2">
      <c r="A95" s="42">
        <v>363</v>
      </c>
      <c r="B95" s="42" t="s">
        <v>236</v>
      </c>
      <c r="C95" s="26" t="s">
        <v>53</v>
      </c>
      <c r="D95" s="38">
        <v>2013</v>
      </c>
      <c r="E95" s="91">
        <v>169.7</v>
      </c>
      <c r="F95" s="27">
        <v>13.1</v>
      </c>
      <c r="G95" s="27">
        <v>101.7</v>
      </c>
      <c r="H95" s="27">
        <v>31.2</v>
      </c>
      <c r="I95" s="27">
        <v>14.3</v>
      </c>
      <c r="J95" s="27">
        <v>9.4</v>
      </c>
      <c r="K95" s="276">
        <v>16028</v>
      </c>
    </row>
    <row r="96" spans="1:11" ht="12.75" customHeight="1" x14ac:dyDescent="0.2">
      <c r="A96" s="42">
        <v>371</v>
      </c>
      <c r="B96" s="42" t="s">
        <v>237</v>
      </c>
      <c r="C96" s="26" t="s">
        <v>53</v>
      </c>
      <c r="D96" s="38">
        <v>2014</v>
      </c>
      <c r="E96" s="91">
        <v>188.6</v>
      </c>
      <c r="F96" s="27">
        <v>22.7</v>
      </c>
      <c r="G96" s="27">
        <v>87.2</v>
      </c>
      <c r="H96" s="27">
        <v>51.5</v>
      </c>
      <c r="I96" s="27">
        <v>11.2</v>
      </c>
      <c r="J96" s="27">
        <v>15.9</v>
      </c>
      <c r="K96" s="276">
        <v>53349</v>
      </c>
    </row>
    <row r="97" spans="1:11" ht="12.75" customHeight="1" x14ac:dyDescent="0.2">
      <c r="A97" s="42">
        <v>404</v>
      </c>
      <c r="B97" s="42" t="s">
        <v>238</v>
      </c>
      <c r="C97" s="26" t="s">
        <v>53</v>
      </c>
      <c r="D97" s="38">
        <v>2014</v>
      </c>
      <c r="E97" s="91">
        <v>315.3</v>
      </c>
      <c r="F97" s="27">
        <v>60.2</v>
      </c>
      <c r="G97" s="27">
        <v>151.69999999999999</v>
      </c>
      <c r="H97" s="27">
        <v>72.7</v>
      </c>
      <c r="I97" s="27">
        <v>9.4</v>
      </c>
      <c r="J97" s="27">
        <v>21.3</v>
      </c>
      <c r="K97" s="276">
        <v>15953</v>
      </c>
    </row>
    <row r="98" spans="1:11" ht="12.75" customHeight="1" x14ac:dyDescent="0.2">
      <c r="A98" s="42">
        <v>546</v>
      </c>
      <c r="B98" s="42" t="s">
        <v>239</v>
      </c>
      <c r="C98" s="26" t="s">
        <v>53</v>
      </c>
      <c r="D98" s="38" t="s">
        <v>342</v>
      </c>
      <c r="E98" s="91">
        <v>309.3</v>
      </c>
      <c r="F98" s="27">
        <v>40.6</v>
      </c>
      <c r="G98" s="27">
        <v>126.7</v>
      </c>
      <c r="H98" s="27">
        <v>66.900000000000006</v>
      </c>
      <c r="I98" s="27">
        <v>11.2</v>
      </c>
      <c r="J98" s="27">
        <v>63.9</v>
      </c>
      <c r="K98" s="276">
        <v>9862</v>
      </c>
    </row>
    <row r="99" spans="1:11" ht="12.75" customHeight="1" x14ac:dyDescent="0.2">
      <c r="A99" s="42">
        <v>581</v>
      </c>
      <c r="B99" s="42" t="s">
        <v>240</v>
      </c>
      <c r="C99" s="26" t="s">
        <v>53</v>
      </c>
      <c r="D99" s="38">
        <v>2015</v>
      </c>
      <c r="E99" s="91">
        <v>372.7</v>
      </c>
      <c r="F99" s="27">
        <v>49.2</v>
      </c>
      <c r="G99" s="27">
        <v>170.5</v>
      </c>
      <c r="H99" s="27">
        <v>114.3</v>
      </c>
      <c r="I99" s="27">
        <v>7</v>
      </c>
      <c r="J99" s="27">
        <v>31.6</v>
      </c>
      <c r="K99" s="276">
        <v>5688</v>
      </c>
    </row>
    <row r="100" spans="1:11" ht="12.75" customHeight="1" x14ac:dyDescent="0.2">
      <c r="A100" s="42">
        <v>616</v>
      </c>
      <c r="B100" s="42" t="s">
        <v>241</v>
      </c>
      <c r="C100" s="26" t="s">
        <v>53</v>
      </c>
      <c r="D100" s="38">
        <v>2013</v>
      </c>
      <c r="E100" s="91">
        <v>292.10000000000002</v>
      </c>
      <c r="F100" s="27">
        <v>18.3</v>
      </c>
      <c r="G100" s="27">
        <v>173.1</v>
      </c>
      <c r="H100" s="27">
        <v>72.400000000000006</v>
      </c>
      <c r="I100" s="27">
        <v>5</v>
      </c>
      <c r="J100" s="27">
        <v>23.3</v>
      </c>
      <c r="K100" s="276">
        <v>12018</v>
      </c>
    </row>
    <row r="101" spans="1:11" ht="12.75" customHeight="1" x14ac:dyDescent="0.2">
      <c r="A101" s="42">
        <v>768</v>
      </c>
      <c r="B101" s="42" t="s">
        <v>242</v>
      </c>
      <c r="C101" s="26" t="s">
        <v>53</v>
      </c>
      <c r="D101" s="38" t="s">
        <v>343</v>
      </c>
      <c r="E101" s="91">
        <v>430.6</v>
      </c>
      <c r="F101" s="27">
        <v>37.4</v>
      </c>
      <c r="G101" s="27">
        <v>232.4</v>
      </c>
      <c r="H101" s="27">
        <v>130.5</v>
      </c>
      <c r="I101" s="27">
        <v>10.3</v>
      </c>
      <c r="J101" s="27">
        <v>19.899999999999999</v>
      </c>
      <c r="K101" s="276">
        <v>12563</v>
      </c>
    </row>
    <row r="102" spans="1:11" ht="12.75" customHeight="1" x14ac:dyDescent="0.2">
      <c r="A102" s="42">
        <v>861</v>
      </c>
      <c r="B102" s="42" t="s">
        <v>243</v>
      </c>
      <c r="C102" s="26" t="s">
        <v>53</v>
      </c>
      <c r="D102" s="38">
        <v>2013</v>
      </c>
      <c r="E102" s="91">
        <v>324.2</v>
      </c>
      <c r="F102" s="27">
        <v>24</v>
      </c>
      <c r="G102" s="27">
        <v>164.8</v>
      </c>
      <c r="H102" s="27">
        <v>111.3</v>
      </c>
      <c r="I102" s="27">
        <v>9.8000000000000007</v>
      </c>
      <c r="J102" s="27">
        <v>14.3</v>
      </c>
      <c r="K102" s="276">
        <v>11227</v>
      </c>
    </row>
    <row r="103" spans="1:11" ht="12.75" customHeight="1" x14ac:dyDescent="0.2">
      <c r="A103" s="42">
        <v>939</v>
      </c>
      <c r="B103" s="42" t="s">
        <v>244</v>
      </c>
      <c r="C103" s="26" t="s">
        <v>53</v>
      </c>
      <c r="D103" s="38">
        <v>2013</v>
      </c>
      <c r="E103" s="91">
        <v>242.4</v>
      </c>
      <c r="F103" s="27">
        <v>26.4</v>
      </c>
      <c r="G103" s="27">
        <v>155.6</v>
      </c>
      <c r="H103" s="27">
        <v>50.8</v>
      </c>
      <c r="I103" s="27">
        <v>1.3</v>
      </c>
      <c r="J103" s="27">
        <v>8.4</v>
      </c>
      <c r="K103" s="276">
        <v>15550</v>
      </c>
    </row>
    <row r="104" spans="1:11" ht="12.75" customHeight="1" x14ac:dyDescent="0.2">
      <c r="A104" s="42">
        <v>942</v>
      </c>
      <c r="B104" s="42" t="s">
        <v>245</v>
      </c>
      <c r="C104" s="26" t="s">
        <v>53</v>
      </c>
      <c r="D104" s="38">
        <v>2013</v>
      </c>
      <c r="E104" s="91">
        <v>262</v>
      </c>
      <c r="F104" s="27">
        <v>29</v>
      </c>
      <c r="G104" s="27">
        <v>143.6</v>
      </c>
      <c r="H104" s="27">
        <v>62.3</v>
      </c>
      <c r="I104" s="27">
        <v>4.4000000000000004</v>
      </c>
      <c r="J104" s="27">
        <v>22.6</v>
      </c>
      <c r="K104" s="276">
        <v>42832</v>
      </c>
    </row>
    <row r="105" spans="1:11" ht="12.75" customHeight="1" x14ac:dyDescent="0.2">
      <c r="A105" s="42"/>
      <c r="B105" s="42"/>
      <c r="C105" s="26"/>
      <c r="D105" s="38"/>
      <c r="E105" s="91"/>
      <c r="F105" s="27"/>
      <c r="G105" s="27"/>
      <c r="H105" s="27"/>
      <c r="I105" s="27"/>
      <c r="J105" s="27"/>
      <c r="K105" s="276"/>
    </row>
    <row r="106" spans="1:11" ht="12.75" customHeight="1" x14ac:dyDescent="0.2">
      <c r="A106" s="42">
        <v>1024</v>
      </c>
      <c r="B106" s="42" t="s">
        <v>246</v>
      </c>
      <c r="C106" s="26" t="s">
        <v>176</v>
      </c>
      <c r="D106" s="38">
        <v>2016</v>
      </c>
      <c r="E106" s="91">
        <v>271.89999999999998</v>
      </c>
      <c r="F106" s="27">
        <v>46</v>
      </c>
      <c r="G106" s="27">
        <v>115.1</v>
      </c>
      <c r="H106" s="27">
        <v>79.7</v>
      </c>
      <c r="I106" s="27">
        <v>12.7</v>
      </c>
      <c r="J106" s="27">
        <v>18.3</v>
      </c>
      <c r="K106" s="276">
        <v>29976</v>
      </c>
    </row>
    <row r="107" spans="1:11" ht="12.75" customHeight="1" x14ac:dyDescent="0.2">
      <c r="A107" s="42">
        <v>1054</v>
      </c>
      <c r="B107" s="42" t="s">
        <v>247</v>
      </c>
      <c r="C107" s="26" t="s">
        <v>176</v>
      </c>
      <c r="D107" s="38">
        <v>2016</v>
      </c>
      <c r="E107" s="91">
        <v>264.2</v>
      </c>
      <c r="F107" s="27">
        <v>18.899999999999999</v>
      </c>
      <c r="G107" s="27">
        <v>145.30000000000001</v>
      </c>
      <c r="H107" s="27">
        <v>81.8</v>
      </c>
      <c r="I107" s="27">
        <v>8.3000000000000007</v>
      </c>
      <c r="J107" s="27">
        <v>9.8000000000000007</v>
      </c>
      <c r="K107" s="276">
        <v>13210</v>
      </c>
    </row>
    <row r="108" spans="1:11" ht="12.75" customHeight="1" x14ac:dyDescent="0.2">
      <c r="A108" s="42">
        <v>1058</v>
      </c>
      <c r="B108" s="42" t="s">
        <v>248</v>
      </c>
      <c r="C108" s="26" t="s">
        <v>176</v>
      </c>
      <c r="D108" s="38">
        <v>2016</v>
      </c>
      <c r="E108" s="91">
        <v>269.60000000000002</v>
      </c>
      <c r="F108" s="27">
        <v>11.6</v>
      </c>
      <c r="G108" s="27">
        <v>161.9</v>
      </c>
      <c r="H108" s="27">
        <v>58.5</v>
      </c>
      <c r="I108" s="27">
        <v>13</v>
      </c>
      <c r="J108" s="27">
        <v>24.6</v>
      </c>
      <c r="K108" s="276">
        <v>13836</v>
      </c>
    </row>
    <row r="109" spans="1:11" ht="12.75" customHeight="1" x14ac:dyDescent="0.2">
      <c r="A109" s="42">
        <v>1059</v>
      </c>
      <c r="B109" s="42" t="s">
        <v>249</v>
      </c>
      <c r="C109" s="26" t="s">
        <v>176</v>
      </c>
      <c r="D109" s="38">
        <v>2016</v>
      </c>
      <c r="E109" s="91">
        <v>209</v>
      </c>
      <c r="F109" s="27">
        <v>21.4</v>
      </c>
      <c r="G109" s="27">
        <v>115.2</v>
      </c>
      <c r="H109" s="27">
        <v>46.5</v>
      </c>
      <c r="I109" s="27">
        <v>11.1</v>
      </c>
      <c r="J109" s="27">
        <v>14.8</v>
      </c>
      <c r="K109" s="276">
        <v>27078</v>
      </c>
    </row>
    <row r="110" spans="1:11" ht="12.75" customHeight="1" x14ac:dyDescent="0.2">
      <c r="A110" s="42">
        <v>1061</v>
      </c>
      <c r="B110" s="42" t="s">
        <v>174</v>
      </c>
      <c r="C110" s="26" t="s">
        <v>176</v>
      </c>
      <c r="D110" s="38">
        <v>2016</v>
      </c>
      <c r="E110" s="91">
        <v>174.1</v>
      </c>
      <c r="F110" s="27">
        <v>11.4</v>
      </c>
      <c r="G110" s="27">
        <v>90.2</v>
      </c>
      <c r="H110" s="27">
        <v>41.7</v>
      </c>
      <c r="I110" s="27">
        <v>6.9</v>
      </c>
      <c r="J110" s="27">
        <v>23.8</v>
      </c>
      <c r="K110" s="276">
        <v>81444</v>
      </c>
    </row>
    <row r="111" spans="1:11" ht="12.75" customHeight="1" x14ac:dyDescent="0.2">
      <c r="A111" s="42">
        <v>1103</v>
      </c>
      <c r="B111" s="42" t="s">
        <v>250</v>
      </c>
      <c r="C111" s="26" t="s">
        <v>176</v>
      </c>
      <c r="D111" s="38">
        <v>2015</v>
      </c>
      <c r="E111" s="91">
        <v>346.4</v>
      </c>
      <c r="F111" s="27">
        <v>81.599999999999994</v>
      </c>
      <c r="G111" s="27">
        <v>130.30000000000001</v>
      </c>
      <c r="H111" s="27">
        <v>98.5</v>
      </c>
      <c r="I111" s="27">
        <v>9.5</v>
      </c>
      <c r="J111" s="27">
        <v>26.5</v>
      </c>
      <c r="K111" s="276">
        <v>9440</v>
      </c>
    </row>
    <row r="112" spans="1:11" ht="12.75" customHeight="1" x14ac:dyDescent="0.2">
      <c r="A112" s="42"/>
      <c r="B112" s="42"/>
      <c r="C112" s="26"/>
      <c r="D112" s="38"/>
      <c r="E112" s="91"/>
      <c r="F112" s="27"/>
      <c r="G112" s="27"/>
      <c r="H112" s="27"/>
      <c r="I112" s="27"/>
      <c r="J112" s="27"/>
      <c r="K112" s="276"/>
    </row>
    <row r="113" spans="1:11" ht="12.75" customHeight="1" x14ac:dyDescent="0.2">
      <c r="A113" s="42">
        <v>1201</v>
      </c>
      <c r="B113" s="42" t="s">
        <v>251</v>
      </c>
      <c r="C113" s="26" t="s">
        <v>196</v>
      </c>
      <c r="D113" s="38">
        <v>2016</v>
      </c>
      <c r="E113" s="91">
        <v>279.10000000000002</v>
      </c>
      <c r="F113" s="27">
        <v>27.2</v>
      </c>
      <c r="G113" s="27">
        <v>145.5</v>
      </c>
      <c r="H113" s="27">
        <v>80.400000000000006</v>
      </c>
      <c r="I113" s="27">
        <v>8.6999999999999993</v>
      </c>
      <c r="J113" s="27">
        <v>17.399999999999999</v>
      </c>
      <c r="K113" s="276">
        <v>9207</v>
      </c>
    </row>
    <row r="114" spans="1:11" ht="12.75" customHeight="1" x14ac:dyDescent="0.2">
      <c r="A114" s="42"/>
      <c r="B114" s="42"/>
      <c r="C114" s="26"/>
      <c r="D114" s="38"/>
      <c r="E114" s="91"/>
      <c r="F114" s="27"/>
      <c r="G114" s="27"/>
      <c r="H114" s="27"/>
      <c r="I114" s="27"/>
      <c r="J114" s="27"/>
      <c r="K114" s="276"/>
    </row>
    <row r="115" spans="1:11" ht="12.75" customHeight="1" x14ac:dyDescent="0.2">
      <c r="A115" s="42">
        <v>1301</v>
      </c>
      <c r="B115" s="42" t="s">
        <v>253</v>
      </c>
      <c r="C115" s="26" t="s">
        <v>177</v>
      </c>
      <c r="D115" s="38">
        <v>2016</v>
      </c>
      <c r="E115" s="91">
        <v>421.8</v>
      </c>
      <c r="F115" s="27">
        <v>34.799999999999997</v>
      </c>
      <c r="G115" s="27">
        <v>213.5</v>
      </c>
      <c r="H115" s="27">
        <v>126.8</v>
      </c>
      <c r="I115" s="27">
        <v>25</v>
      </c>
      <c r="J115" s="27">
        <v>21.7</v>
      </c>
      <c r="K115" s="276">
        <v>15219</v>
      </c>
    </row>
    <row r="116" spans="1:11" ht="12.75" customHeight="1" x14ac:dyDescent="0.2">
      <c r="A116" s="42">
        <v>1322</v>
      </c>
      <c r="B116" s="42" t="s">
        <v>254</v>
      </c>
      <c r="C116" s="26" t="s">
        <v>177</v>
      </c>
      <c r="D116" s="38">
        <v>2016</v>
      </c>
      <c r="E116" s="91">
        <v>295.3</v>
      </c>
      <c r="F116" s="27">
        <v>33.5</v>
      </c>
      <c r="G116" s="27">
        <v>155.1</v>
      </c>
      <c r="H116" s="27">
        <v>88.1</v>
      </c>
      <c r="I116" s="27">
        <v>6.2</v>
      </c>
      <c r="J116" s="27">
        <v>12.4</v>
      </c>
      <c r="K116" s="276">
        <v>16117</v>
      </c>
    </row>
    <row r="117" spans="1:11" ht="12.75" customHeight="1" x14ac:dyDescent="0.2">
      <c r="A117" s="42">
        <v>1362</v>
      </c>
      <c r="B117" s="42" t="s">
        <v>255</v>
      </c>
      <c r="C117" s="26" t="s">
        <v>177</v>
      </c>
      <c r="D117" s="38">
        <v>2016</v>
      </c>
      <c r="E117" s="91">
        <v>365.2</v>
      </c>
      <c r="F117" s="27">
        <v>25.7</v>
      </c>
      <c r="G117" s="27">
        <v>160.30000000000001</v>
      </c>
      <c r="H117" s="27">
        <v>142.30000000000001</v>
      </c>
      <c r="I117" s="27">
        <v>7.7</v>
      </c>
      <c r="J117" s="27">
        <v>29.1</v>
      </c>
      <c r="K117" s="276">
        <v>11666</v>
      </c>
    </row>
    <row r="118" spans="1:11" ht="12.75" customHeight="1" x14ac:dyDescent="0.2">
      <c r="A118" s="42">
        <v>1372</v>
      </c>
      <c r="B118" s="42" t="s">
        <v>187</v>
      </c>
      <c r="C118" s="26" t="s">
        <v>177</v>
      </c>
      <c r="D118" s="38">
        <v>2016</v>
      </c>
      <c r="E118" s="91">
        <v>362.5</v>
      </c>
      <c r="F118" s="27">
        <v>46.4</v>
      </c>
      <c r="G118" s="27">
        <v>172.8</v>
      </c>
      <c r="H118" s="27">
        <v>102.2</v>
      </c>
      <c r="I118" s="27">
        <v>24.9</v>
      </c>
      <c r="J118" s="27">
        <v>16.100000000000001</v>
      </c>
      <c r="K118" s="276">
        <v>14871</v>
      </c>
    </row>
    <row r="119" spans="1:11" ht="12.75" customHeight="1" x14ac:dyDescent="0.2">
      <c r="A119" s="42"/>
      <c r="B119" s="42"/>
      <c r="C119" s="26"/>
      <c r="D119" s="38"/>
      <c r="E119" s="91"/>
      <c r="F119" s="27"/>
      <c r="G119" s="27"/>
      <c r="H119" s="27"/>
      <c r="I119" s="27"/>
      <c r="J119" s="27"/>
      <c r="K119" s="276"/>
    </row>
    <row r="120" spans="1:11" ht="12.75" customHeight="1" x14ac:dyDescent="0.2">
      <c r="A120" s="42">
        <v>1407</v>
      </c>
      <c r="B120" s="42" t="s">
        <v>256</v>
      </c>
      <c r="C120" s="26" t="s">
        <v>178</v>
      </c>
      <c r="D120" s="38" t="s">
        <v>344</v>
      </c>
      <c r="E120" s="91">
        <v>457.4</v>
      </c>
      <c r="F120" s="27">
        <v>40.1</v>
      </c>
      <c r="G120" s="27">
        <v>239.5</v>
      </c>
      <c r="H120" s="27">
        <v>143.69999999999999</v>
      </c>
      <c r="I120" s="27">
        <v>15.6</v>
      </c>
      <c r="J120" s="27">
        <v>18.600000000000001</v>
      </c>
      <c r="K120" s="276">
        <v>10231</v>
      </c>
    </row>
    <row r="121" spans="1:11" ht="12.75" customHeight="1" x14ac:dyDescent="0.2">
      <c r="A121" s="42"/>
      <c r="B121" s="42"/>
      <c r="C121" s="26"/>
      <c r="D121" s="38"/>
      <c r="E121" s="91"/>
      <c r="F121" s="27"/>
      <c r="G121" s="27"/>
      <c r="H121" s="27"/>
      <c r="I121" s="27"/>
      <c r="J121" s="27"/>
      <c r="K121" s="276"/>
    </row>
    <row r="122" spans="1:11" ht="12.75" customHeight="1" x14ac:dyDescent="0.2">
      <c r="A122" s="42">
        <v>1509</v>
      </c>
      <c r="B122" s="42" t="s">
        <v>258</v>
      </c>
      <c r="C122" s="26" t="s">
        <v>373</v>
      </c>
      <c r="D122" s="38">
        <v>2016</v>
      </c>
      <c r="E122" s="91">
        <v>284.2</v>
      </c>
      <c r="F122" s="27">
        <v>53</v>
      </c>
      <c r="G122" s="27">
        <v>145.69999999999999</v>
      </c>
      <c r="H122" s="27">
        <v>62.6</v>
      </c>
      <c r="I122" s="27">
        <v>7.2</v>
      </c>
      <c r="J122" s="27">
        <v>15.7</v>
      </c>
      <c r="K122" s="276">
        <v>8305</v>
      </c>
    </row>
    <row r="123" spans="1:11" ht="12.75" customHeight="1" x14ac:dyDescent="0.2">
      <c r="A123" s="42"/>
      <c r="B123" s="42"/>
      <c r="C123" s="26"/>
      <c r="D123" s="38"/>
      <c r="E123" s="91"/>
      <c r="F123" s="27"/>
      <c r="G123" s="27"/>
      <c r="H123" s="27"/>
      <c r="I123" s="27"/>
      <c r="J123" s="27"/>
      <c r="K123" s="276"/>
    </row>
    <row r="124" spans="1:11" ht="12.75" customHeight="1" x14ac:dyDescent="0.2">
      <c r="A124" s="42">
        <v>1701</v>
      </c>
      <c r="B124" s="42" t="s">
        <v>259</v>
      </c>
      <c r="C124" s="26" t="s">
        <v>374</v>
      </c>
      <c r="D124" s="38">
        <v>2016</v>
      </c>
      <c r="E124" s="91">
        <v>237.8</v>
      </c>
      <c r="F124" s="27">
        <v>31</v>
      </c>
      <c r="G124" s="27">
        <v>114.5</v>
      </c>
      <c r="H124" s="27">
        <v>63.7</v>
      </c>
      <c r="I124" s="27">
        <v>17.600000000000001</v>
      </c>
      <c r="J124" s="27">
        <v>10.9</v>
      </c>
      <c r="K124" s="276">
        <v>23845</v>
      </c>
    </row>
    <row r="125" spans="1:11" ht="12.75" customHeight="1" x14ac:dyDescent="0.2">
      <c r="A125" s="42">
        <v>1702</v>
      </c>
      <c r="B125" s="42" t="s">
        <v>260</v>
      </c>
      <c r="C125" s="26" t="s">
        <v>374</v>
      </c>
      <c r="D125" s="38">
        <v>2016</v>
      </c>
      <c r="E125" s="91">
        <v>297.2</v>
      </c>
      <c r="F125" s="27">
        <v>25.5</v>
      </c>
      <c r="G125" s="27">
        <v>133</v>
      </c>
      <c r="H125" s="27">
        <v>90.8</v>
      </c>
      <c r="I125" s="27">
        <v>29.8</v>
      </c>
      <c r="J125" s="27">
        <v>18</v>
      </c>
      <c r="K125" s="276">
        <v>16085</v>
      </c>
    </row>
    <row r="126" spans="1:11" ht="12.75" customHeight="1" x14ac:dyDescent="0.2">
      <c r="A126" s="42">
        <v>1707</v>
      </c>
      <c r="B126" s="42" t="s">
        <v>261</v>
      </c>
      <c r="C126" s="26" t="s">
        <v>374</v>
      </c>
      <c r="D126" s="38">
        <v>2016</v>
      </c>
      <c r="E126" s="91">
        <v>454.7</v>
      </c>
      <c r="F126" s="27">
        <v>39.799999999999997</v>
      </c>
      <c r="G126" s="27">
        <v>181.3</v>
      </c>
      <c r="H126" s="27">
        <v>115.4</v>
      </c>
      <c r="I126" s="27">
        <v>27.1</v>
      </c>
      <c r="J126" s="27">
        <v>91.1</v>
      </c>
      <c r="K126" s="276">
        <v>10314</v>
      </c>
    </row>
    <row r="127" spans="1:11" ht="12.75" customHeight="1" x14ac:dyDescent="0.2">
      <c r="A127" s="42">
        <v>1708</v>
      </c>
      <c r="B127" s="42" t="s">
        <v>262</v>
      </c>
      <c r="C127" s="26" t="s">
        <v>374</v>
      </c>
      <c r="D127" s="38">
        <v>2016</v>
      </c>
      <c r="E127" s="91">
        <v>212.7</v>
      </c>
      <c r="F127" s="27">
        <v>32.200000000000003</v>
      </c>
      <c r="G127" s="27">
        <v>110</v>
      </c>
      <c r="H127" s="27">
        <v>50.8</v>
      </c>
      <c r="I127" s="27">
        <v>7.3</v>
      </c>
      <c r="J127" s="27">
        <v>12.4</v>
      </c>
      <c r="K127" s="276">
        <v>9639</v>
      </c>
    </row>
    <row r="128" spans="1:11" ht="12.75" customHeight="1" x14ac:dyDescent="0.2">
      <c r="A128" s="42">
        <v>1711</v>
      </c>
      <c r="B128" s="42" t="s">
        <v>175</v>
      </c>
      <c r="C128" s="26" t="s">
        <v>374</v>
      </c>
      <c r="D128" s="38">
        <v>2016</v>
      </c>
      <c r="E128" s="91">
        <v>202.8</v>
      </c>
      <c r="F128" s="27">
        <v>13.5</v>
      </c>
      <c r="G128" s="27">
        <v>111.4</v>
      </c>
      <c r="H128" s="27">
        <v>55.2</v>
      </c>
      <c r="I128" s="27">
        <v>4.0999999999999996</v>
      </c>
      <c r="J128" s="27">
        <v>18.600000000000001</v>
      </c>
      <c r="K128" s="276">
        <v>29530</v>
      </c>
    </row>
    <row r="129" spans="1:11" ht="12.75" customHeight="1" x14ac:dyDescent="0.2">
      <c r="A129" s="42"/>
      <c r="B129" s="42"/>
      <c r="C129" s="26"/>
      <c r="D129" s="38"/>
      <c r="E129" s="91"/>
      <c r="F129" s="27"/>
      <c r="G129" s="27"/>
      <c r="H129" s="27"/>
      <c r="I129" s="27"/>
      <c r="J129" s="27"/>
      <c r="K129" s="276"/>
    </row>
    <row r="130" spans="1:11" ht="12.75" customHeight="1" x14ac:dyDescent="0.2">
      <c r="A130" s="42">
        <v>2125</v>
      </c>
      <c r="B130" s="42" t="s">
        <v>263</v>
      </c>
      <c r="C130" s="26" t="s">
        <v>50</v>
      </c>
      <c r="D130" s="38">
        <v>2013</v>
      </c>
      <c r="E130" s="91">
        <v>294.60000000000002</v>
      </c>
      <c r="F130" s="27">
        <v>46.3</v>
      </c>
      <c r="G130" s="27">
        <v>145.4</v>
      </c>
      <c r="H130" s="27">
        <v>75.599999999999994</v>
      </c>
      <c r="I130" s="27">
        <v>13.7</v>
      </c>
      <c r="J130" s="27">
        <v>13.7</v>
      </c>
      <c r="K130" s="276">
        <v>20501</v>
      </c>
    </row>
    <row r="131" spans="1:11" ht="12.75" customHeight="1" x14ac:dyDescent="0.2">
      <c r="A131" s="42">
        <v>2196</v>
      </c>
      <c r="B131" s="42" t="s">
        <v>264</v>
      </c>
      <c r="C131" s="26" t="s">
        <v>50</v>
      </c>
      <c r="D131" s="38">
        <v>2013</v>
      </c>
      <c r="E131" s="91">
        <v>161.9</v>
      </c>
      <c r="F131" s="27">
        <v>9.4</v>
      </c>
      <c r="G131" s="27">
        <v>92</v>
      </c>
      <c r="H131" s="27">
        <v>36.4</v>
      </c>
      <c r="I131" s="27">
        <v>7.3</v>
      </c>
      <c r="J131" s="27">
        <v>16.7</v>
      </c>
      <c r="K131" s="276">
        <v>37059</v>
      </c>
    </row>
    <row r="132" spans="1:11" ht="12.75" customHeight="1" x14ac:dyDescent="0.2">
      <c r="A132" s="42">
        <v>2228</v>
      </c>
      <c r="B132" s="42" t="s">
        <v>265</v>
      </c>
      <c r="C132" s="26" t="s">
        <v>50</v>
      </c>
      <c r="D132" s="38">
        <v>2013</v>
      </c>
      <c r="E132" s="91">
        <v>247.2</v>
      </c>
      <c r="F132" s="27">
        <v>24.1</v>
      </c>
      <c r="G132" s="27">
        <v>142.30000000000001</v>
      </c>
      <c r="H132" s="27">
        <v>64.900000000000006</v>
      </c>
      <c r="I132" s="27">
        <v>5.8</v>
      </c>
      <c r="J132" s="27">
        <v>10</v>
      </c>
      <c r="K132" s="276">
        <v>12016</v>
      </c>
    </row>
    <row r="133" spans="1:11" ht="12.75" customHeight="1" x14ac:dyDescent="0.2">
      <c r="A133" s="42"/>
      <c r="B133" s="42"/>
      <c r="C133" s="26"/>
      <c r="D133" s="38"/>
      <c r="E133" s="91"/>
      <c r="F133" s="27"/>
      <c r="G133" s="27"/>
      <c r="H133" s="27"/>
      <c r="I133" s="27"/>
      <c r="J133" s="27"/>
      <c r="K133" s="276"/>
    </row>
    <row r="134" spans="1:11" ht="12.75" customHeight="1" x14ac:dyDescent="0.2">
      <c r="A134" s="42">
        <v>2546</v>
      </c>
      <c r="B134" s="42" t="s">
        <v>266</v>
      </c>
      <c r="C134" s="26" t="s">
        <v>59</v>
      </c>
      <c r="D134" s="38">
        <v>2014</v>
      </c>
      <c r="E134" s="91">
        <v>345.5</v>
      </c>
      <c r="F134" s="27">
        <v>37.700000000000003</v>
      </c>
      <c r="G134" s="27">
        <v>160.6</v>
      </c>
      <c r="H134" s="27">
        <v>109.5</v>
      </c>
      <c r="I134" s="27">
        <v>14.6</v>
      </c>
      <c r="J134" s="27">
        <v>23.1</v>
      </c>
      <c r="K134" s="276">
        <v>16441</v>
      </c>
    </row>
    <row r="135" spans="1:11" ht="12.75" customHeight="1" x14ac:dyDescent="0.2">
      <c r="A135" s="42">
        <v>2581</v>
      </c>
      <c r="B135" s="42" t="s">
        <v>267</v>
      </c>
      <c r="C135" s="26" t="s">
        <v>59</v>
      </c>
      <c r="D135" s="38">
        <v>2015</v>
      </c>
      <c r="E135" s="91">
        <v>277.39999999999998</v>
      </c>
      <c r="F135" s="27">
        <v>37.5</v>
      </c>
      <c r="G135" s="27">
        <v>104.6</v>
      </c>
      <c r="H135" s="27">
        <v>81.900000000000006</v>
      </c>
      <c r="I135" s="27">
        <v>33.5</v>
      </c>
      <c r="J135" s="27">
        <v>19.899999999999999</v>
      </c>
      <c r="K135" s="276">
        <v>17592</v>
      </c>
    </row>
    <row r="136" spans="1:11" ht="12.75" customHeight="1" x14ac:dyDescent="0.2">
      <c r="A136" s="42">
        <v>2601</v>
      </c>
      <c r="B136" s="42" t="s">
        <v>58</v>
      </c>
      <c r="C136" s="26" t="s">
        <v>59</v>
      </c>
      <c r="D136" s="38">
        <v>2014</v>
      </c>
      <c r="E136" s="91">
        <v>270.89999999999998</v>
      </c>
      <c r="F136" s="27">
        <v>15.1</v>
      </c>
      <c r="G136" s="27">
        <v>155.1</v>
      </c>
      <c r="H136" s="27">
        <v>69.400000000000006</v>
      </c>
      <c r="I136" s="27">
        <v>4.2</v>
      </c>
      <c r="J136" s="27">
        <v>27.2</v>
      </c>
      <c r="K136" s="276">
        <v>16572</v>
      </c>
    </row>
    <row r="137" spans="1:11" ht="12.75" customHeight="1" x14ac:dyDescent="0.2">
      <c r="A137" s="42"/>
      <c r="B137" s="42"/>
      <c r="C137" s="26"/>
      <c r="D137" s="38"/>
      <c r="E137" s="91"/>
      <c r="F137" s="27"/>
      <c r="G137" s="27"/>
      <c r="H137" s="27"/>
      <c r="I137" s="27"/>
      <c r="J137" s="27"/>
      <c r="K137" s="276"/>
    </row>
    <row r="138" spans="1:11" ht="12.75" customHeight="1" x14ac:dyDescent="0.2">
      <c r="A138" s="42">
        <v>2701</v>
      </c>
      <c r="B138" s="42" t="s">
        <v>268</v>
      </c>
      <c r="C138" s="26" t="s">
        <v>61</v>
      </c>
      <c r="D138" s="38">
        <v>2014</v>
      </c>
      <c r="E138" s="91">
        <v>123.2</v>
      </c>
      <c r="F138" s="27">
        <v>13.5</v>
      </c>
      <c r="G138" s="27">
        <v>57.9</v>
      </c>
      <c r="H138" s="27">
        <v>34.200000000000003</v>
      </c>
      <c r="I138" s="27">
        <v>4.9000000000000004</v>
      </c>
      <c r="J138" s="27">
        <v>12.7</v>
      </c>
      <c r="K138" s="276">
        <v>168003</v>
      </c>
    </row>
    <row r="139" spans="1:11" ht="12.75" customHeight="1" x14ac:dyDescent="0.2">
      <c r="A139" s="42">
        <v>2703</v>
      </c>
      <c r="B139" s="42" t="s">
        <v>269</v>
      </c>
      <c r="C139" s="26" t="s">
        <v>61</v>
      </c>
      <c r="D139" s="38">
        <v>2014</v>
      </c>
      <c r="E139" s="91">
        <v>254</v>
      </c>
      <c r="F139" s="27">
        <v>1</v>
      </c>
      <c r="G139" s="27">
        <v>149.6</v>
      </c>
      <c r="H139" s="27">
        <v>39.9</v>
      </c>
      <c r="I139" s="27">
        <v>3.4</v>
      </c>
      <c r="J139" s="27">
        <v>60.1</v>
      </c>
      <c r="K139" s="276">
        <v>20787</v>
      </c>
    </row>
    <row r="140" spans="1:11" ht="12.75" customHeight="1" x14ac:dyDescent="0.2">
      <c r="A140" s="42"/>
      <c r="B140" s="42"/>
      <c r="C140" s="26"/>
      <c r="D140" s="38"/>
      <c r="E140" s="91"/>
      <c r="F140" s="27"/>
      <c r="G140" s="27"/>
      <c r="H140" s="27"/>
      <c r="I140" s="27"/>
      <c r="J140" s="27"/>
      <c r="K140" s="276"/>
    </row>
    <row r="141" spans="1:11" ht="12.75" customHeight="1" x14ac:dyDescent="0.2">
      <c r="A141" s="42">
        <v>2761</v>
      </c>
      <c r="B141" s="42" t="s">
        <v>270</v>
      </c>
      <c r="C141" s="26" t="s">
        <v>63</v>
      </c>
      <c r="D141" s="38">
        <v>2014</v>
      </c>
      <c r="E141" s="91">
        <v>275</v>
      </c>
      <c r="F141" s="27">
        <v>44.2</v>
      </c>
      <c r="G141" s="27">
        <v>139.4</v>
      </c>
      <c r="H141" s="27">
        <v>63.8</v>
      </c>
      <c r="I141" s="27">
        <v>7.9</v>
      </c>
      <c r="J141" s="27">
        <v>19.600000000000001</v>
      </c>
      <c r="K141" s="276">
        <v>10183</v>
      </c>
    </row>
    <row r="142" spans="1:11" ht="12.75" customHeight="1" x14ac:dyDescent="0.2">
      <c r="A142" s="42">
        <v>2762</v>
      </c>
      <c r="B142" s="42" t="s">
        <v>271</v>
      </c>
      <c r="C142" s="26" t="s">
        <v>63</v>
      </c>
      <c r="D142" s="38">
        <v>2014</v>
      </c>
      <c r="E142" s="91">
        <v>192.3</v>
      </c>
      <c r="F142" s="27">
        <v>21.2</v>
      </c>
      <c r="G142" s="27">
        <v>99.4</v>
      </c>
      <c r="H142" s="27">
        <v>36.9</v>
      </c>
      <c r="I142" s="27">
        <v>8.4</v>
      </c>
      <c r="J142" s="27">
        <v>26.6</v>
      </c>
      <c r="K142" s="276">
        <v>20330</v>
      </c>
    </row>
    <row r="143" spans="1:11" ht="12.75" customHeight="1" x14ac:dyDescent="0.2">
      <c r="A143" s="42">
        <v>2763</v>
      </c>
      <c r="B143" s="42" t="s">
        <v>272</v>
      </c>
      <c r="C143" s="26" t="s">
        <v>63</v>
      </c>
      <c r="D143" s="38">
        <v>2014</v>
      </c>
      <c r="E143" s="91">
        <v>297</v>
      </c>
      <c r="F143" s="27">
        <v>38.4</v>
      </c>
      <c r="G143" s="27">
        <v>186.3</v>
      </c>
      <c r="H143" s="27">
        <v>51.5</v>
      </c>
      <c r="I143" s="27">
        <v>4.4000000000000004</v>
      </c>
      <c r="J143" s="27">
        <v>16.399999999999999</v>
      </c>
      <c r="K143" s="276">
        <v>9126</v>
      </c>
    </row>
    <row r="144" spans="1:11" ht="12.75" customHeight="1" x14ac:dyDescent="0.2">
      <c r="A144" s="42">
        <v>2765</v>
      </c>
      <c r="B144" s="42" t="s">
        <v>273</v>
      </c>
      <c r="C144" s="26" t="s">
        <v>63</v>
      </c>
      <c r="D144" s="38">
        <v>2014</v>
      </c>
      <c r="E144" s="91">
        <v>214</v>
      </c>
      <c r="F144" s="27">
        <v>2</v>
      </c>
      <c r="G144" s="27">
        <v>159.30000000000001</v>
      </c>
      <c r="H144" s="27">
        <v>28.7</v>
      </c>
      <c r="I144" s="27">
        <v>2.7</v>
      </c>
      <c r="J144" s="27">
        <v>21.3</v>
      </c>
      <c r="K144" s="276">
        <v>14999</v>
      </c>
    </row>
    <row r="145" spans="1:11" ht="12.75" customHeight="1" x14ac:dyDescent="0.2">
      <c r="A145" s="42">
        <v>2766</v>
      </c>
      <c r="B145" s="42" t="s">
        <v>274</v>
      </c>
      <c r="C145" s="26" t="s">
        <v>63</v>
      </c>
      <c r="D145" s="38">
        <v>2014</v>
      </c>
      <c r="E145" s="91">
        <v>196.6</v>
      </c>
      <c r="F145" s="27">
        <v>51.6</v>
      </c>
      <c r="G145" s="27">
        <v>66.2</v>
      </c>
      <c r="H145" s="27">
        <v>33.1</v>
      </c>
      <c r="I145" s="27">
        <v>9.6999999999999993</v>
      </c>
      <c r="J145" s="27">
        <v>36</v>
      </c>
      <c r="K145" s="276">
        <v>10274</v>
      </c>
    </row>
    <row r="146" spans="1:11" ht="12.75" customHeight="1" x14ac:dyDescent="0.2">
      <c r="A146" s="42">
        <v>2769</v>
      </c>
      <c r="B146" s="42" t="s">
        <v>275</v>
      </c>
      <c r="C146" s="26" t="s">
        <v>63</v>
      </c>
      <c r="D146" s="38">
        <v>2014</v>
      </c>
      <c r="E146" s="91">
        <v>357.2</v>
      </c>
      <c r="F146" s="27">
        <v>45.8</v>
      </c>
      <c r="G146" s="27">
        <v>151</v>
      </c>
      <c r="H146" s="27">
        <v>76.400000000000006</v>
      </c>
      <c r="I146" s="27">
        <v>5.0999999999999996</v>
      </c>
      <c r="J146" s="27">
        <v>78.900000000000006</v>
      </c>
      <c r="K146" s="276">
        <v>11785</v>
      </c>
    </row>
    <row r="147" spans="1:11" ht="12.75" customHeight="1" x14ac:dyDescent="0.2">
      <c r="A147" s="42">
        <v>2770</v>
      </c>
      <c r="B147" s="42" t="s">
        <v>276</v>
      </c>
      <c r="C147" s="26" t="s">
        <v>63</v>
      </c>
      <c r="D147" s="38">
        <v>2014</v>
      </c>
      <c r="E147" s="91">
        <v>393.6</v>
      </c>
      <c r="F147" s="27">
        <v>72.2</v>
      </c>
      <c r="G147" s="27">
        <v>140.4</v>
      </c>
      <c r="H147" s="27">
        <v>145</v>
      </c>
      <c r="I147" s="27">
        <v>15.5</v>
      </c>
      <c r="J147" s="27">
        <v>20.6</v>
      </c>
      <c r="K147" s="276">
        <v>17454</v>
      </c>
    </row>
    <row r="148" spans="1:11" ht="12.75" customHeight="1" x14ac:dyDescent="0.2">
      <c r="A148" s="42">
        <v>2771</v>
      </c>
      <c r="B148" s="42" t="s">
        <v>277</v>
      </c>
      <c r="C148" s="26" t="s">
        <v>63</v>
      </c>
      <c r="D148" s="38">
        <v>2014</v>
      </c>
      <c r="E148" s="91">
        <v>260</v>
      </c>
      <c r="F148" s="27">
        <v>13.8</v>
      </c>
      <c r="G148" s="27">
        <v>166</v>
      </c>
      <c r="H148" s="27">
        <v>52.6</v>
      </c>
      <c r="I148" s="27">
        <v>2.8</v>
      </c>
      <c r="J148" s="27">
        <v>24.9</v>
      </c>
      <c r="K148" s="276">
        <v>10846</v>
      </c>
    </row>
    <row r="149" spans="1:11" ht="12.75" customHeight="1" x14ac:dyDescent="0.2">
      <c r="A149" s="42">
        <v>2773</v>
      </c>
      <c r="B149" s="42" t="s">
        <v>278</v>
      </c>
      <c r="C149" s="26" t="s">
        <v>63</v>
      </c>
      <c r="D149" s="38">
        <v>2014</v>
      </c>
      <c r="E149" s="91">
        <v>204.5</v>
      </c>
      <c r="F149" s="27">
        <v>15.4</v>
      </c>
      <c r="G149" s="27">
        <v>124.8</v>
      </c>
      <c r="H149" s="27">
        <v>42.5</v>
      </c>
      <c r="I149" s="27">
        <v>5.3</v>
      </c>
      <c r="J149" s="27">
        <v>16.5</v>
      </c>
      <c r="K149" s="276">
        <v>18825</v>
      </c>
    </row>
    <row r="150" spans="1:11" ht="12.75" customHeight="1" x14ac:dyDescent="0.2">
      <c r="A150" s="42">
        <v>2829</v>
      </c>
      <c r="B150" s="42" t="s">
        <v>279</v>
      </c>
      <c r="C150" s="26" t="s">
        <v>63</v>
      </c>
      <c r="D150" s="38" t="s">
        <v>345</v>
      </c>
      <c r="E150" s="91">
        <v>321.7</v>
      </c>
      <c r="F150" s="27">
        <v>28.5</v>
      </c>
      <c r="G150" s="27">
        <v>169.8</v>
      </c>
      <c r="H150" s="27">
        <v>79.2</v>
      </c>
      <c r="I150" s="27">
        <v>17.8</v>
      </c>
      <c r="J150" s="27">
        <v>26.4</v>
      </c>
      <c r="K150" s="276">
        <v>14018</v>
      </c>
    </row>
    <row r="151" spans="1:11" ht="12.75" customHeight="1" x14ac:dyDescent="0.2">
      <c r="A151" s="42">
        <v>2831</v>
      </c>
      <c r="B151" s="42" t="s">
        <v>280</v>
      </c>
      <c r="C151" s="26" t="s">
        <v>63</v>
      </c>
      <c r="D151" s="38" t="s">
        <v>345</v>
      </c>
      <c r="E151" s="91">
        <v>321.39999999999998</v>
      </c>
      <c r="F151" s="27">
        <v>81.5</v>
      </c>
      <c r="G151" s="27">
        <v>104.8</v>
      </c>
      <c r="H151" s="27">
        <v>88</v>
      </c>
      <c r="I151" s="27">
        <v>25.2</v>
      </c>
      <c r="J151" s="27">
        <v>22</v>
      </c>
      <c r="K151" s="276">
        <v>15462</v>
      </c>
    </row>
    <row r="152" spans="1:11" ht="12.75" customHeight="1" x14ac:dyDescent="0.2">
      <c r="A152" s="42"/>
      <c r="B152" s="42"/>
      <c r="C152" s="26"/>
      <c r="D152" s="38"/>
      <c r="E152" s="91"/>
      <c r="F152" s="27"/>
      <c r="G152" s="27"/>
      <c r="H152" s="27"/>
      <c r="I152" s="27"/>
      <c r="J152" s="27"/>
      <c r="K152" s="276"/>
    </row>
    <row r="153" spans="1:11" ht="12.75" customHeight="1" x14ac:dyDescent="0.2">
      <c r="A153" s="42">
        <v>2937</v>
      </c>
      <c r="B153" s="42" t="s">
        <v>281</v>
      </c>
      <c r="C153" s="26" t="s">
        <v>195</v>
      </c>
      <c r="D153" s="38">
        <v>2016</v>
      </c>
      <c r="E153" s="91">
        <v>257.7</v>
      </c>
      <c r="F153" s="27">
        <v>31.8</v>
      </c>
      <c r="G153" s="27">
        <v>125.5</v>
      </c>
      <c r="H153" s="27">
        <v>71.400000000000006</v>
      </c>
      <c r="I153" s="27">
        <v>8.6999999999999993</v>
      </c>
      <c r="J153" s="27">
        <v>20.3</v>
      </c>
      <c r="K153" s="276">
        <v>10362</v>
      </c>
    </row>
    <row r="154" spans="1:11" ht="12.75" customHeight="1" x14ac:dyDescent="0.2">
      <c r="A154" s="42">
        <v>2939</v>
      </c>
      <c r="B154" s="42" t="s">
        <v>188</v>
      </c>
      <c r="C154" s="26" t="s">
        <v>195</v>
      </c>
      <c r="D154" s="38">
        <v>2016</v>
      </c>
      <c r="E154" s="91">
        <v>296.3</v>
      </c>
      <c r="F154" s="27">
        <v>31.6</v>
      </c>
      <c r="G154" s="27">
        <v>151.5</v>
      </c>
      <c r="H154" s="27">
        <v>70.5</v>
      </c>
      <c r="I154" s="27">
        <v>14.1</v>
      </c>
      <c r="J154" s="27">
        <v>28.6</v>
      </c>
      <c r="K154" s="276">
        <v>36048</v>
      </c>
    </row>
    <row r="155" spans="1:11" ht="12.75" customHeight="1" x14ac:dyDescent="0.2">
      <c r="A155" s="42"/>
      <c r="B155" s="42"/>
      <c r="C155" s="26"/>
      <c r="D155" s="38"/>
      <c r="E155" s="91"/>
      <c r="F155" s="27"/>
      <c r="G155" s="27"/>
      <c r="H155" s="27"/>
      <c r="I155" s="27"/>
      <c r="J155" s="27"/>
      <c r="K155" s="276"/>
    </row>
    <row r="156" spans="1:11" ht="12.75" customHeight="1" x14ac:dyDescent="0.2">
      <c r="A156" s="42">
        <v>3001</v>
      </c>
      <c r="B156" s="42" t="s">
        <v>282</v>
      </c>
      <c r="C156" s="26" t="s">
        <v>194</v>
      </c>
      <c r="D156" s="38">
        <v>2017</v>
      </c>
      <c r="E156" s="91">
        <v>287.5</v>
      </c>
      <c r="F156" s="27">
        <v>31.7</v>
      </c>
      <c r="G156" s="27">
        <v>169.5</v>
      </c>
      <c r="H156" s="27">
        <v>71.099999999999994</v>
      </c>
      <c r="I156" s="27">
        <v>5.0999999999999996</v>
      </c>
      <c r="J156" s="27">
        <v>10.199999999999999</v>
      </c>
      <c r="K156" s="276">
        <v>15755</v>
      </c>
    </row>
    <row r="157" spans="1:11" ht="12.75" customHeight="1" x14ac:dyDescent="0.2">
      <c r="A157" s="42"/>
      <c r="B157" s="42"/>
      <c r="C157" s="26"/>
      <c r="D157" s="38"/>
      <c r="E157" s="91"/>
      <c r="F157" s="27"/>
      <c r="G157" s="27"/>
      <c r="H157" s="27"/>
      <c r="I157" s="27"/>
      <c r="J157" s="27"/>
      <c r="K157" s="276"/>
    </row>
    <row r="158" spans="1:11" ht="12.75" customHeight="1" x14ac:dyDescent="0.2">
      <c r="A158" s="42">
        <v>3203</v>
      </c>
      <c r="B158" s="42" t="s">
        <v>283</v>
      </c>
      <c r="C158" s="26" t="s">
        <v>375</v>
      </c>
      <c r="D158" s="38">
        <v>2017</v>
      </c>
      <c r="E158" s="91">
        <v>219.3</v>
      </c>
      <c r="F158" s="27">
        <v>20.7</v>
      </c>
      <c r="G158" s="27">
        <v>119.3</v>
      </c>
      <c r="H158" s="27">
        <v>53.6</v>
      </c>
      <c r="I158" s="27">
        <v>5.6</v>
      </c>
      <c r="J158" s="27">
        <v>20.100000000000001</v>
      </c>
      <c r="K158" s="276">
        <v>75502</v>
      </c>
    </row>
    <row r="159" spans="1:11" ht="12.75" customHeight="1" x14ac:dyDescent="0.2">
      <c r="A159" s="42">
        <v>3215</v>
      </c>
      <c r="B159" s="42" t="s">
        <v>284</v>
      </c>
      <c r="C159" s="26" t="s">
        <v>375</v>
      </c>
      <c r="D159" s="38">
        <v>2017</v>
      </c>
      <c r="E159" s="91">
        <v>176.4</v>
      </c>
      <c r="F159" s="27">
        <v>12.7</v>
      </c>
      <c r="G159" s="27">
        <v>93.5</v>
      </c>
      <c r="H159" s="27">
        <v>49.9</v>
      </c>
      <c r="I159" s="27">
        <v>1.1000000000000001</v>
      </c>
      <c r="J159" s="27">
        <v>19.100000000000001</v>
      </c>
      <c r="K159" s="276">
        <v>9413</v>
      </c>
    </row>
    <row r="160" spans="1:11" ht="12.75" customHeight="1" x14ac:dyDescent="0.2">
      <c r="A160" s="42">
        <v>3251</v>
      </c>
      <c r="B160" s="42" t="s">
        <v>285</v>
      </c>
      <c r="C160" s="26" t="s">
        <v>375</v>
      </c>
      <c r="D160" s="38">
        <v>2017</v>
      </c>
      <c r="E160" s="91">
        <v>493.3</v>
      </c>
      <c r="F160" s="27">
        <v>78.3</v>
      </c>
      <c r="G160" s="27">
        <v>252.3</v>
      </c>
      <c r="H160" s="27">
        <v>129.6</v>
      </c>
      <c r="I160" s="27">
        <v>10.4</v>
      </c>
      <c r="J160" s="27">
        <v>22.6</v>
      </c>
      <c r="K160" s="276">
        <v>11494</v>
      </c>
    </row>
    <row r="161" spans="1:11" ht="12.75" customHeight="1" x14ac:dyDescent="0.2">
      <c r="A161" s="42">
        <v>3340</v>
      </c>
      <c r="B161" s="42" t="s">
        <v>286</v>
      </c>
      <c r="C161" s="26" t="s">
        <v>375</v>
      </c>
      <c r="D161" s="38">
        <v>2016</v>
      </c>
      <c r="E161" s="91">
        <v>273.8</v>
      </c>
      <c r="F161" s="27">
        <v>21.2</v>
      </c>
      <c r="G161" s="27">
        <v>149.69999999999999</v>
      </c>
      <c r="H161" s="27">
        <v>71.7</v>
      </c>
      <c r="I161" s="27">
        <v>7.4</v>
      </c>
      <c r="J161" s="27">
        <v>23.8</v>
      </c>
      <c r="K161" s="276">
        <v>26919</v>
      </c>
    </row>
    <row r="162" spans="1:11" ht="12.75" customHeight="1" x14ac:dyDescent="0.2">
      <c r="A162" s="42">
        <v>3402</v>
      </c>
      <c r="B162" s="42" t="s">
        <v>287</v>
      </c>
      <c r="C162" s="26" t="s">
        <v>375</v>
      </c>
      <c r="D162" s="38">
        <v>2017</v>
      </c>
      <c r="E162" s="91">
        <v>288.8</v>
      </c>
      <c r="F162" s="27">
        <v>38</v>
      </c>
      <c r="G162" s="27">
        <v>169.1</v>
      </c>
      <c r="H162" s="27">
        <v>57.9</v>
      </c>
      <c r="I162" s="27">
        <v>10.4</v>
      </c>
      <c r="J162" s="27">
        <v>13.3</v>
      </c>
      <c r="K162" s="276">
        <v>10528</v>
      </c>
    </row>
    <row r="163" spans="1:11" ht="12.75" customHeight="1" x14ac:dyDescent="0.2">
      <c r="A163" s="42">
        <v>3408</v>
      </c>
      <c r="B163" s="42" t="s">
        <v>288</v>
      </c>
      <c r="C163" s="26" t="s">
        <v>375</v>
      </c>
      <c r="D163" s="38">
        <v>2017</v>
      </c>
      <c r="E163" s="91">
        <v>340.5</v>
      </c>
      <c r="F163" s="27">
        <v>37.4</v>
      </c>
      <c r="G163" s="27">
        <v>169.1</v>
      </c>
      <c r="H163" s="27">
        <v>96.6</v>
      </c>
      <c r="I163" s="27">
        <v>19.5</v>
      </c>
      <c r="J163" s="27">
        <v>17.899999999999999</v>
      </c>
      <c r="K163" s="276">
        <v>12833</v>
      </c>
    </row>
    <row r="164" spans="1:11" ht="12.75" customHeight="1" x14ac:dyDescent="0.2">
      <c r="A164" s="42">
        <v>3427</v>
      </c>
      <c r="B164" s="42" t="s">
        <v>289</v>
      </c>
      <c r="C164" s="26" t="s">
        <v>375</v>
      </c>
      <c r="D164" s="38">
        <v>2017</v>
      </c>
      <c r="E164" s="91">
        <v>277.39999999999998</v>
      </c>
      <c r="F164" s="27">
        <v>35.799999999999997</v>
      </c>
      <c r="G164" s="27">
        <v>158.69999999999999</v>
      </c>
      <c r="H164" s="27">
        <v>61.4</v>
      </c>
      <c r="I164" s="27">
        <v>3.8</v>
      </c>
      <c r="J164" s="27">
        <v>17.7</v>
      </c>
      <c r="K164" s="276">
        <v>23760</v>
      </c>
    </row>
    <row r="165" spans="1:11" ht="12.75" customHeight="1" x14ac:dyDescent="0.2">
      <c r="A165" s="42">
        <v>3443</v>
      </c>
      <c r="B165" s="42" t="s">
        <v>290</v>
      </c>
      <c r="C165" s="26" t="s">
        <v>375</v>
      </c>
      <c r="D165" s="38">
        <v>2017</v>
      </c>
      <c r="E165" s="91">
        <v>346.7</v>
      </c>
      <c r="F165" s="27">
        <v>57.4</v>
      </c>
      <c r="G165" s="27">
        <v>166.2</v>
      </c>
      <c r="H165" s="27">
        <v>96.1</v>
      </c>
      <c r="I165" s="27">
        <v>9.4</v>
      </c>
      <c r="J165" s="27">
        <v>17.7</v>
      </c>
      <c r="K165" s="276">
        <v>18113</v>
      </c>
    </row>
    <row r="166" spans="1:11" ht="12.75" customHeight="1" x14ac:dyDescent="0.2">
      <c r="A166" s="42"/>
      <c r="B166" s="42"/>
      <c r="C166" s="26"/>
      <c r="D166" s="38"/>
      <c r="E166" s="91"/>
      <c r="F166" s="27"/>
      <c r="G166" s="27"/>
      <c r="H166" s="27"/>
      <c r="I166" s="27"/>
      <c r="J166" s="27"/>
      <c r="K166" s="276"/>
    </row>
    <row r="167" spans="1:11" ht="12.75" customHeight="1" x14ac:dyDescent="0.2">
      <c r="A167" s="42">
        <v>4001</v>
      </c>
      <c r="B167" s="42" t="s">
        <v>291</v>
      </c>
      <c r="C167" s="26" t="s">
        <v>66</v>
      </c>
      <c r="D167" s="38">
        <v>2015</v>
      </c>
      <c r="E167" s="91">
        <v>298.39999999999998</v>
      </c>
      <c r="F167" s="27">
        <v>20.399999999999999</v>
      </c>
      <c r="G167" s="27">
        <v>165.7</v>
      </c>
      <c r="H167" s="27">
        <v>64.599999999999994</v>
      </c>
      <c r="I167" s="27">
        <v>11.2</v>
      </c>
      <c r="J167" s="27">
        <v>36.4</v>
      </c>
      <c r="K167" s="276">
        <v>20578</v>
      </c>
    </row>
    <row r="168" spans="1:11" ht="12.75" customHeight="1" x14ac:dyDescent="0.2">
      <c r="A168" s="42">
        <v>4012</v>
      </c>
      <c r="B168" s="42" t="s">
        <v>292</v>
      </c>
      <c r="C168" s="26" t="s">
        <v>66</v>
      </c>
      <c r="D168" s="38">
        <v>2015</v>
      </c>
      <c r="E168" s="91">
        <v>297.60000000000002</v>
      </c>
      <c r="F168" s="27">
        <v>32.5</v>
      </c>
      <c r="G168" s="27">
        <v>146.30000000000001</v>
      </c>
      <c r="H168" s="27">
        <v>97.5</v>
      </c>
      <c r="I168" s="27">
        <v>7.1</v>
      </c>
      <c r="J168" s="27">
        <v>14.2</v>
      </c>
      <c r="K168" s="276">
        <v>9846</v>
      </c>
    </row>
    <row r="169" spans="1:11" ht="12.75" customHeight="1" x14ac:dyDescent="0.2">
      <c r="A169" s="42">
        <v>4021</v>
      </c>
      <c r="B169" s="42" t="s">
        <v>293</v>
      </c>
      <c r="C169" s="26" t="s">
        <v>66</v>
      </c>
      <c r="D169" s="38">
        <v>2016</v>
      </c>
      <c r="E169" s="91">
        <v>237</v>
      </c>
      <c r="F169" s="27">
        <v>23.5</v>
      </c>
      <c r="G169" s="27">
        <v>125.5</v>
      </c>
      <c r="H169" s="27">
        <v>61.2</v>
      </c>
      <c r="I169" s="27">
        <v>5.2</v>
      </c>
      <c r="J169" s="27">
        <v>21.4</v>
      </c>
      <c r="K169" s="276">
        <v>19117</v>
      </c>
    </row>
    <row r="170" spans="1:11" ht="12.75" customHeight="1" x14ac:dyDescent="0.2">
      <c r="A170" s="42">
        <v>4040</v>
      </c>
      <c r="B170" s="42" t="s">
        <v>294</v>
      </c>
      <c r="C170" s="26" t="s">
        <v>66</v>
      </c>
      <c r="D170" s="38">
        <v>2016</v>
      </c>
      <c r="E170" s="91">
        <v>296.7</v>
      </c>
      <c r="F170" s="27">
        <v>60.6</v>
      </c>
      <c r="G170" s="27">
        <v>74.599999999999994</v>
      </c>
      <c r="H170" s="27">
        <v>129.9</v>
      </c>
      <c r="I170" s="27">
        <v>13.2</v>
      </c>
      <c r="J170" s="27">
        <v>18.399999999999999</v>
      </c>
      <c r="K170" s="276">
        <v>11392</v>
      </c>
    </row>
    <row r="171" spans="1:11" ht="12.75" customHeight="1" x14ac:dyDescent="0.2">
      <c r="A171" s="42">
        <v>4045</v>
      </c>
      <c r="B171" s="42" t="s">
        <v>295</v>
      </c>
      <c r="C171" s="26" t="s">
        <v>66</v>
      </c>
      <c r="D171" s="38">
        <v>2016</v>
      </c>
      <c r="E171" s="91">
        <v>207.2</v>
      </c>
      <c r="F171" s="27">
        <v>13.7</v>
      </c>
      <c r="G171" s="27">
        <v>115.1</v>
      </c>
      <c r="H171" s="27">
        <v>53.4</v>
      </c>
      <c r="I171" s="27">
        <v>7.8</v>
      </c>
      <c r="J171" s="27">
        <v>17.100000000000001</v>
      </c>
      <c r="K171" s="276">
        <v>20417</v>
      </c>
    </row>
    <row r="172" spans="1:11" ht="12.75" customHeight="1" x14ac:dyDescent="0.2">
      <c r="A172" s="42">
        <v>4082</v>
      </c>
      <c r="B172" s="42" t="s">
        <v>296</v>
      </c>
      <c r="C172" s="26" t="s">
        <v>66</v>
      </c>
      <c r="D172" s="38">
        <v>2016</v>
      </c>
      <c r="E172" s="91">
        <v>276.89999999999998</v>
      </c>
      <c r="F172" s="27">
        <v>35</v>
      </c>
      <c r="G172" s="27">
        <v>152.1</v>
      </c>
      <c r="H172" s="27">
        <v>62.4</v>
      </c>
      <c r="I172" s="27">
        <v>10.199999999999999</v>
      </c>
      <c r="J172" s="27">
        <v>17.2</v>
      </c>
      <c r="K172" s="276">
        <v>15712</v>
      </c>
    </row>
    <row r="173" spans="1:11" ht="12.75" customHeight="1" x14ac:dyDescent="0.2">
      <c r="A173" s="42">
        <v>4095</v>
      </c>
      <c r="B173" s="42" t="s">
        <v>297</v>
      </c>
      <c r="C173" s="26" t="s">
        <v>66</v>
      </c>
      <c r="D173" s="38">
        <v>2016</v>
      </c>
      <c r="E173" s="91">
        <v>298.2</v>
      </c>
      <c r="F173" s="27">
        <v>42.8</v>
      </c>
      <c r="G173" s="27">
        <v>142.80000000000001</v>
      </c>
      <c r="H173" s="27">
        <v>91.9</v>
      </c>
      <c r="I173" s="27">
        <v>5.4</v>
      </c>
      <c r="J173" s="27">
        <v>15.2</v>
      </c>
      <c r="K173" s="276">
        <v>11202</v>
      </c>
    </row>
    <row r="174" spans="1:11" ht="12.75" customHeight="1" x14ac:dyDescent="0.2">
      <c r="A174" s="42">
        <v>4201</v>
      </c>
      <c r="B174" s="42" t="s">
        <v>298</v>
      </c>
      <c r="C174" s="26" t="s">
        <v>66</v>
      </c>
      <c r="D174" s="38" t="s">
        <v>344</v>
      </c>
      <c r="E174" s="91">
        <v>385.7</v>
      </c>
      <c r="F174" s="27">
        <v>50.4</v>
      </c>
      <c r="G174" s="27">
        <v>173.6</v>
      </c>
      <c r="H174" s="27">
        <v>101.8</v>
      </c>
      <c r="I174" s="27">
        <v>30</v>
      </c>
      <c r="J174" s="27">
        <v>30</v>
      </c>
      <c r="K174" s="276">
        <v>9333</v>
      </c>
    </row>
    <row r="175" spans="1:11" ht="12.75" customHeight="1" x14ac:dyDescent="0.2">
      <c r="A175" s="42">
        <v>4254</v>
      </c>
      <c r="B175" s="42" t="s">
        <v>299</v>
      </c>
      <c r="C175" s="26" t="s">
        <v>66</v>
      </c>
      <c r="D175" s="38">
        <v>2015</v>
      </c>
      <c r="E175" s="91">
        <v>335.2</v>
      </c>
      <c r="F175" s="27">
        <v>54.6</v>
      </c>
      <c r="G175" s="27">
        <v>180.6</v>
      </c>
      <c r="H175" s="27">
        <v>77.8</v>
      </c>
      <c r="I175" s="27">
        <v>5.6</v>
      </c>
      <c r="J175" s="27">
        <v>16.7</v>
      </c>
      <c r="K175" s="276">
        <v>10800</v>
      </c>
    </row>
    <row r="176" spans="1:11" ht="12.75" customHeight="1" x14ac:dyDescent="0.2">
      <c r="A176" s="42">
        <v>4258</v>
      </c>
      <c r="B176" s="42" t="s">
        <v>300</v>
      </c>
      <c r="C176" s="26" t="s">
        <v>66</v>
      </c>
      <c r="D176" s="38">
        <v>2015</v>
      </c>
      <c r="E176" s="91">
        <v>312.3</v>
      </c>
      <c r="F176" s="27">
        <v>43.1</v>
      </c>
      <c r="G176" s="27">
        <v>120.8</v>
      </c>
      <c r="H176" s="27">
        <v>87.7</v>
      </c>
      <c r="I176" s="27">
        <v>18.5</v>
      </c>
      <c r="J176" s="27">
        <v>42.3</v>
      </c>
      <c r="K176" s="276">
        <v>13001</v>
      </c>
    </row>
    <row r="177" spans="1:12" ht="12.75" customHeight="1" x14ac:dyDescent="0.2">
      <c r="A177" s="42">
        <v>4280</v>
      </c>
      <c r="B177" s="42" t="s">
        <v>301</v>
      </c>
      <c r="C177" s="26" t="s">
        <v>66</v>
      </c>
      <c r="D177" s="38">
        <v>2015</v>
      </c>
      <c r="E177" s="91">
        <v>324.2</v>
      </c>
      <c r="F177" s="27">
        <v>55.2</v>
      </c>
      <c r="G177" s="27">
        <v>172.3</v>
      </c>
      <c r="H177" s="27">
        <v>65</v>
      </c>
      <c r="I177" s="27">
        <v>19.7</v>
      </c>
      <c r="J177" s="27">
        <v>12.1</v>
      </c>
      <c r="K177" s="276">
        <v>13231</v>
      </c>
    </row>
    <row r="178" spans="1:12" ht="12.75" customHeight="1" x14ac:dyDescent="0.2">
      <c r="A178" s="42">
        <v>4289</v>
      </c>
      <c r="B178" s="42" t="s">
        <v>302</v>
      </c>
      <c r="C178" s="26" t="s">
        <v>66</v>
      </c>
      <c r="D178" s="38">
        <v>2015</v>
      </c>
      <c r="E178" s="91">
        <v>326</v>
      </c>
      <c r="F178" s="27">
        <v>45.8</v>
      </c>
      <c r="G178" s="27">
        <v>182.4</v>
      </c>
      <c r="H178" s="27">
        <v>63.4</v>
      </c>
      <c r="I178" s="27">
        <v>7.9</v>
      </c>
      <c r="J178" s="27">
        <v>26.4</v>
      </c>
      <c r="K178" s="276">
        <v>11349</v>
      </c>
    </row>
    <row r="179" spans="1:12" ht="12.75" customHeight="1" x14ac:dyDescent="0.2">
      <c r="A179" s="42"/>
      <c r="B179" s="42"/>
      <c r="C179" s="26"/>
      <c r="D179" s="38"/>
      <c r="E179" s="91"/>
      <c r="F179" s="27"/>
      <c r="G179" s="27"/>
      <c r="H179" s="27"/>
      <c r="I179" s="27"/>
      <c r="J179" s="27"/>
      <c r="K179" s="276"/>
    </row>
    <row r="180" spans="1:12" ht="12.75" customHeight="1" x14ac:dyDescent="0.2">
      <c r="A180" s="42">
        <v>4401</v>
      </c>
      <c r="B180" s="42" t="s">
        <v>303</v>
      </c>
      <c r="C180" s="26" t="s">
        <v>192</v>
      </c>
      <c r="D180" s="38">
        <v>2017</v>
      </c>
      <c r="E180" s="91">
        <v>263.89999999999998</v>
      </c>
      <c r="F180" s="27">
        <v>42.9</v>
      </c>
      <c r="G180" s="27">
        <v>134.4</v>
      </c>
      <c r="H180" s="27">
        <v>54.7</v>
      </c>
      <c r="I180" s="27">
        <v>9.6999999999999993</v>
      </c>
      <c r="J180" s="27">
        <v>22.2</v>
      </c>
      <c r="K180" s="276">
        <v>14439</v>
      </c>
    </row>
    <row r="181" spans="1:12" ht="12.75" customHeight="1" x14ac:dyDescent="0.2">
      <c r="A181" s="42">
        <v>4436</v>
      </c>
      <c r="B181" s="42" t="s">
        <v>304</v>
      </c>
      <c r="C181" s="26" t="s">
        <v>192</v>
      </c>
      <c r="D181" s="38">
        <v>2017</v>
      </c>
      <c r="E181" s="91">
        <v>319.7</v>
      </c>
      <c r="F181" s="27">
        <v>47.8</v>
      </c>
      <c r="G181" s="27">
        <v>165.3</v>
      </c>
      <c r="H181" s="27">
        <v>67.099999999999994</v>
      </c>
      <c r="I181" s="27">
        <v>9.1999999999999993</v>
      </c>
      <c r="J181" s="27">
        <v>30.3</v>
      </c>
      <c r="K181" s="276">
        <v>10886</v>
      </c>
    </row>
    <row r="182" spans="1:12" ht="12.75" customHeight="1" x14ac:dyDescent="0.2">
      <c r="A182" s="42">
        <v>4461</v>
      </c>
      <c r="B182" s="42" t="s">
        <v>305</v>
      </c>
      <c r="C182" s="26" t="s">
        <v>192</v>
      </c>
      <c r="D182" s="38">
        <v>2017</v>
      </c>
      <c r="E182" s="91">
        <v>309.60000000000002</v>
      </c>
      <c r="F182" s="27">
        <v>42.5</v>
      </c>
      <c r="G182" s="27">
        <v>181.3</v>
      </c>
      <c r="H182" s="27">
        <v>64.900000000000006</v>
      </c>
      <c r="I182" s="27">
        <v>3.7</v>
      </c>
      <c r="J182" s="27">
        <v>17.2</v>
      </c>
      <c r="K182" s="276">
        <v>13404</v>
      </c>
    </row>
    <row r="183" spans="1:12" ht="12.75" customHeight="1" x14ac:dyDescent="0.2">
      <c r="A183" s="42">
        <v>4566</v>
      </c>
      <c r="B183" s="42" t="s">
        <v>306</v>
      </c>
      <c r="C183" s="26" t="s">
        <v>192</v>
      </c>
      <c r="D183" s="38">
        <v>2017</v>
      </c>
      <c r="E183" s="91">
        <v>345.2</v>
      </c>
      <c r="F183" s="27">
        <v>50.6</v>
      </c>
      <c r="G183" s="27">
        <v>172.6</v>
      </c>
      <c r="H183" s="27">
        <v>83.7</v>
      </c>
      <c r="I183" s="27">
        <v>7.9</v>
      </c>
      <c r="J183" s="27">
        <v>30.4</v>
      </c>
      <c r="K183" s="276">
        <v>25321</v>
      </c>
    </row>
    <row r="184" spans="1:12" ht="12.75" customHeight="1" x14ac:dyDescent="0.2">
      <c r="A184" s="42">
        <v>4671</v>
      </c>
      <c r="B184" s="42" t="s">
        <v>307</v>
      </c>
      <c r="C184" s="26" t="s">
        <v>192</v>
      </c>
      <c r="D184" s="38">
        <v>2017</v>
      </c>
      <c r="E184" s="91">
        <v>263.39999999999998</v>
      </c>
      <c r="F184" s="27">
        <v>29.5</v>
      </c>
      <c r="G184" s="27">
        <v>135.6</v>
      </c>
      <c r="H184" s="27">
        <v>56.3</v>
      </c>
      <c r="I184" s="27">
        <v>9.1999999999999993</v>
      </c>
      <c r="J184" s="27">
        <v>32.700000000000003</v>
      </c>
      <c r="K184" s="276">
        <v>21681</v>
      </c>
    </row>
    <row r="185" spans="1:12" ht="12.75" customHeight="1" x14ac:dyDescent="0.2">
      <c r="A185" s="42">
        <v>4946</v>
      </c>
      <c r="B185" s="42" t="s">
        <v>308</v>
      </c>
      <c r="C185" s="26" t="s">
        <v>192</v>
      </c>
      <c r="D185" s="38">
        <v>2017</v>
      </c>
      <c r="E185" s="91">
        <v>400.4</v>
      </c>
      <c r="F185" s="27">
        <v>78.5</v>
      </c>
      <c r="G185" s="27">
        <v>188.7</v>
      </c>
      <c r="H185" s="27">
        <v>89.1</v>
      </c>
      <c r="I185" s="27">
        <v>20.3</v>
      </c>
      <c r="J185" s="27">
        <v>23.8</v>
      </c>
      <c r="K185" s="276">
        <v>11338</v>
      </c>
    </row>
    <row r="186" spans="1:12" ht="12.75" customHeight="1" x14ac:dyDescent="0.2">
      <c r="A186" s="42"/>
      <c r="B186" s="42"/>
      <c r="C186" s="26"/>
      <c r="D186" s="38"/>
      <c r="E186" s="91"/>
      <c r="F186" s="27"/>
      <c r="G186" s="27"/>
      <c r="H186" s="27"/>
      <c r="I186" s="27"/>
      <c r="J186" s="27"/>
      <c r="K186" s="276"/>
    </row>
    <row r="187" spans="1:12" ht="12.75" customHeight="1" x14ac:dyDescent="0.2">
      <c r="A187" s="42">
        <v>5002</v>
      </c>
      <c r="B187" s="42" t="s">
        <v>388</v>
      </c>
      <c r="C187" s="26" t="s">
        <v>382</v>
      </c>
      <c r="D187" s="38" t="s">
        <v>383</v>
      </c>
      <c r="E187" s="91">
        <v>392.7</v>
      </c>
      <c r="F187" s="27">
        <v>22.9</v>
      </c>
      <c r="G187" s="27">
        <v>214.1</v>
      </c>
      <c r="H187" s="27">
        <v>110</v>
      </c>
      <c r="I187" s="27">
        <v>22.9</v>
      </c>
      <c r="J187" s="27">
        <v>22.7</v>
      </c>
      <c r="K187" s="276">
        <v>42273</v>
      </c>
      <c r="L187" s="306"/>
    </row>
    <row r="188" spans="1:12" ht="12.75" customHeight="1" x14ac:dyDescent="0.2">
      <c r="A188" s="42">
        <v>5113</v>
      </c>
      <c r="B188" s="42" t="s">
        <v>389</v>
      </c>
      <c r="C188" s="26" t="s">
        <v>382</v>
      </c>
      <c r="D188" s="38">
        <v>2015</v>
      </c>
      <c r="E188" s="91">
        <v>328.6</v>
      </c>
      <c r="F188" s="27">
        <v>23.3</v>
      </c>
      <c r="G188" s="27">
        <v>134.1</v>
      </c>
      <c r="H188" s="27">
        <v>98.8</v>
      </c>
      <c r="I188" s="27">
        <v>23.9</v>
      </c>
      <c r="J188" s="27">
        <v>48.5</v>
      </c>
      <c r="K188" s="276">
        <v>15886</v>
      </c>
      <c r="L188" s="306"/>
    </row>
    <row r="189" spans="1:12" ht="12.75" customHeight="1" x14ac:dyDescent="0.2">
      <c r="A189" s="42">
        <v>5192</v>
      </c>
      <c r="B189" s="42" t="s">
        <v>390</v>
      </c>
      <c r="C189" s="26" t="s">
        <v>382</v>
      </c>
      <c r="D189" s="38">
        <v>2018</v>
      </c>
      <c r="E189" s="91">
        <v>230.81780865172087</v>
      </c>
      <c r="F189" s="27">
        <v>10.7357120303126</v>
      </c>
      <c r="G189" s="27">
        <v>144.45847805494159</v>
      </c>
      <c r="H189" s="27">
        <v>49.889485317335016</v>
      </c>
      <c r="I189" s="27">
        <v>10.577833912219765</v>
      </c>
      <c r="J189" s="27">
        <v>15.156299336911905</v>
      </c>
      <c r="K189" s="276">
        <v>63340</v>
      </c>
      <c r="L189" s="306"/>
    </row>
    <row r="190" spans="1:12" ht="12.75" customHeight="1" x14ac:dyDescent="0.2">
      <c r="A190" s="42">
        <v>5250</v>
      </c>
      <c r="B190" s="42" t="s">
        <v>391</v>
      </c>
      <c r="C190" s="26" t="s">
        <v>382</v>
      </c>
      <c r="D190" s="38">
        <v>2018</v>
      </c>
      <c r="E190" s="91">
        <v>240.06929835416409</v>
      </c>
      <c r="F190" s="27">
        <v>8.6622942705110759</v>
      </c>
      <c r="G190" s="27">
        <v>112.60982551664398</v>
      </c>
      <c r="H190" s="27">
        <v>95.285236975621828</v>
      </c>
      <c r="I190" s="27">
        <v>11.137235490657096</v>
      </c>
      <c r="J190" s="27">
        <v>12.374706100730108</v>
      </c>
      <c r="K190" s="276">
        <v>8081</v>
      </c>
      <c r="L190" s="306"/>
    </row>
    <row r="191" spans="1:12" ht="12.75" customHeight="1" x14ac:dyDescent="0.2">
      <c r="A191" s="42">
        <v>5254</v>
      </c>
      <c r="B191" s="42" t="s">
        <v>392</v>
      </c>
      <c r="C191" s="26" t="s">
        <v>382</v>
      </c>
      <c r="D191" s="38">
        <v>2018</v>
      </c>
      <c r="E191" s="91">
        <v>474.2765273311897</v>
      </c>
      <c r="F191" s="27">
        <v>48.231511254019296</v>
      </c>
      <c r="G191" s="27">
        <v>228.42979635584138</v>
      </c>
      <c r="H191" s="27">
        <v>131.29689174705251</v>
      </c>
      <c r="I191" s="27">
        <v>41.532690246516609</v>
      </c>
      <c r="J191" s="27">
        <v>24.785637727759912</v>
      </c>
      <c r="K191" s="276">
        <v>14928</v>
      </c>
      <c r="L191" s="306"/>
    </row>
    <row r="192" spans="1:12" ht="12.75" customHeight="1" x14ac:dyDescent="0.2">
      <c r="A192" s="42"/>
      <c r="B192" s="42"/>
      <c r="C192" s="26"/>
      <c r="D192" s="38"/>
      <c r="E192" s="91"/>
      <c r="F192" s="27"/>
      <c r="G192" s="27"/>
      <c r="H192" s="27"/>
      <c r="I192" s="27"/>
      <c r="J192" s="27"/>
      <c r="K192" s="276"/>
    </row>
    <row r="193" spans="1:11" ht="12.75" customHeight="1" x14ac:dyDescent="0.2">
      <c r="A193" s="42">
        <v>5401</v>
      </c>
      <c r="B193" s="42" t="s">
        <v>309</v>
      </c>
      <c r="C193" s="26" t="s">
        <v>41</v>
      </c>
      <c r="D193" s="38">
        <v>2013</v>
      </c>
      <c r="E193" s="91">
        <v>468.5</v>
      </c>
      <c r="F193" s="27">
        <v>95.9</v>
      </c>
      <c r="G193" s="27">
        <v>129.6</v>
      </c>
      <c r="H193" s="27">
        <v>154.1</v>
      </c>
      <c r="I193" s="27">
        <v>31.6</v>
      </c>
      <c r="J193" s="27">
        <v>57.2</v>
      </c>
      <c r="K193" s="276">
        <v>9798</v>
      </c>
    </row>
    <row r="194" spans="1:11" ht="12.75" customHeight="1" x14ac:dyDescent="0.2">
      <c r="A194" s="42">
        <v>5583</v>
      </c>
      <c r="B194" s="42" t="s">
        <v>310</v>
      </c>
      <c r="C194" s="26" t="s">
        <v>41</v>
      </c>
      <c r="D194" s="38" t="s">
        <v>346</v>
      </c>
      <c r="E194" s="91">
        <v>369</v>
      </c>
      <c r="F194" s="27">
        <v>98</v>
      </c>
      <c r="G194" s="27">
        <v>118.4</v>
      </c>
      <c r="H194" s="27">
        <v>115.7</v>
      </c>
      <c r="I194" s="27">
        <v>19.100000000000001</v>
      </c>
      <c r="J194" s="27">
        <v>17.7</v>
      </c>
      <c r="K194" s="276">
        <v>7345</v>
      </c>
    </row>
    <row r="195" spans="1:11" ht="12.75" customHeight="1" x14ac:dyDescent="0.2">
      <c r="A195" s="42">
        <v>5586</v>
      </c>
      <c r="B195" s="42" t="s">
        <v>311</v>
      </c>
      <c r="C195" s="26" t="s">
        <v>41</v>
      </c>
      <c r="D195" s="38" t="s">
        <v>346</v>
      </c>
      <c r="E195" s="91">
        <v>146.30000000000001</v>
      </c>
      <c r="F195" s="27">
        <v>5.0999999999999996</v>
      </c>
      <c r="G195" s="27">
        <v>72.900000000000006</v>
      </c>
      <c r="H195" s="27">
        <v>39.5</v>
      </c>
      <c r="I195" s="27">
        <v>5.0999999999999996</v>
      </c>
      <c r="J195" s="27">
        <v>23.7</v>
      </c>
      <c r="K195" s="276">
        <v>129902</v>
      </c>
    </row>
    <row r="196" spans="1:11" ht="12.75" customHeight="1" x14ac:dyDescent="0.2">
      <c r="A196" s="42">
        <v>5589</v>
      </c>
      <c r="B196" s="42" t="s">
        <v>312</v>
      </c>
      <c r="C196" s="26" t="s">
        <v>41</v>
      </c>
      <c r="D196" s="38">
        <v>2012</v>
      </c>
      <c r="E196" s="91">
        <v>152.6</v>
      </c>
      <c r="F196" s="27">
        <v>8.6</v>
      </c>
      <c r="G196" s="27">
        <v>98.6</v>
      </c>
      <c r="H196" s="27">
        <v>26.6</v>
      </c>
      <c r="I196" s="27">
        <v>2.6</v>
      </c>
      <c r="J196" s="27">
        <v>16.3</v>
      </c>
      <c r="K196" s="276">
        <v>11668</v>
      </c>
    </row>
    <row r="197" spans="1:11" ht="12.75" customHeight="1" x14ac:dyDescent="0.2">
      <c r="A197" s="42">
        <v>5590</v>
      </c>
      <c r="B197" s="42" t="s">
        <v>313</v>
      </c>
      <c r="C197" s="26" t="s">
        <v>41</v>
      </c>
      <c r="D197" s="38">
        <v>2012</v>
      </c>
      <c r="E197" s="91">
        <v>191.3</v>
      </c>
      <c r="F197" s="27">
        <v>0.6</v>
      </c>
      <c r="G197" s="27">
        <v>129.1</v>
      </c>
      <c r="H197" s="27">
        <v>46.7</v>
      </c>
      <c r="I197" s="27">
        <v>1.2</v>
      </c>
      <c r="J197" s="27">
        <v>13.8</v>
      </c>
      <c r="K197" s="276">
        <v>17352</v>
      </c>
    </row>
    <row r="198" spans="1:11" ht="12.75" customHeight="1" x14ac:dyDescent="0.2">
      <c r="A198" s="42">
        <v>5591</v>
      </c>
      <c r="B198" s="42" t="s">
        <v>314</v>
      </c>
      <c r="C198" s="26" t="s">
        <v>41</v>
      </c>
      <c r="D198" s="38">
        <v>2012</v>
      </c>
      <c r="E198" s="91">
        <v>139.1</v>
      </c>
      <c r="F198" s="27">
        <v>17.3</v>
      </c>
      <c r="G198" s="27">
        <v>65.8</v>
      </c>
      <c r="H198" s="27">
        <v>43.1</v>
      </c>
      <c r="I198" s="27">
        <v>4</v>
      </c>
      <c r="J198" s="27">
        <v>8.9</v>
      </c>
      <c r="K198" s="276">
        <v>20204</v>
      </c>
    </row>
    <row r="199" spans="1:11" ht="12.75" customHeight="1" x14ac:dyDescent="0.2">
      <c r="A199" s="42">
        <v>5624</v>
      </c>
      <c r="B199" s="42" t="s">
        <v>315</v>
      </c>
      <c r="C199" s="26" t="s">
        <v>41</v>
      </c>
      <c r="D199" s="38">
        <v>2012</v>
      </c>
      <c r="E199" s="91">
        <v>296.3</v>
      </c>
      <c r="F199" s="27">
        <v>74.099999999999994</v>
      </c>
      <c r="G199" s="27">
        <v>103.7</v>
      </c>
      <c r="H199" s="27">
        <v>86.4</v>
      </c>
      <c r="I199" s="27">
        <v>8.6</v>
      </c>
      <c r="J199" s="27">
        <v>23.5</v>
      </c>
      <c r="K199" s="276">
        <v>8101</v>
      </c>
    </row>
    <row r="200" spans="1:11" ht="12.75" customHeight="1" x14ac:dyDescent="0.2">
      <c r="A200" s="42">
        <v>5635</v>
      </c>
      <c r="B200" s="42" t="s">
        <v>316</v>
      </c>
      <c r="C200" s="26" t="s">
        <v>41</v>
      </c>
      <c r="D200" s="38">
        <v>2012</v>
      </c>
      <c r="E200" s="91">
        <v>316.2</v>
      </c>
      <c r="F200" s="27">
        <v>45.8</v>
      </c>
      <c r="G200" s="27">
        <v>156.80000000000001</v>
      </c>
      <c r="H200" s="27">
        <v>81.900000000000006</v>
      </c>
      <c r="I200" s="27">
        <v>7</v>
      </c>
      <c r="J200" s="27">
        <v>24.7</v>
      </c>
      <c r="K200" s="276">
        <v>11354</v>
      </c>
    </row>
    <row r="201" spans="1:11" ht="12.75" customHeight="1" x14ac:dyDescent="0.2">
      <c r="A201" s="42">
        <v>5642</v>
      </c>
      <c r="B201" s="42" t="s">
        <v>317</v>
      </c>
      <c r="C201" s="26" t="s">
        <v>41</v>
      </c>
      <c r="D201" s="38">
        <v>2012</v>
      </c>
      <c r="E201" s="91">
        <v>195.4</v>
      </c>
      <c r="F201" s="27">
        <v>9.4</v>
      </c>
      <c r="G201" s="27">
        <v>107.7</v>
      </c>
      <c r="H201" s="27">
        <v>50.9</v>
      </c>
      <c r="I201" s="27">
        <v>4.7</v>
      </c>
      <c r="J201" s="27">
        <v>22.8</v>
      </c>
      <c r="K201" s="276">
        <v>14945</v>
      </c>
    </row>
    <row r="202" spans="1:11" ht="12.75" customHeight="1" x14ac:dyDescent="0.2">
      <c r="A202" s="42">
        <v>5721</v>
      </c>
      <c r="B202" s="42" t="s">
        <v>318</v>
      </c>
      <c r="C202" s="26" t="s">
        <v>41</v>
      </c>
      <c r="D202" s="38">
        <v>2012</v>
      </c>
      <c r="E202" s="91">
        <v>308</v>
      </c>
      <c r="F202" s="27">
        <v>26.4</v>
      </c>
      <c r="G202" s="27">
        <v>150.19999999999999</v>
      </c>
      <c r="H202" s="27">
        <v>67.400000000000006</v>
      </c>
      <c r="I202" s="27">
        <v>19.600000000000001</v>
      </c>
      <c r="J202" s="27">
        <v>44.4</v>
      </c>
      <c r="K202" s="276">
        <v>11721</v>
      </c>
    </row>
    <row r="203" spans="1:11" ht="12.75" customHeight="1" x14ac:dyDescent="0.2">
      <c r="A203" s="42">
        <v>5724</v>
      </c>
      <c r="B203" s="42" t="s">
        <v>319</v>
      </c>
      <c r="C203" s="26" t="s">
        <v>41</v>
      </c>
      <c r="D203" s="38">
        <v>2012</v>
      </c>
      <c r="E203" s="91">
        <v>199.6</v>
      </c>
      <c r="F203" s="27">
        <v>18.3</v>
      </c>
      <c r="G203" s="27">
        <v>102.9</v>
      </c>
      <c r="H203" s="27">
        <v>51.2</v>
      </c>
      <c r="I203" s="27">
        <v>9.4</v>
      </c>
      <c r="J203" s="27">
        <v>17.8</v>
      </c>
      <c r="K203" s="276">
        <v>19136</v>
      </c>
    </row>
    <row r="204" spans="1:11" ht="12.75" customHeight="1" x14ac:dyDescent="0.2">
      <c r="A204" s="42">
        <v>5822</v>
      </c>
      <c r="B204" s="42" t="s">
        <v>320</v>
      </c>
      <c r="C204" s="26" t="s">
        <v>41</v>
      </c>
      <c r="D204" s="38">
        <v>2013</v>
      </c>
      <c r="E204" s="91">
        <v>635.1</v>
      </c>
      <c r="F204" s="27">
        <v>51</v>
      </c>
      <c r="G204" s="27">
        <v>190</v>
      </c>
      <c r="H204" s="27">
        <v>282.3</v>
      </c>
      <c r="I204" s="27">
        <v>27.1</v>
      </c>
      <c r="J204" s="27">
        <v>84.7</v>
      </c>
      <c r="K204" s="276">
        <v>9211</v>
      </c>
    </row>
    <row r="205" spans="1:11" ht="12.75" customHeight="1" x14ac:dyDescent="0.2">
      <c r="A205" s="42">
        <v>5886</v>
      </c>
      <c r="B205" s="42" t="s">
        <v>321</v>
      </c>
      <c r="C205" s="26" t="s">
        <v>41</v>
      </c>
      <c r="D205" s="38">
        <v>2013</v>
      </c>
      <c r="E205" s="91">
        <v>259.8</v>
      </c>
      <c r="F205" s="27">
        <v>4.3</v>
      </c>
      <c r="G205" s="27">
        <v>153.6</v>
      </c>
      <c r="H205" s="27">
        <v>83.2</v>
      </c>
      <c r="I205" s="27">
        <v>5.8</v>
      </c>
      <c r="J205" s="27">
        <v>12.8</v>
      </c>
      <c r="K205" s="276">
        <v>25713</v>
      </c>
    </row>
    <row r="206" spans="1:11" ht="12.75" customHeight="1" x14ac:dyDescent="0.2">
      <c r="A206" s="42">
        <v>5889</v>
      </c>
      <c r="B206" s="42" t="s">
        <v>322</v>
      </c>
      <c r="C206" s="26" t="s">
        <v>41</v>
      </c>
      <c r="D206" s="38">
        <v>2013</v>
      </c>
      <c r="E206" s="91">
        <v>220</v>
      </c>
      <c r="F206" s="27">
        <v>2.7</v>
      </c>
      <c r="G206" s="27">
        <v>152.1</v>
      </c>
      <c r="H206" s="27">
        <v>44</v>
      </c>
      <c r="I206" s="27">
        <v>7.3</v>
      </c>
      <c r="J206" s="27">
        <v>13.7</v>
      </c>
      <c r="K206" s="276">
        <v>10911</v>
      </c>
    </row>
    <row r="207" spans="1:11" ht="12.75" customHeight="1" x14ac:dyDescent="0.2">
      <c r="A207" s="42">
        <v>5890</v>
      </c>
      <c r="B207" s="42" t="s">
        <v>323</v>
      </c>
      <c r="C207" s="26" t="s">
        <v>41</v>
      </c>
      <c r="D207" s="38">
        <v>2013</v>
      </c>
      <c r="E207" s="91">
        <v>113.6</v>
      </c>
      <c r="F207" s="27">
        <v>3.2</v>
      </c>
      <c r="G207" s="27">
        <v>67.2</v>
      </c>
      <c r="H207" s="27">
        <v>33.6</v>
      </c>
      <c r="I207" s="27">
        <v>1.1000000000000001</v>
      </c>
      <c r="J207" s="27">
        <v>8.5</v>
      </c>
      <c r="K207" s="276">
        <v>18750</v>
      </c>
    </row>
    <row r="208" spans="1:11" ht="12.75" customHeight="1" x14ac:dyDescent="0.2">
      <c r="A208" s="42">
        <v>5938</v>
      </c>
      <c r="B208" s="42" t="s">
        <v>324</v>
      </c>
      <c r="C208" s="26" t="s">
        <v>41</v>
      </c>
      <c r="D208" s="38">
        <v>2014</v>
      </c>
      <c r="E208" s="91">
        <v>241.2</v>
      </c>
      <c r="F208" s="27">
        <v>28.5</v>
      </c>
      <c r="G208" s="27">
        <v>111.1</v>
      </c>
      <c r="H208" s="27">
        <v>66.2</v>
      </c>
      <c r="I208" s="27">
        <v>5.0999999999999996</v>
      </c>
      <c r="J208" s="27">
        <v>30.2</v>
      </c>
      <c r="K208" s="276">
        <v>29150</v>
      </c>
    </row>
    <row r="209" spans="1:12" ht="12.75" customHeight="1" x14ac:dyDescent="0.2">
      <c r="A209" s="42"/>
      <c r="B209" s="42"/>
      <c r="C209" s="26"/>
      <c r="D209" s="38"/>
      <c r="E209" s="91"/>
      <c r="F209" s="27"/>
      <c r="G209" s="27"/>
      <c r="H209" s="27"/>
      <c r="I209" s="27"/>
      <c r="J209" s="27"/>
      <c r="K209" s="276"/>
    </row>
    <row r="210" spans="1:12" ht="12.75" customHeight="1" x14ac:dyDescent="0.2">
      <c r="A210" s="42">
        <v>6002</v>
      </c>
      <c r="B210" s="42" t="s">
        <v>393</v>
      </c>
      <c r="C210" s="26" t="s">
        <v>376</v>
      </c>
      <c r="D210" s="38">
        <v>2014</v>
      </c>
      <c r="E210" s="91">
        <v>360.3</v>
      </c>
      <c r="F210" s="27">
        <v>41.2</v>
      </c>
      <c r="G210" s="27">
        <v>134.30000000000001</v>
      </c>
      <c r="H210" s="27">
        <v>111.8</v>
      </c>
      <c r="I210" s="27">
        <v>43.5</v>
      </c>
      <c r="J210" s="27">
        <v>29.5</v>
      </c>
      <c r="K210" s="276">
        <v>12879</v>
      </c>
      <c r="L210" s="306"/>
    </row>
    <row r="211" spans="1:12" ht="12.75" customHeight="1" x14ac:dyDescent="0.2">
      <c r="A211" s="42">
        <v>6136</v>
      </c>
      <c r="B211" s="42" t="s">
        <v>394</v>
      </c>
      <c r="C211" s="26" t="s">
        <v>376</v>
      </c>
      <c r="D211" s="38">
        <v>2016</v>
      </c>
      <c r="E211" s="91">
        <v>380.9</v>
      </c>
      <c r="F211" s="27">
        <v>52.7</v>
      </c>
      <c r="G211" s="27">
        <v>132.4</v>
      </c>
      <c r="H211" s="27">
        <v>137.4</v>
      </c>
      <c r="I211" s="27">
        <v>28.1</v>
      </c>
      <c r="J211" s="27">
        <v>30.3</v>
      </c>
      <c r="K211" s="276">
        <v>17825</v>
      </c>
      <c r="L211" s="306"/>
    </row>
    <row r="212" spans="1:12" ht="12.75" customHeight="1" x14ac:dyDescent="0.2">
      <c r="A212" s="42">
        <v>6153</v>
      </c>
      <c r="B212" s="42" t="s">
        <v>326</v>
      </c>
      <c r="C212" s="26" t="s">
        <v>376</v>
      </c>
      <c r="D212" s="38">
        <v>2013</v>
      </c>
      <c r="E212" s="91">
        <v>351.8</v>
      </c>
      <c r="F212" s="27">
        <v>68.8</v>
      </c>
      <c r="G212" s="27">
        <v>160.6</v>
      </c>
      <c r="H212" s="27">
        <v>74.099999999999994</v>
      </c>
      <c r="I212" s="27">
        <v>32.9</v>
      </c>
      <c r="J212" s="27">
        <v>15.3</v>
      </c>
      <c r="K212" s="276">
        <v>16997</v>
      </c>
      <c r="L212" s="306"/>
    </row>
    <row r="213" spans="1:12" ht="12.75" customHeight="1" x14ac:dyDescent="0.2">
      <c r="A213" s="42">
        <v>6248</v>
      </c>
      <c r="B213" s="42" t="s">
        <v>395</v>
      </c>
      <c r="C213" s="26" t="s">
        <v>376</v>
      </c>
      <c r="D213" s="38">
        <v>2013</v>
      </c>
      <c r="E213" s="91">
        <v>426.9</v>
      </c>
      <c r="F213" s="27">
        <v>65.7</v>
      </c>
      <c r="G213" s="27">
        <v>133.19999999999999</v>
      </c>
      <c r="H213" s="27">
        <v>125.8</v>
      </c>
      <c r="I213" s="27">
        <v>35.9</v>
      </c>
      <c r="J213" s="27">
        <v>66.3</v>
      </c>
      <c r="K213" s="276">
        <v>16139</v>
      </c>
      <c r="L213" s="306"/>
    </row>
    <row r="214" spans="1:12" ht="12.75" customHeight="1" x14ac:dyDescent="0.2">
      <c r="A214" s="42">
        <v>6266</v>
      </c>
      <c r="B214" s="42" t="s">
        <v>396</v>
      </c>
      <c r="C214" s="26" t="s">
        <v>376</v>
      </c>
      <c r="D214" s="38">
        <v>2013</v>
      </c>
      <c r="E214" s="91">
        <v>399</v>
      </c>
      <c r="F214" s="27">
        <v>39</v>
      </c>
      <c r="G214" s="27">
        <v>145.1</v>
      </c>
      <c r="H214" s="27">
        <v>150</v>
      </c>
      <c r="I214" s="27">
        <v>21.3</v>
      </c>
      <c r="J214" s="27">
        <v>43.6</v>
      </c>
      <c r="K214" s="276">
        <v>32806</v>
      </c>
      <c r="L214" s="306"/>
    </row>
    <row r="215" spans="1:12" ht="12.75" customHeight="1" x14ac:dyDescent="0.2">
      <c r="A215" s="42">
        <v>6297</v>
      </c>
      <c r="B215" s="42" t="s">
        <v>397</v>
      </c>
      <c r="C215" s="26" t="s">
        <v>376</v>
      </c>
      <c r="D215" s="38">
        <v>2014</v>
      </c>
      <c r="E215" s="91">
        <v>451.7</v>
      </c>
      <c r="F215" s="27">
        <v>146.5</v>
      </c>
      <c r="G215" s="27">
        <v>121</v>
      </c>
      <c r="H215" s="27">
        <v>112.9</v>
      </c>
      <c r="I215" s="27">
        <v>52.4</v>
      </c>
      <c r="J215" s="27">
        <v>18.8</v>
      </c>
      <c r="K215" s="276">
        <v>7438</v>
      </c>
      <c r="L215" s="306"/>
    </row>
    <row r="216" spans="1:12" ht="12.75" customHeight="1" x14ac:dyDescent="0.2">
      <c r="A216" s="42">
        <v>6300</v>
      </c>
      <c r="B216" s="42" t="s">
        <v>398</v>
      </c>
      <c r="C216" s="26" t="s">
        <v>376</v>
      </c>
      <c r="D216" s="38" t="s">
        <v>341</v>
      </c>
      <c r="E216" s="91">
        <v>355.69642542701183</v>
      </c>
      <c r="F216" s="27">
        <v>12.326113752421202</v>
      </c>
      <c r="G216" s="27">
        <v>169.04384574749076</v>
      </c>
      <c r="H216" s="27">
        <v>110.93502377179081</v>
      </c>
      <c r="I216" s="27">
        <v>56.347948582496919</v>
      </c>
      <c r="J216" s="27">
        <v>7.0434935728121149</v>
      </c>
      <c r="K216" s="276">
        <v>5679</v>
      </c>
      <c r="L216" s="306"/>
    </row>
    <row r="217" spans="1:12" ht="12.75" customHeight="1" x14ac:dyDescent="0.2">
      <c r="A217" s="42"/>
      <c r="B217" s="42"/>
      <c r="C217" s="26"/>
      <c r="D217" s="38"/>
      <c r="E217" s="91"/>
      <c r="F217" s="27"/>
      <c r="G217" s="27"/>
      <c r="H217" s="27"/>
      <c r="I217" s="27"/>
      <c r="J217" s="27"/>
      <c r="K217" s="276"/>
    </row>
    <row r="218" spans="1:12" ht="12.75" customHeight="1" x14ac:dyDescent="0.2">
      <c r="A218" s="42">
        <v>6421</v>
      </c>
      <c r="B218" s="42" t="s">
        <v>327</v>
      </c>
      <c r="C218" s="26" t="s">
        <v>49</v>
      </c>
      <c r="D218" s="38">
        <v>2014</v>
      </c>
      <c r="E218" s="91">
        <v>251.7</v>
      </c>
      <c r="F218" s="27">
        <v>23.9</v>
      </c>
      <c r="G218" s="27">
        <v>126.6</v>
      </c>
      <c r="H218" s="27">
        <v>70</v>
      </c>
      <c r="I218" s="27">
        <v>11.3</v>
      </c>
      <c r="J218" s="27">
        <v>19.8</v>
      </c>
      <c r="K218" s="276">
        <v>38863</v>
      </c>
    </row>
    <row r="219" spans="1:12" ht="12.75" customHeight="1" x14ac:dyDescent="0.2">
      <c r="A219" s="42">
        <v>6436</v>
      </c>
      <c r="B219" s="42" t="s">
        <v>329</v>
      </c>
      <c r="C219" s="26" t="s">
        <v>49</v>
      </c>
      <c r="D219" s="38">
        <v>2014</v>
      </c>
      <c r="E219" s="91">
        <v>363.4</v>
      </c>
      <c r="F219" s="27">
        <v>30.7</v>
      </c>
      <c r="G219" s="27">
        <v>181.2</v>
      </c>
      <c r="H219" s="27">
        <v>107.4</v>
      </c>
      <c r="I219" s="27">
        <v>14.4</v>
      </c>
      <c r="J219" s="27">
        <v>29.7</v>
      </c>
      <c r="K219" s="276">
        <v>10429</v>
      </c>
    </row>
    <row r="220" spans="1:12" ht="12.75" customHeight="1" x14ac:dyDescent="0.2">
      <c r="A220" s="42">
        <v>6458</v>
      </c>
      <c r="B220" s="42" t="s">
        <v>52</v>
      </c>
      <c r="C220" s="26" t="s">
        <v>49</v>
      </c>
      <c r="D220" s="38" t="s">
        <v>342</v>
      </c>
      <c r="E220" s="91">
        <v>196.3</v>
      </c>
      <c r="F220" s="27">
        <v>10.1</v>
      </c>
      <c r="G220" s="27">
        <v>97.3</v>
      </c>
      <c r="H220" s="27">
        <v>55.9</v>
      </c>
      <c r="I220" s="27">
        <v>8</v>
      </c>
      <c r="J220" s="27">
        <v>25</v>
      </c>
      <c r="K220" s="276">
        <v>33615</v>
      </c>
    </row>
    <row r="221" spans="1:12" ht="12.75" customHeight="1" x14ac:dyDescent="0.2">
      <c r="A221" s="42"/>
      <c r="B221" s="42"/>
      <c r="C221" s="26"/>
      <c r="D221" s="38"/>
      <c r="E221" s="91"/>
      <c r="F221" s="27"/>
      <c r="G221" s="27"/>
      <c r="H221" s="27"/>
      <c r="I221" s="27"/>
      <c r="J221" s="27"/>
      <c r="K221" s="276"/>
    </row>
    <row r="222" spans="1:12" ht="12.75" customHeight="1" x14ac:dyDescent="0.2">
      <c r="A222" s="42">
        <v>6608</v>
      </c>
      <c r="B222" s="42" t="s">
        <v>330</v>
      </c>
      <c r="C222" s="26" t="s">
        <v>42</v>
      </c>
      <c r="D222" s="38">
        <v>2012</v>
      </c>
      <c r="E222" s="91">
        <v>116.4</v>
      </c>
      <c r="F222" s="27">
        <v>24.3</v>
      </c>
      <c r="G222" s="27">
        <v>49.5</v>
      </c>
      <c r="H222" s="27">
        <v>27.7</v>
      </c>
      <c r="I222" s="27">
        <v>4</v>
      </c>
      <c r="J222" s="27">
        <v>10.9</v>
      </c>
      <c r="K222" s="276">
        <v>20190</v>
      </c>
    </row>
    <row r="223" spans="1:12" ht="12.75" customHeight="1" x14ac:dyDescent="0.2">
      <c r="A223" s="42">
        <v>6612</v>
      </c>
      <c r="B223" s="42" t="s">
        <v>331</v>
      </c>
      <c r="C223" s="26" t="s">
        <v>42</v>
      </c>
      <c r="D223" s="38">
        <v>2012</v>
      </c>
      <c r="E223" s="91">
        <v>341.2</v>
      </c>
      <c r="F223" s="27">
        <v>1</v>
      </c>
      <c r="G223" s="27">
        <v>273.10000000000002</v>
      </c>
      <c r="H223" s="27">
        <v>46</v>
      </c>
      <c r="I223" s="27">
        <v>9.6</v>
      </c>
      <c r="J223" s="27">
        <v>11.5</v>
      </c>
      <c r="K223" s="276">
        <v>10434</v>
      </c>
    </row>
    <row r="224" spans="1:12" ht="12.75" customHeight="1" x14ac:dyDescent="0.2">
      <c r="A224" s="42">
        <v>6621</v>
      </c>
      <c r="B224" s="42" t="s">
        <v>16</v>
      </c>
      <c r="C224" s="26" t="s">
        <v>42</v>
      </c>
      <c r="D224" s="38">
        <v>2012</v>
      </c>
      <c r="E224" s="91">
        <v>77.7</v>
      </c>
      <c r="F224" s="27">
        <v>2.5</v>
      </c>
      <c r="G224" s="27">
        <v>39.700000000000003</v>
      </c>
      <c r="H224" s="27">
        <v>20.7</v>
      </c>
      <c r="I224" s="27">
        <v>1.8</v>
      </c>
      <c r="J224" s="27">
        <v>13</v>
      </c>
      <c r="K224" s="276">
        <v>188634</v>
      </c>
    </row>
    <row r="225" spans="1:11" ht="12.75" customHeight="1" x14ac:dyDescent="0.2">
      <c r="A225" s="42">
        <v>6623</v>
      </c>
      <c r="B225" s="42" t="s">
        <v>332</v>
      </c>
      <c r="C225" s="26" t="s">
        <v>42</v>
      </c>
      <c r="D225" s="38">
        <v>2012</v>
      </c>
      <c r="E225" s="91">
        <v>331.3</v>
      </c>
      <c r="F225" s="27">
        <v>1.7</v>
      </c>
      <c r="G225" s="27">
        <v>137.30000000000001</v>
      </c>
      <c r="H225" s="27">
        <v>170.3</v>
      </c>
      <c r="I225" s="27">
        <v>2.5</v>
      </c>
      <c r="J225" s="27">
        <v>19.5</v>
      </c>
      <c r="K225" s="276">
        <v>11803</v>
      </c>
    </row>
    <row r="226" spans="1:11" ht="12.75" customHeight="1" x14ac:dyDescent="0.2">
      <c r="A226" s="42">
        <v>6628</v>
      </c>
      <c r="B226" s="42" t="s">
        <v>333</v>
      </c>
      <c r="C226" s="26" t="s">
        <v>42</v>
      </c>
      <c r="D226" s="38">
        <v>2012</v>
      </c>
      <c r="E226" s="91">
        <v>149.9</v>
      </c>
      <c r="F226" s="27">
        <v>16.3</v>
      </c>
      <c r="G226" s="27">
        <v>75.7</v>
      </c>
      <c r="H226" s="27">
        <v>40.9</v>
      </c>
      <c r="I226" s="27">
        <v>4.9000000000000004</v>
      </c>
      <c r="J226" s="27">
        <v>12.1</v>
      </c>
      <c r="K226" s="276">
        <v>28816</v>
      </c>
    </row>
    <row r="227" spans="1:11" ht="12.75" customHeight="1" x14ac:dyDescent="0.2">
      <c r="A227" s="42">
        <v>6630</v>
      </c>
      <c r="B227" s="42" t="s">
        <v>334</v>
      </c>
      <c r="C227" s="26" t="s">
        <v>42</v>
      </c>
      <c r="D227" s="38">
        <v>2012</v>
      </c>
      <c r="E227" s="91">
        <v>291.39999999999998</v>
      </c>
      <c r="F227" s="27">
        <v>38.200000000000003</v>
      </c>
      <c r="G227" s="27">
        <v>91.6</v>
      </c>
      <c r="H227" s="27">
        <v>133</v>
      </c>
      <c r="I227" s="27">
        <v>7.8</v>
      </c>
      <c r="J227" s="27">
        <v>20.7</v>
      </c>
      <c r="K227" s="276">
        <v>21724</v>
      </c>
    </row>
    <row r="228" spans="1:11" ht="12.75" customHeight="1" x14ac:dyDescent="0.2">
      <c r="A228" s="42">
        <v>6631</v>
      </c>
      <c r="B228" s="42" t="s">
        <v>335</v>
      </c>
      <c r="C228" s="26" t="s">
        <v>42</v>
      </c>
      <c r="D228" s="38">
        <v>2012</v>
      </c>
      <c r="E228" s="91">
        <v>124</v>
      </c>
      <c r="F228" s="27">
        <v>0</v>
      </c>
      <c r="G228" s="27">
        <v>82.3</v>
      </c>
      <c r="H228" s="27">
        <v>18.600000000000001</v>
      </c>
      <c r="I228" s="27">
        <v>2.8</v>
      </c>
      <c r="J228" s="27">
        <v>20.3</v>
      </c>
      <c r="K228" s="276">
        <v>17744</v>
      </c>
    </row>
    <row r="229" spans="1:11" ht="12.75" customHeight="1" x14ac:dyDescent="0.2">
      <c r="A229" s="42">
        <v>6633</v>
      </c>
      <c r="B229" s="42" t="s">
        <v>336</v>
      </c>
      <c r="C229" s="26" t="s">
        <v>42</v>
      </c>
      <c r="D229" s="38">
        <v>2012</v>
      </c>
      <c r="E229" s="91">
        <v>316</v>
      </c>
      <c r="F229" s="27">
        <v>48.9</v>
      </c>
      <c r="G229" s="27">
        <v>157.5</v>
      </c>
      <c r="H229" s="27">
        <v>78.3</v>
      </c>
      <c r="I229" s="27">
        <v>11.7</v>
      </c>
      <c r="J229" s="27">
        <v>19.600000000000001</v>
      </c>
      <c r="K229" s="276">
        <v>10223</v>
      </c>
    </row>
    <row r="230" spans="1:11" ht="12.75" customHeight="1" x14ac:dyDescent="0.2">
      <c r="A230" s="42">
        <v>6640</v>
      </c>
      <c r="B230" s="42" t="s">
        <v>337</v>
      </c>
      <c r="C230" s="26" t="s">
        <v>42</v>
      </c>
      <c r="D230" s="38">
        <v>2012</v>
      </c>
      <c r="E230" s="91">
        <v>209.9</v>
      </c>
      <c r="F230" s="27">
        <v>6.7</v>
      </c>
      <c r="G230" s="27">
        <v>155.9</v>
      </c>
      <c r="H230" s="27">
        <v>33.299999999999997</v>
      </c>
      <c r="I230" s="27">
        <v>4.4000000000000004</v>
      </c>
      <c r="J230" s="27">
        <v>9.6</v>
      </c>
      <c r="K230" s="276">
        <v>13533</v>
      </c>
    </row>
    <row r="231" spans="1:11" ht="12.75" customHeight="1" x14ac:dyDescent="0.2">
      <c r="A231" s="42">
        <v>6643</v>
      </c>
      <c r="B231" s="42" t="s">
        <v>338</v>
      </c>
      <c r="C231" s="26" t="s">
        <v>42</v>
      </c>
      <c r="D231" s="38">
        <v>2012</v>
      </c>
      <c r="E231" s="91">
        <v>172</v>
      </c>
      <c r="F231" s="27">
        <v>24.8</v>
      </c>
      <c r="G231" s="27">
        <v>79.400000000000006</v>
      </c>
      <c r="H231" s="27">
        <v>37.6</v>
      </c>
      <c r="I231" s="27">
        <v>13.4</v>
      </c>
      <c r="J231" s="27">
        <v>16.7</v>
      </c>
      <c r="K231" s="276">
        <v>33491</v>
      </c>
    </row>
    <row r="232" spans="1:11" ht="12.75" customHeight="1" x14ac:dyDescent="0.2">
      <c r="A232" s="42">
        <v>6644</v>
      </c>
      <c r="B232" s="42" t="s">
        <v>339</v>
      </c>
      <c r="C232" s="26" t="s">
        <v>42</v>
      </c>
      <c r="D232" s="38">
        <v>2012</v>
      </c>
      <c r="E232" s="91">
        <v>275.7</v>
      </c>
      <c r="F232" s="27">
        <v>7.7</v>
      </c>
      <c r="G232" s="27">
        <v>169.6</v>
      </c>
      <c r="H232" s="27">
        <v>68.900000000000006</v>
      </c>
      <c r="I232" s="27">
        <v>7</v>
      </c>
      <c r="J232" s="27">
        <v>22.5</v>
      </c>
      <c r="K232" s="276">
        <v>12911</v>
      </c>
    </row>
    <row r="233" spans="1:11" ht="12.75" customHeight="1" x14ac:dyDescent="0.2">
      <c r="A233" s="42"/>
      <c r="B233" s="42"/>
      <c r="C233" s="26"/>
      <c r="D233" s="38"/>
      <c r="E233" s="91"/>
      <c r="F233" s="27"/>
      <c r="G233" s="27"/>
      <c r="H233" s="27"/>
      <c r="I233" s="27"/>
      <c r="J233" s="27"/>
      <c r="K233" s="276"/>
    </row>
    <row r="234" spans="1:11" ht="12.75" customHeight="1" x14ac:dyDescent="0.2">
      <c r="A234" s="42">
        <v>6711</v>
      </c>
      <c r="B234" s="42" t="s">
        <v>340</v>
      </c>
      <c r="C234" s="26" t="s">
        <v>65</v>
      </c>
      <c r="D234" s="38">
        <v>2014</v>
      </c>
      <c r="E234" s="91">
        <v>384.2</v>
      </c>
      <c r="F234" s="27">
        <v>61.6</v>
      </c>
      <c r="G234" s="27">
        <v>186.4</v>
      </c>
      <c r="H234" s="27">
        <v>101.3</v>
      </c>
      <c r="I234" s="27">
        <v>8.1</v>
      </c>
      <c r="J234" s="27">
        <v>26.8</v>
      </c>
      <c r="K234" s="276">
        <v>12336</v>
      </c>
    </row>
    <row r="235" spans="1:11" ht="12.75" customHeight="1" x14ac:dyDescent="0.2">
      <c r="A235" s="42"/>
      <c r="B235" s="42"/>
      <c r="C235" s="26"/>
      <c r="D235" s="38"/>
      <c r="E235" s="38"/>
      <c r="F235" s="27"/>
      <c r="G235" s="27"/>
      <c r="H235" s="27"/>
      <c r="I235" s="27"/>
      <c r="J235" s="27"/>
      <c r="K235" s="276"/>
    </row>
    <row r="236" spans="1:11" ht="12.75" customHeight="1" x14ac:dyDescent="0.2">
      <c r="A236" s="4"/>
      <c r="B236" s="4"/>
      <c r="C236" s="4"/>
      <c r="D236" s="4"/>
      <c r="E236" s="4"/>
      <c r="F236" s="27"/>
      <c r="G236" s="27"/>
      <c r="H236" s="27"/>
      <c r="I236" s="27"/>
      <c r="J236" s="27"/>
      <c r="K236" s="276"/>
    </row>
    <row r="237" spans="1:11" ht="12.75" customHeight="1" x14ac:dyDescent="0.2">
      <c r="A237" s="89" t="s">
        <v>56</v>
      </c>
      <c r="B237" s="259"/>
      <c r="C237" s="259"/>
      <c r="D237" s="260"/>
      <c r="E237" s="275" t="s">
        <v>169</v>
      </c>
      <c r="F237" s="27"/>
      <c r="G237" s="27"/>
      <c r="H237" s="27"/>
      <c r="I237" s="27"/>
      <c r="J237" s="27"/>
      <c r="K237" s="276"/>
    </row>
    <row r="238" spans="1:11" ht="12.75" customHeight="1" x14ac:dyDescent="0.2">
      <c r="A238" s="89" t="s">
        <v>55</v>
      </c>
      <c r="B238" s="259"/>
      <c r="C238" s="259"/>
      <c r="D238" s="260"/>
      <c r="E238" s="275" t="s">
        <v>170</v>
      </c>
      <c r="F238" s="27"/>
      <c r="G238" s="27"/>
      <c r="H238" s="27"/>
      <c r="I238" s="27"/>
      <c r="J238" s="27"/>
      <c r="K238" s="276"/>
    </row>
    <row r="239" spans="1:11" ht="12.75" customHeight="1" x14ac:dyDescent="0.2">
      <c r="A239" s="42"/>
      <c r="B239" s="42"/>
      <c r="C239" s="26"/>
      <c r="D239" s="38"/>
      <c r="E239" s="38"/>
      <c r="F239" s="27"/>
      <c r="G239" s="27"/>
      <c r="H239" s="27"/>
      <c r="I239" s="27"/>
      <c r="J239" s="27"/>
      <c r="K239" s="276"/>
    </row>
    <row r="240" spans="1:11" ht="12.75" customHeight="1" x14ac:dyDescent="0.2">
      <c r="A240" s="42"/>
      <c r="B240" s="42"/>
      <c r="C240" s="26"/>
      <c r="D240" s="38"/>
      <c r="E240" s="38"/>
      <c r="F240" s="27"/>
      <c r="G240" s="27"/>
      <c r="H240" s="27"/>
      <c r="I240" s="27"/>
      <c r="J240" s="27"/>
      <c r="K240" s="276"/>
    </row>
    <row r="241" spans="1:11" ht="12.75" customHeight="1" x14ac:dyDescent="0.2">
      <c r="A241" s="42"/>
      <c r="B241" s="42"/>
      <c r="C241" s="26"/>
      <c r="D241" s="38"/>
      <c r="E241" s="38"/>
      <c r="F241" s="27"/>
      <c r="G241" s="27"/>
      <c r="H241" s="27"/>
      <c r="I241" s="27"/>
      <c r="J241" s="27"/>
      <c r="K241" s="276"/>
    </row>
    <row r="242" spans="1:11" x14ac:dyDescent="0.2">
      <c r="D242" s="38"/>
      <c r="E242" s="38"/>
    </row>
    <row r="243" spans="1:11" x14ac:dyDescent="0.2">
      <c r="D243" s="38"/>
      <c r="E243" s="38"/>
    </row>
    <row r="244" spans="1:11" x14ac:dyDescent="0.2">
      <c r="A244" s="89"/>
      <c r="B244" s="259"/>
      <c r="C244" s="259"/>
      <c r="D244" s="38"/>
      <c r="E244" s="275"/>
    </row>
    <row r="245" spans="1:11" x14ac:dyDescent="0.2">
      <c r="A245" s="89"/>
      <c r="B245" s="259"/>
      <c r="C245" s="259"/>
      <c r="D245" s="260"/>
      <c r="E245" s="275"/>
    </row>
  </sheetData>
  <hyperlinks>
    <hyperlink ref="F1" r:id="rId1"/>
    <hyperlink ref="F2" r:id="rId2"/>
    <hyperlink ref="E237" r:id="rId3"/>
    <hyperlink ref="E238" r:id="rId4"/>
  </hyperlinks>
  <pageMargins left="0.78740157480314965" right="0.78740157480314965" top="0.59055118110236227" bottom="0.39370078740157483" header="0.31496062992125984" footer="0.31496062992125984"/>
  <pageSetup paperSize="9" scale="70" orientation="landscape" r:id="rId5"/>
  <headerFooter alignWithMargins="0">
    <oddHeader>&amp;L&amp;F&amp;R&amp;D</oddHeader>
    <oddFooter>&amp;C&amp;8&amp;A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indexed="42"/>
  </sheetPr>
  <dimension ref="A1:IE245"/>
  <sheetViews>
    <sheetView zoomScaleNormal="100" workbookViewId="0"/>
  </sheetViews>
  <sheetFormatPr baseColWidth="10" defaultRowHeight="12.75" x14ac:dyDescent="0.2"/>
  <cols>
    <col min="1" max="1" width="5.75" style="6" customWidth="1"/>
    <col min="2" max="2" width="17.5" style="6" customWidth="1"/>
    <col min="3" max="3" width="7.5" style="6" customWidth="1"/>
    <col min="4" max="4" width="15.375" style="6" customWidth="1"/>
    <col min="5" max="11" width="13.75" style="6" customWidth="1"/>
    <col min="12" max="16384" width="11" style="6"/>
  </cols>
  <sheetData>
    <row r="1" spans="1:11" s="4" customFormat="1" x14ac:dyDescent="0.2">
      <c r="A1" s="64" t="s">
        <v>17</v>
      </c>
      <c r="B1" s="2"/>
      <c r="C1" s="2"/>
      <c r="D1" s="3"/>
      <c r="E1" s="265"/>
      <c r="F1" s="263" t="s">
        <v>0</v>
      </c>
      <c r="I1" s="5"/>
      <c r="J1" s="5"/>
      <c r="K1" s="5"/>
    </row>
    <row r="2" spans="1:11" s="4" customFormat="1" x14ac:dyDescent="0.2">
      <c r="A2" s="65" t="s">
        <v>4</v>
      </c>
      <c r="B2" s="2"/>
      <c r="C2" s="2"/>
      <c r="D2" s="3"/>
      <c r="E2" s="265"/>
      <c r="F2" s="264" t="s">
        <v>2</v>
      </c>
      <c r="I2" s="5"/>
      <c r="J2" s="5"/>
      <c r="K2" s="5"/>
    </row>
    <row r="3" spans="1:11" s="4" customFormat="1" x14ac:dyDescent="0.2">
      <c r="A3" s="65" t="s">
        <v>5</v>
      </c>
      <c r="B3" s="2"/>
      <c r="C3" s="2"/>
      <c r="D3" s="2"/>
      <c r="E3" s="7"/>
      <c r="I3" s="5"/>
      <c r="J3" s="5"/>
      <c r="K3" s="5"/>
    </row>
    <row r="4" spans="1:11" s="4" customFormat="1" x14ac:dyDescent="0.2">
      <c r="A4" s="55"/>
      <c r="B4" s="2"/>
      <c r="C4" s="2"/>
      <c r="D4" s="2"/>
      <c r="E4" s="7"/>
      <c r="I4" s="5"/>
      <c r="J4" s="5"/>
      <c r="K4" s="5"/>
    </row>
    <row r="5" spans="1:11" ht="18" customHeight="1" x14ac:dyDescent="0.25">
      <c r="A5" s="271" t="s">
        <v>367</v>
      </c>
      <c r="B5" s="272"/>
      <c r="C5" s="271"/>
      <c r="D5" s="271"/>
      <c r="F5" s="271" t="s">
        <v>18</v>
      </c>
      <c r="H5" s="271"/>
      <c r="K5" s="10" t="s">
        <v>1</v>
      </c>
    </row>
    <row r="6" spans="1:11" ht="18" customHeight="1" x14ac:dyDescent="0.25">
      <c r="A6" s="271" t="s">
        <v>368</v>
      </c>
      <c r="B6" s="272"/>
      <c r="C6" s="271"/>
      <c r="D6" s="271"/>
      <c r="F6" s="273" t="s">
        <v>19</v>
      </c>
      <c r="H6" s="271"/>
      <c r="K6" s="10" t="s">
        <v>3</v>
      </c>
    </row>
    <row r="7" spans="1:11" ht="16.5" customHeight="1" x14ac:dyDescent="0.25">
      <c r="F7" s="274" t="s">
        <v>20</v>
      </c>
    </row>
    <row r="8" spans="1:11" ht="22.5" customHeight="1" x14ac:dyDescent="0.25">
      <c r="A8" s="54" t="s">
        <v>377</v>
      </c>
      <c r="F8" s="274"/>
      <c r="H8" s="1"/>
      <c r="I8" s="1"/>
    </row>
    <row r="9" spans="1:11" customFormat="1" ht="20.25" customHeight="1" x14ac:dyDescent="0.2">
      <c r="A9" s="278" t="s">
        <v>440</v>
      </c>
    </row>
    <row r="10" spans="1:11" ht="15" customHeight="1" x14ac:dyDescent="0.25">
      <c r="A10" s="56" t="s">
        <v>378</v>
      </c>
      <c r="B10" s="4"/>
      <c r="C10" s="4"/>
      <c r="D10" s="4"/>
      <c r="E10" s="4"/>
      <c r="F10" s="4"/>
      <c r="G10" s="4"/>
      <c r="H10" s="4"/>
      <c r="I10" s="4"/>
      <c r="J10" s="4"/>
      <c r="K10" s="8"/>
    </row>
    <row r="11" spans="1:11" ht="12.75" customHeight="1" x14ac:dyDescent="0.2">
      <c r="A11" s="221" t="s">
        <v>171</v>
      </c>
      <c r="B11" s="266"/>
      <c r="C11" s="267"/>
      <c r="D11" s="266"/>
      <c r="E11" s="13"/>
      <c r="F11" s="15"/>
      <c r="G11" s="14"/>
      <c r="H11" s="7"/>
      <c r="I11" s="7"/>
      <c r="J11" s="4"/>
      <c r="K11" s="16"/>
    </row>
    <row r="12" spans="1:11" s="17" customFormat="1" ht="18" customHeight="1" x14ac:dyDescent="0.2">
      <c r="A12" s="222" t="s">
        <v>184</v>
      </c>
      <c r="J12" s="4"/>
      <c r="K12" s="18" t="s">
        <v>379</v>
      </c>
    </row>
    <row r="13" spans="1:11" ht="12.75" customHeight="1" x14ac:dyDescent="0.2">
      <c r="A13" s="268" t="s">
        <v>21</v>
      </c>
      <c r="B13" s="269"/>
      <c r="C13" s="269"/>
      <c r="D13" s="269"/>
      <c r="E13" s="262"/>
      <c r="F13" s="262"/>
      <c r="G13" s="262"/>
      <c r="H13" s="262"/>
      <c r="I13" s="262"/>
      <c r="J13" s="262"/>
      <c r="K13" s="262"/>
    </row>
    <row r="14" spans="1:11" ht="12.75" customHeight="1" x14ac:dyDescent="0.2">
      <c r="A14" s="270" t="s">
        <v>22</v>
      </c>
      <c r="B14" s="269"/>
      <c r="C14" s="269"/>
      <c r="D14" s="269"/>
      <c r="E14" s="262"/>
      <c r="F14" s="262"/>
      <c r="G14" s="262"/>
      <c r="H14" s="262"/>
      <c r="I14" s="262"/>
      <c r="J14" s="262"/>
      <c r="K14" s="262"/>
    </row>
    <row r="15" spans="1:11" ht="12.75" customHeight="1" x14ac:dyDescent="0.2">
      <c r="A15" s="270" t="s">
        <v>185</v>
      </c>
      <c r="B15" s="269"/>
      <c r="C15" s="269"/>
      <c r="D15" s="269"/>
      <c r="E15" s="262"/>
      <c r="F15" s="262"/>
      <c r="G15" s="262"/>
      <c r="H15" s="262"/>
      <c r="I15" s="262"/>
      <c r="J15" s="262"/>
      <c r="K15" s="262"/>
    </row>
    <row r="16" spans="1:11" ht="12.75" customHeight="1" x14ac:dyDescent="0.2">
      <c r="A16" s="270" t="s">
        <v>23</v>
      </c>
      <c r="B16" s="269"/>
      <c r="C16" s="269"/>
      <c r="D16" s="269"/>
      <c r="E16" s="262"/>
      <c r="F16" s="262"/>
      <c r="G16" s="262"/>
      <c r="H16" s="262"/>
      <c r="I16" s="262"/>
      <c r="J16" s="262"/>
      <c r="K16" s="262"/>
    </row>
    <row r="17" spans="1:239" ht="19.5" customHeight="1" x14ac:dyDescent="0.2">
      <c r="A17" s="268" t="s">
        <v>24</v>
      </c>
      <c r="B17" s="269"/>
      <c r="C17" s="269"/>
      <c r="D17" s="269"/>
      <c r="E17" s="262"/>
      <c r="F17" s="262"/>
      <c r="G17" s="262"/>
      <c r="H17" s="262"/>
      <c r="I17" s="262"/>
      <c r="J17" s="262"/>
      <c r="K17" s="262"/>
    </row>
    <row r="18" spans="1:239" ht="12.75" customHeight="1" x14ac:dyDescent="0.2">
      <c r="A18" s="270" t="s">
        <v>25</v>
      </c>
      <c r="B18" s="269"/>
      <c r="C18" s="269"/>
      <c r="D18" s="269"/>
      <c r="E18" s="262"/>
      <c r="F18" s="262"/>
      <c r="G18" s="262"/>
      <c r="H18" s="262"/>
      <c r="I18" s="262"/>
      <c r="J18" s="262"/>
      <c r="K18" s="262"/>
    </row>
    <row r="19" spans="1:239" ht="12.75" customHeight="1" x14ac:dyDescent="0.2">
      <c r="A19" s="270" t="s">
        <v>172</v>
      </c>
      <c r="B19" s="269"/>
      <c r="C19" s="269"/>
      <c r="D19" s="269"/>
      <c r="E19" s="262"/>
      <c r="F19" s="262"/>
      <c r="G19" s="262"/>
      <c r="H19" s="262"/>
      <c r="I19" s="262"/>
      <c r="J19" s="262"/>
      <c r="K19" s="262"/>
    </row>
    <row r="20" spans="1:239" ht="12.75" customHeight="1" x14ac:dyDescent="0.2">
      <c r="A20" s="270" t="s">
        <v>26</v>
      </c>
      <c r="B20" s="269"/>
      <c r="C20" s="269"/>
      <c r="D20" s="269"/>
      <c r="E20" s="262"/>
      <c r="F20" s="262"/>
      <c r="G20" s="262"/>
      <c r="H20" s="262"/>
      <c r="I20" s="262"/>
      <c r="J20" s="262"/>
      <c r="K20" s="262"/>
    </row>
    <row r="21" spans="1:239" ht="12.75" customHeight="1" x14ac:dyDescent="0.2">
      <c r="A21" s="55"/>
    </row>
    <row r="22" spans="1:239" s="22" customFormat="1" ht="33.75" x14ac:dyDescent="0.2">
      <c r="A22" s="57" t="s">
        <v>8</v>
      </c>
      <c r="B22" s="20" t="s">
        <v>9</v>
      </c>
      <c r="C22" s="20" t="s">
        <v>10</v>
      </c>
      <c r="D22" s="20" t="s">
        <v>11</v>
      </c>
      <c r="E22" s="20" t="s">
        <v>18</v>
      </c>
      <c r="F22" s="20" t="s">
        <v>27</v>
      </c>
      <c r="G22" s="20" t="s">
        <v>28</v>
      </c>
      <c r="H22" s="20" t="s">
        <v>29</v>
      </c>
      <c r="I22" s="20" t="s">
        <v>30</v>
      </c>
      <c r="J22" s="20" t="s">
        <v>31</v>
      </c>
      <c r="K22" s="220" t="s">
        <v>150</v>
      </c>
    </row>
    <row r="23" spans="1:239" s="23" customFormat="1" ht="33.75" x14ac:dyDescent="0.2">
      <c r="A23" s="57" t="s">
        <v>12</v>
      </c>
      <c r="B23" s="20" t="s">
        <v>13</v>
      </c>
      <c r="C23" s="20" t="s">
        <v>14</v>
      </c>
      <c r="D23" s="21" t="s">
        <v>32</v>
      </c>
      <c r="E23" s="21" t="s">
        <v>19</v>
      </c>
      <c r="F23" s="21" t="s">
        <v>33</v>
      </c>
      <c r="G23" s="21" t="s">
        <v>34</v>
      </c>
      <c r="H23" s="21" t="s">
        <v>35</v>
      </c>
      <c r="I23" s="21" t="s">
        <v>36</v>
      </c>
      <c r="J23" s="21" t="s">
        <v>37</v>
      </c>
      <c r="K23" s="220" t="s">
        <v>151</v>
      </c>
    </row>
    <row r="24" spans="1:239" s="48" customFormat="1" ht="13.5" customHeight="1" x14ac:dyDescent="0.2">
      <c r="A24" s="58"/>
      <c r="D24" s="52" t="s">
        <v>38</v>
      </c>
      <c r="E24" s="52" t="s">
        <v>45</v>
      </c>
      <c r="F24" s="52" t="s">
        <v>45</v>
      </c>
      <c r="G24" s="52" t="s">
        <v>45</v>
      </c>
      <c r="H24" s="52" t="s">
        <v>45</v>
      </c>
      <c r="I24" s="52" t="s">
        <v>45</v>
      </c>
      <c r="J24" s="52" t="s">
        <v>45</v>
      </c>
      <c r="K24" s="52" t="s">
        <v>38</v>
      </c>
    </row>
    <row r="25" spans="1:239" s="24" customFormat="1" x14ac:dyDescent="0.2">
      <c r="A25" s="33"/>
      <c r="B25" s="33"/>
      <c r="C25" s="33"/>
      <c r="D25" s="67"/>
      <c r="E25" s="68" t="s">
        <v>39</v>
      </c>
      <c r="F25" s="68" t="s">
        <v>39</v>
      </c>
      <c r="G25" s="68" t="s">
        <v>39</v>
      </c>
      <c r="H25" s="68" t="s">
        <v>39</v>
      </c>
      <c r="I25" s="68" t="s">
        <v>39</v>
      </c>
      <c r="J25" s="68" t="s">
        <v>39</v>
      </c>
      <c r="K25" s="33"/>
    </row>
    <row r="26" spans="1:239" s="69" customFormat="1" x14ac:dyDescent="0.2">
      <c r="A26" s="59"/>
      <c r="B26" s="24"/>
      <c r="C26" s="24"/>
      <c r="D26" s="20"/>
      <c r="E26" s="25"/>
      <c r="F26" s="25"/>
      <c r="G26" s="25"/>
      <c r="H26" s="25"/>
      <c r="I26" s="25"/>
      <c r="J26" s="25"/>
      <c r="K26" s="24"/>
    </row>
    <row r="27" spans="1:239" s="69" customFormat="1" x14ac:dyDescent="0.2">
      <c r="A27" s="60"/>
      <c r="B27" s="39" t="s">
        <v>40</v>
      </c>
      <c r="C27" s="40"/>
      <c r="D27" s="25"/>
      <c r="E27" s="36"/>
      <c r="F27" s="36"/>
      <c r="G27" s="36"/>
      <c r="H27" s="36"/>
      <c r="I27" s="36"/>
      <c r="J27" s="35"/>
      <c r="K27" s="37"/>
    </row>
    <row r="28" spans="1:239" s="69" customFormat="1" x14ac:dyDescent="0.2">
      <c r="A28" s="60"/>
      <c r="B28" s="39"/>
      <c r="C28" s="40"/>
      <c r="D28" s="25"/>
      <c r="E28" s="36"/>
      <c r="F28" s="36"/>
      <c r="G28" s="36"/>
      <c r="H28" s="36"/>
      <c r="I28" s="36"/>
      <c r="J28" s="35"/>
      <c r="K28" s="37"/>
    </row>
    <row r="29" spans="1:239" s="69" customFormat="1" x14ac:dyDescent="0.2">
      <c r="A29" s="62">
        <v>1</v>
      </c>
      <c r="B29" s="43" t="s">
        <v>173</v>
      </c>
      <c r="C29" s="280" t="s">
        <v>183</v>
      </c>
      <c r="D29" s="45" t="s">
        <v>347</v>
      </c>
      <c r="E29" s="91">
        <v>291.3</v>
      </c>
      <c r="F29" s="46">
        <v>21</v>
      </c>
      <c r="G29" s="46">
        <v>147.19999999999999</v>
      </c>
      <c r="H29" s="46">
        <v>84.3</v>
      </c>
      <c r="I29" s="46">
        <v>14.5</v>
      </c>
      <c r="J29" s="46">
        <v>24.3</v>
      </c>
      <c r="K29" s="90">
        <v>1298545</v>
      </c>
      <c r="L29" s="46"/>
      <c r="M29" s="46"/>
      <c r="N29" s="46"/>
      <c r="O29" s="90"/>
      <c r="U29" s="62"/>
      <c r="V29" s="43"/>
      <c r="W29" s="44"/>
      <c r="X29" s="45"/>
      <c r="Y29" s="46"/>
      <c r="Z29" s="46"/>
      <c r="AA29" s="46"/>
      <c r="AB29" s="46"/>
      <c r="AC29" s="46"/>
      <c r="AD29" s="46"/>
      <c r="AE29" s="90"/>
      <c r="AK29" s="62"/>
      <c r="AL29" s="43"/>
      <c r="AM29" s="44"/>
      <c r="AN29" s="45"/>
      <c r="AO29" s="46"/>
      <c r="AP29" s="46"/>
      <c r="AQ29" s="46"/>
      <c r="AR29" s="46"/>
      <c r="AS29" s="46"/>
      <c r="AT29" s="46"/>
      <c r="AU29" s="90"/>
      <c r="BA29" s="62"/>
      <c r="BB29" s="43"/>
      <c r="BC29" s="44"/>
      <c r="BD29" s="45"/>
      <c r="BE29" s="46"/>
      <c r="BF29" s="46"/>
      <c r="BG29" s="46"/>
      <c r="BH29" s="46"/>
      <c r="BI29" s="46"/>
      <c r="BJ29" s="46"/>
      <c r="BK29" s="90"/>
      <c r="BQ29" s="62"/>
      <c r="BR29" s="43"/>
      <c r="BS29" s="44"/>
      <c r="BT29" s="45"/>
      <c r="BU29" s="46"/>
      <c r="BV29" s="46"/>
      <c r="BW29" s="46"/>
      <c r="BX29" s="46"/>
      <c r="BY29" s="46"/>
      <c r="BZ29" s="46"/>
      <c r="CA29" s="90"/>
      <c r="CG29" s="62"/>
      <c r="CH29" s="43"/>
      <c r="CI29" s="44"/>
      <c r="CJ29" s="45"/>
      <c r="CK29" s="46"/>
      <c r="CL29" s="46"/>
      <c r="CM29" s="46"/>
      <c r="CN29" s="46"/>
      <c r="CO29" s="46"/>
      <c r="CP29" s="46"/>
      <c r="CQ29" s="90"/>
      <c r="CW29" s="62"/>
      <c r="CX29" s="43"/>
      <c r="CY29" s="44"/>
      <c r="CZ29" s="45"/>
      <c r="DA29" s="46"/>
      <c r="DB29" s="46"/>
      <c r="DC29" s="46"/>
      <c r="DD29" s="46"/>
      <c r="DE29" s="46"/>
      <c r="DF29" s="46"/>
      <c r="DG29" s="90"/>
      <c r="DM29" s="62"/>
      <c r="DN29" s="43"/>
      <c r="DO29" s="44"/>
      <c r="DP29" s="45"/>
      <c r="DQ29" s="46"/>
      <c r="DR29" s="46"/>
      <c r="DS29" s="46"/>
      <c r="DT29" s="46"/>
      <c r="DU29" s="46"/>
      <c r="DV29" s="46"/>
      <c r="DW29" s="90"/>
      <c r="EC29" s="62"/>
      <c r="ED29" s="43"/>
      <c r="EE29" s="44"/>
      <c r="EF29" s="45"/>
      <c r="EG29" s="46"/>
      <c r="EH29" s="46"/>
      <c r="EI29" s="46"/>
      <c r="EJ29" s="46"/>
      <c r="EK29" s="46"/>
      <c r="EL29" s="46"/>
      <c r="EM29" s="90"/>
      <c r="ES29" s="62"/>
      <c r="ET29" s="43"/>
      <c r="EU29" s="44"/>
      <c r="EV29" s="45"/>
      <c r="EW29" s="46"/>
      <c r="EX29" s="46"/>
      <c r="EY29" s="46"/>
      <c r="EZ29" s="46"/>
      <c r="FA29" s="46"/>
      <c r="FB29" s="46"/>
      <c r="FC29" s="90"/>
      <c r="FI29" s="62"/>
      <c r="FJ29" s="43"/>
      <c r="FK29" s="44"/>
      <c r="FL29" s="45"/>
      <c r="FM29" s="46"/>
      <c r="FN29" s="46"/>
      <c r="FO29" s="46"/>
      <c r="FP29" s="46"/>
      <c r="FQ29" s="46"/>
      <c r="FR29" s="46"/>
      <c r="FS29" s="90"/>
      <c r="FY29" s="62"/>
      <c r="FZ29" s="43"/>
      <c r="GA29" s="44"/>
      <c r="GB29" s="45"/>
      <c r="GC29" s="46"/>
      <c r="GD29" s="46"/>
      <c r="GE29" s="46"/>
      <c r="GF29" s="46"/>
      <c r="GG29" s="46"/>
      <c r="GH29" s="46"/>
      <c r="GI29" s="90"/>
      <c r="GO29" s="62"/>
      <c r="GP29" s="43"/>
      <c r="GQ29" s="44"/>
      <c r="GR29" s="45"/>
      <c r="GS29" s="46"/>
      <c r="GT29" s="46"/>
      <c r="GU29" s="46"/>
      <c r="GV29" s="46"/>
      <c r="GW29" s="46"/>
      <c r="GX29" s="46"/>
      <c r="GY29" s="90"/>
      <c r="HE29" s="62"/>
      <c r="HF29" s="43"/>
      <c r="HG29" s="44"/>
      <c r="HH29" s="45"/>
      <c r="HI29" s="46"/>
      <c r="HJ29" s="46"/>
      <c r="HK29" s="46"/>
      <c r="HL29" s="46"/>
      <c r="HM29" s="46"/>
      <c r="HN29" s="46"/>
      <c r="HO29" s="90"/>
      <c r="HU29" s="62"/>
      <c r="HV29" s="43"/>
      <c r="HW29" s="44"/>
      <c r="HX29" s="45"/>
      <c r="HY29" s="46"/>
      <c r="HZ29" s="46"/>
      <c r="IA29" s="46"/>
      <c r="IB29" s="46"/>
      <c r="IC29" s="46"/>
      <c r="ID29" s="46"/>
      <c r="IE29" s="90"/>
    </row>
    <row r="30" spans="1:239" s="69" customFormat="1" x14ac:dyDescent="0.2">
      <c r="A30" s="62">
        <v>2</v>
      </c>
      <c r="B30" s="43" t="s">
        <v>179</v>
      </c>
      <c r="C30" s="280" t="s">
        <v>53</v>
      </c>
      <c r="D30" s="45" t="s">
        <v>360</v>
      </c>
      <c r="E30" s="91">
        <v>432.7</v>
      </c>
      <c r="F30" s="46">
        <v>30.4</v>
      </c>
      <c r="G30" s="46">
        <v>219.1</v>
      </c>
      <c r="H30" s="46">
        <v>139.1</v>
      </c>
      <c r="I30" s="46">
        <v>19.3</v>
      </c>
      <c r="J30" s="46">
        <v>24.7</v>
      </c>
      <c r="K30" s="90">
        <v>955035</v>
      </c>
      <c r="L30" s="46"/>
      <c r="M30" s="46"/>
      <c r="N30" s="46"/>
      <c r="O30" s="90"/>
      <c r="U30" s="62"/>
      <c r="V30" s="43"/>
      <c r="W30" s="44"/>
      <c r="X30" s="45"/>
      <c r="Y30" s="46"/>
      <c r="Z30" s="46"/>
      <c r="AA30" s="46"/>
      <c r="AB30" s="46"/>
      <c r="AC30" s="46"/>
      <c r="AD30" s="46"/>
      <c r="AE30" s="90"/>
      <c r="AK30" s="62"/>
      <c r="AL30" s="43"/>
      <c r="AM30" s="44"/>
      <c r="AN30" s="45"/>
      <c r="AO30" s="46"/>
      <c r="AP30" s="46"/>
      <c r="AQ30" s="46"/>
      <c r="AR30" s="46"/>
      <c r="AS30" s="46"/>
      <c r="AT30" s="46"/>
      <c r="AU30" s="90"/>
      <c r="BA30" s="62"/>
      <c r="BB30" s="43"/>
      <c r="BC30" s="44"/>
      <c r="BD30" s="45"/>
      <c r="BE30" s="46"/>
      <c r="BF30" s="46"/>
      <c r="BG30" s="46"/>
      <c r="BH30" s="46"/>
      <c r="BI30" s="46"/>
      <c r="BJ30" s="46"/>
      <c r="BK30" s="90"/>
      <c r="BQ30" s="62"/>
      <c r="BR30" s="43"/>
      <c r="BS30" s="44"/>
      <c r="BT30" s="45"/>
      <c r="BU30" s="46"/>
      <c r="BV30" s="46"/>
      <c r="BW30" s="46"/>
      <c r="BX30" s="46"/>
      <c r="BY30" s="46"/>
      <c r="BZ30" s="46"/>
      <c r="CA30" s="90"/>
      <c r="CG30" s="62"/>
      <c r="CH30" s="43"/>
      <c r="CI30" s="44"/>
      <c r="CJ30" s="45"/>
      <c r="CK30" s="46"/>
      <c r="CL30" s="46"/>
      <c r="CM30" s="46"/>
      <c r="CN30" s="46"/>
      <c r="CO30" s="46"/>
      <c r="CP30" s="46"/>
      <c r="CQ30" s="90"/>
      <c r="CW30" s="62"/>
      <c r="CX30" s="43"/>
      <c r="CY30" s="44"/>
      <c r="CZ30" s="45"/>
      <c r="DA30" s="46"/>
      <c r="DB30" s="46"/>
      <c r="DC30" s="46"/>
      <c r="DD30" s="46"/>
      <c r="DE30" s="46"/>
      <c r="DF30" s="46"/>
      <c r="DG30" s="90"/>
      <c r="DM30" s="62"/>
      <c r="DN30" s="43"/>
      <c r="DO30" s="44"/>
      <c r="DP30" s="45"/>
      <c r="DQ30" s="46"/>
      <c r="DR30" s="46"/>
      <c r="DS30" s="46"/>
      <c r="DT30" s="46"/>
      <c r="DU30" s="46"/>
      <c r="DV30" s="46"/>
      <c r="DW30" s="90"/>
      <c r="EC30" s="62"/>
      <c r="ED30" s="43"/>
      <c r="EE30" s="44"/>
      <c r="EF30" s="45"/>
      <c r="EG30" s="46"/>
      <c r="EH30" s="46"/>
      <c r="EI30" s="46"/>
      <c r="EJ30" s="46"/>
      <c r="EK30" s="46"/>
      <c r="EL30" s="46"/>
      <c r="EM30" s="90"/>
      <c r="ES30" s="62"/>
      <c r="ET30" s="43"/>
      <c r="EU30" s="44"/>
      <c r="EV30" s="45"/>
      <c r="EW30" s="46"/>
      <c r="EX30" s="46"/>
      <c r="EY30" s="46"/>
      <c r="EZ30" s="46"/>
      <c r="FA30" s="46"/>
      <c r="FB30" s="46"/>
      <c r="FC30" s="90"/>
      <c r="FI30" s="62"/>
      <c r="FJ30" s="43"/>
      <c r="FK30" s="44"/>
      <c r="FL30" s="45"/>
      <c r="FM30" s="46"/>
      <c r="FN30" s="46"/>
      <c r="FO30" s="46"/>
      <c r="FP30" s="46"/>
      <c r="FQ30" s="46"/>
      <c r="FR30" s="46"/>
      <c r="FS30" s="90"/>
      <c r="FY30" s="62"/>
      <c r="FZ30" s="43"/>
      <c r="GA30" s="44"/>
      <c r="GB30" s="45"/>
      <c r="GC30" s="46"/>
      <c r="GD30" s="46"/>
      <c r="GE30" s="46"/>
      <c r="GF30" s="46"/>
      <c r="GG30" s="46"/>
      <c r="GH30" s="46"/>
      <c r="GI30" s="90"/>
      <c r="GO30" s="62"/>
      <c r="GP30" s="43"/>
      <c r="GQ30" s="44"/>
      <c r="GR30" s="45"/>
      <c r="GS30" s="46"/>
      <c r="GT30" s="46"/>
      <c r="GU30" s="46"/>
      <c r="GV30" s="46"/>
      <c r="GW30" s="46"/>
      <c r="GX30" s="46"/>
      <c r="GY30" s="90"/>
      <c r="HE30" s="62"/>
      <c r="HF30" s="43"/>
      <c r="HG30" s="44"/>
      <c r="HH30" s="45"/>
      <c r="HI30" s="46"/>
      <c r="HJ30" s="46"/>
      <c r="HK30" s="46"/>
      <c r="HL30" s="46"/>
      <c r="HM30" s="46"/>
      <c r="HN30" s="46"/>
      <c r="HO30" s="90"/>
      <c r="HU30" s="62"/>
      <c r="HV30" s="43"/>
      <c r="HW30" s="44"/>
      <c r="HX30" s="45"/>
      <c r="HY30" s="46"/>
      <c r="HZ30" s="46"/>
      <c r="IA30" s="46"/>
      <c r="IB30" s="46"/>
      <c r="IC30" s="46"/>
      <c r="ID30" s="46"/>
      <c r="IE30" s="90"/>
    </row>
    <row r="31" spans="1:239" s="69" customFormat="1" x14ac:dyDescent="0.2">
      <c r="A31" s="62">
        <v>3</v>
      </c>
      <c r="B31" s="43" t="s">
        <v>174</v>
      </c>
      <c r="C31" s="280" t="s">
        <v>176</v>
      </c>
      <c r="D31" s="45" t="s">
        <v>350</v>
      </c>
      <c r="E31" s="91">
        <v>398.7</v>
      </c>
      <c r="F31" s="46">
        <v>36.799999999999997</v>
      </c>
      <c r="G31" s="46">
        <v>199.4</v>
      </c>
      <c r="H31" s="46">
        <v>117.3</v>
      </c>
      <c r="I31" s="46">
        <v>21.9</v>
      </c>
      <c r="J31" s="46">
        <v>23.3</v>
      </c>
      <c r="K31" s="90">
        <v>360198</v>
      </c>
      <c r="L31" s="46"/>
      <c r="M31" s="46"/>
      <c r="N31" s="46"/>
      <c r="O31" s="90"/>
      <c r="U31" s="62"/>
      <c r="V31" s="43"/>
      <c r="W31" s="44"/>
      <c r="X31" s="45"/>
      <c r="Y31" s="46"/>
      <c r="Z31" s="46"/>
      <c r="AA31" s="46"/>
      <c r="AB31" s="46"/>
      <c r="AC31" s="46"/>
      <c r="AD31" s="46"/>
      <c r="AE31" s="90"/>
      <c r="AK31" s="62"/>
      <c r="AL31" s="43"/>
      <c r="AM31" s="44"/>
      <c r="AN31" s="45"/>
      <c r="AO31" s="46"/>
      <c r="AP31" s="46"/>
      <c r="AQ31" s="46"/>
      <c r="AR31" s="46"/>
      <c r="AS31" s="46"/>
      <c r="AT31" s="46"/>
      <c r="AU31" s="90"/>
      <c r="BA31" s="62"/>
      <c r="BB31" s="43"/>
      <c r="BC31" s="44"/>
      <c r="BD31" s="45"/>
      <c r="BE31" s="46"/>
      <c r="BF31" s="46"/>
      <c r="BG31" s="46"/>
      <c r="BH31" s="46"/>
      <c r="BI31" s="46"/>
      <c r="BJ31" s="46"/>
      <c r="BK31" s="90"/>
      <c r="BQ31" s="62"/>
      <c r="BR31" s="43"/>
      <c r="BS31" s="44"/>
      <c r="BT31" s="45"/>
      <c r="BU31" s="46"/>
      <c r="BV31" s="46"/>
      <c r="BW31" s="46"/>
      <c r="BX31" s="46"/>
      <c r="BY31" s="46"/>
      <c r="BZ31" s="46"/>
      <c r="CA31" s="90"/>
      <c r="CG31" s="62"/>
      <c r="CH31" s="43"/>
      <c r="CI31" s="44"/>
      <c r="CJ31" s="45"/>
      <c r="CK31" s="46"/>
      <c r="CL31" s="46"/>
      <c r="CM31" s="46"/>
      <c r="CN31" s="46"/>
      <c r="CO31" s="46"/>
      <c r="CP31" s="46"/>
      <c r="CQ31" s="90"/>
      <c r="CW31" s="62"/>
      <c r="CX31" s="43"/>
      <c r="CY31" s="44"/>
      <c r="CZ31" s="45"/>
      <c r="DA31" s="46"/>
      <c r="DB31" s="46"/>
      <c r="DC31" s="46"/>
      <c r="DD31" s="46"/>
      <c r="DE31" s="46"/>
      <c r="DF31" s="46"/>
      <c r="DG31" s="90"/>
      <c r="DM31" s="62"/>
      <c r="DN31" s="43"/>
      <c r="DO31" s="44"/>
      <c r="DP31" s="45"/>
      <c r="DQ31" s="46"/>
      <c r="DR31" s="46"/>
      <c r="DS31" s="46"/>
      <c r="DT31" s="46"/>
      <c r="DU31" s="46"/>
      <c r="DV31" s="46"/>
      <c r="DW31" s="90"/>
      <c r="EC31" s="62"/>
      <c r="ED31" s="43"/>
      <c r="EE31" s="44"/>
      <c r="EF31" s="45"/>
      <c r="EG31" s="46"/>
      <c r="EH31" s="46"/>
      <c r="EI31" s="46"/>
      <c r="EJ31" s="46"/>
      <c r="EK31" s="46"/>
      <c r="EL31" s="46"/>
      <c r="EM31" s="90"/>
      <c r="ES31" s="62"/>
      <c r="ET31" s="43"/>
      <c r="EU31" s="44"/>
      <c r="EV31" s="45"/>
      <c r="EW31" s="46"/>
      <c r="EX31" s="46"/>
      <c r="EY31" s="46"/>
      <c r="EZ31" s="46"/>
      <c r="FA31" s="46"/>
      <c r="FB31" s="46"/>
      <c r="FC31" s="90"/>
      <c r="FI31" s="62"/>
      <c r="FJ31" s="43"/>
      <c r="FK31" s="44"/>
      <c r="FL31" s="45"/>
      <c r="FM31" s="46"/>
      <c r="FN31" s="46"/>
      <c r="FO31" s="46"/>
      <c r="FP31" s="46"/>
      <c r="FQ31" s="46"/>
      <c r="FR31" s="46"/>
      <c r="FS31" s="90"/>
      <c r="FY31" s="62"/>
      <c r="FZ31" s="43"/>
      <c r="GA31" s="44"/>
      <c r="GB31" s="45"/>
      <c r="GC31" s="46"/>
      <c r="GD31" s="46"/>
      <c r="GE31" s="46"/>
      <c r="GF31" s="46"/>
      <c r="GG31" s="46"/>
      <c r="GH31" s="46"/>
      <c r="GI31" s="90"/>
      <c r="GO31" s="62"/>
      <c r="GP31" s="43"/>
      <c r="GQ31" s="44"/>
      <c r="GR31" s="45"/>
      <c r="GS31" s="46"/>
      <c r="GT31" s="46"/>
      <c r="GU31" s="46"/>
      <c r="GV31" s="46"/>
      <c r="GW31" s="46"/>
      <c r="GX31" s="46"/>
      <c r="GY31" s="90"/>
      <c r="HE31" s="62"/>
      <c r="HF31" s="43"/>
      <c r="HG31" s="44"/>
      <c r="HH31" s="45"/>
      <c r="HI31" s="46"/>
      <c r="HJ31" s="46"/>
      <c r="HK31" s="46"/>
      <c r="HL31" s="46"/>
      <c r="HM31" s="46"/>
      <c r="HN31" s="46"/>
      <c r="HO31" s="90"/>
      <c r="HU31" s="62"/>
      <c r="HV31" s="43"/>
      <c r="HW31" s="44"/>
      <c r="HX31" s="45"/>
      <c r="HY31" s="46"/>
      <c r="HZ31" s="46"/>
      <c r="IA31" s="46"/>
      <c r="IB31" s="46"/>
      <c r="IC31" s="46"/>
      <c r="ID31" s="46"/>
      <c r="IE31" s="90"/>
    </row>
    <row r="32" spans="1:239" s="69" customFormat="1" x14ac:dyDescent="0.2">
      <c r="A32" s="62">
        <v>4</v>
      </c>
      <c r="B32" s="43" t="s">
        <v>186</v>
      </c>
      <c r="C32" s="280" t="s">
        <v>196</v>
      </c>
      <c r="D32" s="45" t="s">
        <v>350</v>
      </c>
      <c r="E32" s="91">
        <v>571.20000000000005</v>
      </c>
      <c r="F32" s="46">
        <v>46</v>
      </c>
      <c r="G32" s="46">
        <v>210.4</v>
      </c>
      <c r="H32" s="46">
        <v>243.3</v>
      </c>
      <c r="I32" s="46">
        <v>47.5</v>
      </c>
      <c r="J32" s="46">
        <v>24</v>
      </c>
      <c r="K32" s="90">
        <v>34979</v>
      </c>
      <c r="L32" s="46"/>
      <c r="M32" s="46"/>
      <c r="N32" s="46"/>
      <c r="O32" s="90"/>
      <c r="U32" s="62"/>
      <c r="V32" s="43"/>
      <c r="W32" s="44"/>
      <c r="X32" s="45"/>
      <c r="Y32" s="46"/>
      <c r="Z32" s="46"/>
      <c r="AA32" s="46"/>
      <c r="AB32" s="46"/>
      <c r="AC32" s="46"/>
      <c r="AD32" s="46"/>
      <c r="AE32" s="90"/>
      <c r="AK32" s="62"/>
      <c r="AL32" s="43"/>
      <c r="AM32" s="44"/>
      <c r="AN32" s="45"/>
      <c r="AO32" s="46"/>
      <c r="AP32" s="46"/>
      <c r="AQ32" s="46"/>
      <c r="AR32" s="46"/>
      <c r="AS32" s="46"/>
      <c r="AT32" s="46"/>
      <c r="AU32" s="90"/>
      <c r="BA32" s="62"/>
      <c r="BB32" s="43"/>
      <c r="BC32" s="44"/>
      <c r="BD32" s="45"/>
      <c r="BE32" s="46"/>
      <c r="BF32" s="46"/>
      <c r="BG32" s="46"/>
      <c r="BH32" s="46"/>
      <c r="BI32" s="46"/>
      <c r="BJ32" s="46"/>
      <c r="BK32" s="90"/>
      <c r="BQ32" s="62"/>
      <c r="BR32" s="43"/>
      <c r="BS32" s="44"/>
      <c r="BT32" s="45"/>
      <c r="BU32" s="46"/>
      <c r="BV32" s="46"/>
      <c r="BW32" s="46"/>
      <c r="BX32" s="46"/>
      <c r="BY32" s="46"/>
      <c r="BZ32" s="46"/>
      <c r="CA32" s="90"/>
      <c r="CG32" s="62"/>
      <c r="CH32" s="43"/>
      <c r="CI32" s="44"/>
      <c r="CJ32" s="45"/>
      <c r="CK32" s="46"/>
      <c r="CL32" s="46"/>
      <c r="CM32" s="46"/>
      <c r="CN32" s="46"/>
      <c r="CO32" s="46"/>
      <c r="CP32" s="46"/>
      <c r="CQ32" s="90"/>
      <c r="CW32" s="62"/>
      <c r="CX32" s="43"/>
      <c r="CY32" s="44"/>
      <c r="CZ32" s="45"/>
      <c r="DA32" s="46"/>
      <c r="DB32" s="46"/>
      <c r="DC32" s="46"/>
      <c r="DD32" s="46"/>
      <c r="DE32" s="46"/>
      <c r="DF32" s="46"/>
      <c r="DG32" s="90"/>
      <c r="DM32" s="62"/>
      <c r="DN32" s="43"/>
      <c r="DO32" s="44"/>
      <c r="DP32" s="45"/>
      <c r="DQ32" s="46"/>
      <c r="DR32" s="46"/>
      <c r="DS32" s="46"/>
      <c r="DT32" s="46"/>
      <c r="DU32" s="46"/>
      <c r="DV32" s="46"/>
      <c r="DW32" s="90"/>
      <c r="EC32" s="62"/>
      <c r="ED32" s="43"/>
      <c r="EE32" s="44"/>
      <c r="EF32" s="45"/>
      <c r="EG32" s="46"/>
      <c r="EH32" s="46"/>
      <c r="EI32" s="46"/>
      <c r="EJ32" s="46"/>
      <c r="EK32" s="46"/>
      <c r="EL32" s="46"/>
      <c r="EM32" s="90"/>
      <c r="ES32" s="62"/>
      <c r="ET32" s="43"/>
      <c r="EU32" s="44"/>
      <c r="EV32" s="45"/>
      <c r="EW32" s="46"/>
      <c r="EX32" s="46"/>
      <c r="EY32" s="46"/>
      <c r="EZ32" s="46"/>
      <c r="FA32" s="46"/>
      <c r="FB32" s="46"/>
      <c r="FC32" s="90"/>
      <c r="FI32" s="62"/>
      <c r="FJ32" s="43"/>
      <c r="FK32" s="44"/>
      <c r="FL32" s="45"/>
      <c r="FM32" s="46"/>
      <c r="FN32" s="46"/>
      <c r="FO32" s="46"/>
      <c r="FP32" s="46"/>
      <c r="FQ32" s="46"/>
      <c r="FR32" s="46"/>
      <c r="FS32" s="90"/>
      <c r="FY32" s="62"/>
      <c r="FZ32" s="43"/>
      <c r="GA32" s="44"/>
      <c r="GB32" s="45"/>
      <c r="GC32" s="46"/>
      <c r="GD32" s="46"/>
      <c r="GE32" s="46"/>
      <c r="GF32" s="46"/>
      <c r="GG32" s="46"/>
      <c r="GH32" s="46"/>
      <c r="GI32" s="90"/>
      <c r="GO32" s="62"/>
      <c r="GP32" s="43"/>
      <c r="GQ32" s="44"/>
      <c r="GR32" s="45"/>
      <c r="GS32" s="46"/>
      <c r="GT32" s="46"/>
      <c r="GU32" s="46"/>
      <c r="GV32" s="46"/>
      <c r="GW32" s="46"/>
      <c r="GX32" s="46"/>
      <c r="GY32" s="90"/>
      <c r="HE32" s="62"/>
      <c r="HF32" s="43"/>
      <c r="HG32" s="44"/>
      <c r="HH32" s="45"/>
      <c r="HI32" s="46"/>
      <c r="HJ32" s="46"/>
      <c r="HK32" s="46"/>
      <c r="HL32" s="46"/>
      <c r="HM32" s="46"/>
      <c r="HN32" s="46"/>
      <c r="HO32" s="90"/>
      <c r="HU32" s="62"/>
      <c r="HV32" s="43"/>
      <c r="HW32" s="44"/>
      <c r="HX32" s="45"/>
      <c r="HY32" s="46"/>
      <c r="HZ32" s="46"/>
      <c r="IA32" s="46"/>
      <c r="IB32" s="46"/>
      <c r="IC32" s="46"/>
      <c r="ID32" s="46"/>
      <c r="IE32" s="90"/>
    </row>
    <row r="33" spans="1:239" s="69" customFormat="1" x14ac:dyDescent="0.2">
      <c r="A33" s="62">
        <v>5</v>
      </c>
      <c r="B33" s="43" t="s">
        <v>187</v>
      </c>
      <c r="C33" s="280" t="s">
        <v>177</v>
      </c>
      <c r="D33" s="45">
        <v>2007</v>
      </c>
      <c r="E33" s="91">
        <v>393.6</v>
      </c>
      <c r="F33" s="46">
        <v>35</v>
      </c>
      <c r="G33" s="46">
        <v>189.1</v>
      </c>
      <c r="H33" s="46">
        <v>122.7</v>
      </c>
      <c r="I33" s="46">
        <v>21.3</v>
      </c>
      <c r="J33" s="46">
        <v>25.4</v>
      </c>
      <c r="K33" s="90">
        <v>139903</v>
      </c>
      <c r="L33" s="46"/>
      <c r="M33" s="46"/>
      <c r="N33" s="46"/>
      <c r="O33" s="90"/>
      <c r="U33" s="62"/>
      <c r="V33" s="43"/>
      <c r="W33" s="44"/>
      <c r="X33" s="45"/>
      <c r="Y33" s="46"/>
      <c r="Z33" s="46"/>
      <c r="AA33" s="46"/>
      <c r="AB33" s="46"/>
      <c r="AC33" s="46"/>
      <c r="AD33" s="46"/>
      <c r="AE33" s="90"/>
      <c r="AK33" s="62"/>
      <c r="AL33" s="43"/>
      <c r="AM33" s="44"/>
      <c r="AN33" s="45"/>
      <c r="AO33" s="46"/>
      <c r="AP33" s="46"/>
      <c r="AQ33" s="46"/>
      <c r="AR33" s="46"/>
      <c r="AS33" s="46"/>
      <c r="AT33" s="46"/>
      <c r="AU33" s="90"/>
      <c r="BA33" s="62"/>
      <c r="BB33" s="43"/>
      <c r="BC33" s="44"/>
      <c r="BD33" s="45"/>
      <c r="BE33" s="46"/>
      <c r="BF33" s="46"/>
      <c r="BG33" s="46"/>
      <c r="BH33" s="46"/>
      <c r="BI33" s="46"/>
      <c r="BJ33" s="46"/>
      <c r="BK33" s="90"/>
      <c r="BQ33" s="62"/>
      <c r="BR33" s="43"/>
      <c r="BS33" s="44"/>
      <c r="BT33" s="45"/>
      <c r="BU33" s="46"/>
      <c r="BV33" s="46"/>
      <c r="BW33" s="46"/>
      <c r="BX33" s="46"/>
      <c r="BY33" s="46"/>
      <c r="BZ33" s="46"/>
      <c r="CA33" s="90"/>
      <c r="CG33" s="62"/>
      <c r="CH33" s="43"/>
      <c r="CI33" s="44"/>
      <c r="CJ33" s="45"/>
      <c r="CK33" s="46"/>
      <c r="CL33" s="46"/>
      <c r="CM33" s="46"/>
      <c r="CN33" s="46"/>
      <c r="CO33" s="46"/>
      <c r="CP33" s="46"/>
      <c r="CQ33" s="90"/>
      <c r="CW33" s="62"/>
      <c r="CX33" s="43"/>
      <c r="CY33" s="44"/>
      <c r="CZ33" s="45"/>
      <c r="DA33" s="46"/>
      <c r="DB33" s="46"/>
      <c r="DC33" s="46"/>
      <c r="DD33" s="46"/>
      <c r="DE33" s="46"/>
      <c r="DF33" s="46"/>
      <c r="DG33" s="90"/>
      <c r="DM33" s="62"/>
      <c r="DN33" s="43"/>
      <c r="DO33" s="44"/>
      <c r="DP33" s="45"/>
      <c r="DQ33" s="46"/>
      <c r="DR33" s="46"/>
      <c r="DS33" s="46"/>
      <c r="DT33" s="46"/>
      <c r="DU33" s="46"/>
      <c r="DV33" s="46"/>
      <c r="DW33" s="90"/>
      <c r="EC33" s="62"/>
      <c r="ED33" s="43"/>
      <c r="EE33" s="44"/>
      <c r="EF33" s="45"/>
      <c r="EG33" s="46"/>
      <c r="EH33" s="46"/>
      <c r="EI33" s="46"/>
      <c r="EJ33" s="46"/>
      <c r="EK33" s="46"/>
      <c r="EL33" s="46"/>
      <c r="EM33" s="90"/>
      <c r="ES33" s="62"/>
      <c r="ET33" s="43"/>
      <c r="EU33" s="44"/>
      <c r="EV33" s="45"/>
      <c r="EW33" s="46"/>
      <c r="EX33" s="46"/>
      <c r="EY33" s="46"/>
      <c r="EZ33" s="46"/>
      <c r="FA33" s="46"/>
      <c r="FB33" s="46"/>
      <c r="FC33" s="90"/>
      <c r="FI33" s="62"/>
      <c r="FJ33" s="43"/>
      <c r="FK33" s="44"/>
      <c r="FL33" s="45"/>
      <c r="FM33" s="46"/>
      <c r="FN33" s="46"/>
      <c r="FO33" s="46"/>
      <c r="FP33" s="46"/>
      <c r="FQ33" s="46"/>
      <c r="FR33" s="46"/>
      <c r="FS33" s="90"/>
      <c r="FY33" s="62"/>
      <c r="FZ33" s="43"/>
      <c r="GA33" s="44"/>
      <c r="GB33" s="45"/>
      <c r="GC33" s="46"/>
      <c r="GD33" s="46"/>
      <c r="GE33" s="46"/>
      <c r="GF33" s="46"/>
      <c r="GG33" s="46"/>
      <c r="GH33" s="46"/>
      <c r="GI33" s="90"/>
      <c r="GO33" s="62"/>
      <c r="GP33" s="43"/>
      <c r="GQ33" s="44"/>
      <c r="GR33" s="45"/>
      <c r="GS33" s="46"/>
      <c r="GT33" s="46"/>
      <c r="GU33" s="46"/>
      <c r="GV33" s="46"/>
      <c r="GW33" s="46"/>
      <c r="GX33" s="46"/>
      <c r="GY33" s="90"/>
      <c r="HE33" s="62"/>
      <c r="HF33" s="43"/>
      <c r="HG33" s="44"/>
      <c r="HH33" s="45"/>
      <c r="HI33" s="46"/>
      <c r="HJ33" s="46"/>
      <c r="HK33" s="46"/>
      <c r="HL33" s="46"/>
      <c r="HM33" s="46"/>
      <c r="HN33" s="46"/>
      <c r="HO33" s="90"/>
      <c r="HU33" s="62"/>
      <c r="HV33" s="43"/>
      <c r="HW33" s="44"/>
      <c r="HX33" s="45"/>
      <c r="HY33" s="46"/>
      <c r="HZ33" s="46"/>
      <c r="IA33" s="46"/>
      <c r="IB33" s="46"/>
      <c r="IC33" s="46"/>
      <c r="ID33" s="46"/>
      <c r="IE33" s="90"/>
    </row>
    <row r="34" spans="1:239" s="69" customFormat="1" x14ac:dyDescent="0.2">
      <c r="A34" s="62">
        <v>6</v>
      </c>
      <c r="B34" s="43" t="s">
        <v>180</v>
      </c>
      <c r="C34" s="280" t="s">
        <v>178</v>
      </c>
      <c r="D34" s="45" t="s">
        <v>350</v>
      </c>
      <c r="E34" s="91">
        <v>553.9</v>
      </c>
      <c r="F34" s="46">
        <v>31.3</v>
      </c>
      <c r="G34" s="46">
        <v>258</v>
      </c>
      <c r="H34" s="46">
        <v>195.1</v>
      </c>
      <c r="I34" s="46">
        <v>38.700000000000003</v>
      </c>
      <c r="J34" s="46">
        <v>30.7</v>
      </c>
      <c r="K34" s="90">
        <v>33834</v>
      </c>
      <c r="L34" s="46"/>
      <c r="M34" s="46"/>
      <c r="N34" s="46"/>
      <c r="O34" s="90"/>
      <c r="U34" s="62"/>
      <c r="V34" s="43"/>
      <c r="W34" s="44"/>
      <c r="X34" s="45"/>
      <c r="Y34" s="46"/>
      <c r="Z34" s="46"/>
      <c r="AA34" s="46"/>
      <c r="AB34" s="46"/>
      <c r="AC34" s="46"/>
      <c r="AD34" s="46"/>
      <c r="AE34" s="90"/>
      <c r="AK34" s="62"/>
      <c r="AL34" s="43"/>
      <c r="AM34" s="44"/>
      <c r="AN34" s="45"/>
      <c r="AO34" s="46"/>
      <c r="AP34" s="46"/>
      <c r="AQ34" s="46"/>
      <c r="AR34" s="46"/>
      <c r="AS34" s="46"/>
      <c r="AT34" s="46"/>
      <c r="AU34" s="90"/>
      <c r="BA34" s="62"/>
      <c r="BB34" s="43"/>
      <c r="BC34" s="44"/>
      <c r="BD34" s="45"/>
      <c r="BE34" s="46"/>
      <c r="BF34" s="46"/>
      <c r="BG34" s="46"/>
      <c r="BH34" s="46"/>
      <c r="BI34" s="46"/>
      <c r="BJ34" s="46"/>
      <c r="BK34" s="90"/>
      <c r="BQ34" s="62"/>
      <c r="BR34" s="43"/>
      <c r="BS34" s="44"/>
      <c r="BT34" s="45"/>
      <c r="BU34" s="46"/>
      <c r="BV34" s="46"/>
      <c r="BW34" s="46"/>
      <c r="BX34" s="46"/>
      <c r="BY34" s="46"/>
      <c r="BZ34" s="46"/>
      <c r="CA34" s="90"/>
      <c r="CG34" s="62"/>
      <c r="CH34" s="43"/>
      <c r="CI34" s="44"/>
      <c r="CJ34" s="45"/>
      <c r="CK34" s="46"/>
      <c r="CL34" s="46"/>
      <c r="CM34" s="46"/>
      <c r="CN34" s="46"/>
      <c r="CO34" s="46"/>
      <c r="CP34" s="46"/>
      <c r="CQ34" s="90"/>
      <c r="CW34" s="62"/>
      <c r="CX34" s="43"/>
      <c r="CY34" s="44"/>
      <c r="CZ34" s="45"/>
      <c r="DA34" s="46"/>
      <c r="DB34" s="46"/>
      <c r="DC34" s="46"/>
      <c r="DD34" s="46"/>
      <c r="DE34" s="46"/>
      <c r="DF34" s="46"/>
      <c r="DG34" s="90"/>
      <c r="DM34" s="62"/>
      <c r="DN34" s="43"/>
      <c r="DO34" s="44"/>
      <c r="DP34" s="45"/>
      <c r="DQ34" s="46"/>
      <c r="DR34" s="46"/>
      <c r="DS34" s="46"/>
      <c r="DT34" s="46"/>
      <c r="DU34" s="46"/>
      <c r="DV34" s="46"/>
      <c r="DW34" s="90"/>
      <c r="EC34" s="62"/>
      <c r="ED34" s="43"/>
      <c r="EE34" s="44"/>
      <c r="EF34" s="45"/>
      <c r="EG34" s="46"/>
      <c r="EH34" s="46"/>
      <c r="EI34" s="46"/>
      <c r="EJ34" s="46"/>
      <c r="EK34" s="46"/>
      <c r="EL34" s="46"/>
      <c r="EM34" s="90"/>
      <c r="ES34" s="62"/>
      <c r="ET34" s="43"/>
      <c r="EU34" s="44"/>
      <c r="EV34" s="45"/>
      <c r="EW34" s="46"/>
      <c r="EX34" s="46"/>
      <c r="EY34" s="46"/>
      <c r="EZ34" s="46"/>
      <c r="FA34" s="46"/>
      <c r="FB34" s="46"/>
      <c r="FC34" s="90"/>
      <c r="FI34" s="62"/>
      <c r="FJ34" s="43"/>
      <c r="FK34" s="44"/>
      <c r="FL34" s="45"/>
      <c r="FM34" s="46"/>
      <c r="FN34" s="46"/>
      <c r="FO34" s="46"/>
      <c r="FP34" s="46"/>
      <c r="FQ34" s="46"/>
      <c r="FR34" s="46"/>
      <c r="FS34" s="90"/>
      <c r="FY34" s="62"/>
      <c r="FZ34" s="43"/>
      <c r="GA34" s="44"/>
      <c r="GB34" s="45"/>
      <c r="GC34" s="46"/>
      <c r="GD34" s="46"/>
      <c r="GE34" s="46"/>
      <c r="GF34" s="46"/>
      <c r="GG34" s="46"/>
      <c r="GH34" s="46"/>
      <c r="GI34" s="90"/>
      <c r="GO34" s="62"/>
      <c r="GP34" s="43"/>
      <c r="GQ34" s="44"/>
      <c r="GR34" s="45"/>
      <c r="GS34" s="46"/>
      <c r="GT34" s="46"/>
      <c r="GU34" s="46"/>
      <c r="GV34" s="46"/>
      <c r="GW34" s="46"/>
      <c r="GX34" s="46"/>
      <c r="GY34" s="90"/>
      <c r="HE34" s="62"/>
      <c r="HF34" s="43"/>
      <c r="HG34" s="44"/>
      <c r="HH34" s="45"/>
      <c r="HI34" s="46"/>
      <c r="HJ34" s="46"/>
      <c r="HK34" s="46"/>
      <c r="HL34" s="46"/>
      <c r="HM34" s="46"/>
      <c r="HN34" s="46"/>
      <c r="HO34" s="90"/>
      <c r="HU34" s="62"/>
      <c r="HV34" s="43"/>
      <c r="HW34" s="44"/>
      <c r="HX34" s="45"/>
      <c r="HY34" s="46"/>
      <c r="HZ34" s="46"/>
      <c r="IA34" s="46"/>
      <c r="IB34" s="46"/>
      <c r="IC34" s="46"/>
      <c r="ID34" s="46"/>
      <c r="IE34" s="90"/>
    </row>
    <row r="35" spans="1:239" s="69" customFormat="1" x14ac:dyDescent="0.2">
      <c r="A35" s="62">
        <v>7</v>
      </c>
      <c r="B35" s="43" t="s">
        <v>181</v>
      </c>
      <c r="C35" s="280" t="s">
        <v>373</v>
      </c>
      <c r="D35" s="45">
        <v>2007</v>
      </c>
      <c r="E35" s="91">
        <v>367.9</v>
      </c>
      <c r="F35" s="46">
        <v>28.4</v>
      </c>
      <c r="G35" s="46">
        <v>183.1</v>
      </c>
      <c r="H35" s="46">
        <v>117.1</v>
      </c>
      <c r="I35" s="46">
        <v>22.7</v>
      </c>
      <c r="J35" s="46">
        <v>16.7</v>
      </c>
      <c r="K35" s="90">
        <v>40149</v>
      </c>
      <c r="L35" s="46"/>
      <c r="M35" s="46"/>
      <c r="N35" s="46"/>
      <c r="O35" s="90"/>
      <c r="U35" s="62"/>
      <c r="V35" s="43"/>
      <c r="W35" s="44"/>
      <c r="X35" s="45"/>
      <c r="Y35" s="46"/>
      <c r="Z35" s="46"/>
      <c r="AA35" s="46"/>
      <c r="AB35" s="46"/>
      <c r="AC35" s="46"/>
      <c r="AD35" s="46"/>
      <c r="AE35" s="90"/>
      <c r="AK35" s="62"/>
      <c r="AL35" s="43"/>
      <c r="AM35" s="44"/>
      <c r="AN35" s="45"/>
      <c r="AO35" s="46"/>
      <c r="AP35" s="46"/>
      <c r="AQ35" s="46"/>
      <c r="AR35" s="46"/>
      <c r="AS35" s="46"/>
      <c r="AT35" s="46"/>
      <c r="AU35" s="90"/>
      <c r="BA35" s="62"/>
      <c r="BB35" s="43"/>
      <c r="BC35" s="44"/>
      <c r="BD35" s="45"/>
      <c r="BE35" s="46"/>
      <c r="BF35" s="46"/>
      <c r="BG35" s="46"/>
      <c r="BH35" s="46"/>
      <c r="BI35" s="46"/>
      <c r="BJ35" s="46"/>
      <c r="BK35" s="90"/>
      <c r="BQ35" s="62"/>
      <c r="BR35" s="43"/>
      <c r="BS35" s="44"/>
      <c r="BT35" s="45"/>
      <c r="BU35" s="46"/>
      <c r="BV35" s="46"/>
      <c r="BW35" s="46"/>
      <c r="BX35" s="46"/>
      <c r="BY35" s="46"/>
      <c r="BZ35" s="46"/>
      <c r="CA35" s="90"/>
      <c r="CG35" s="62"/>
      <c r="CH35" s="43"/>
      <c r="CI35" s="44"/>
      <c r="CJ35" s="45"/>
      <c r="CK35" s="46"/>
      <c r="CL35" s="46"/>
      <c r="CM35" s="46"/>
      <c r="CN35" s="46"/>
      <c r="CO35" s="46"/>
      <c r="CP35" s="46"/>
      <c r="CQ35" s="90"/>
      <c r="CW35" s="62"/>
      <c r="CX35" s="43"/>
      <c r="CY35" s="44"/>
      <c r="CZ35" s="45"/>
      <c r="DA35" s="46"/>
      <c r="DB35" s="46"/>
      <c r="DC35" s="46"/>
      <c r="DD35" s="46"/>
      <c r="DE35" s="46"/>
      <c r="DF35" s="46"/>
      <c r="DG35" s="90"/>
      <c r="DM35" s="62"/>
      <c r="DN35" s="43"/>
      <c r="DO35" s="44"/>
      <c r="DP35" s="45"/>
      <c r="DQ35" s="46"/>
      <c r="DR35" s="46"/>
      <c r="DS35" s="46"/>
      <c r="DT35" s="46"/>
      <c r="DU35" s="46"/>
      <c r="DV35" s="46"/>
      <c r="DW35" s="90"/>
      <c r="EC35" s="62"/>
      <c r="ED35" s="43"/>
      <c r="EE35" s="44"/>
      <c r="EF35" s="45"/>
      <c r="EG35" s="46"/>
      <c r="EH35" s="46"/>
      <c r="EI35" s="46"/>
      <c r="EJ35" s="46"/>
      <c r="EK35" s="46"/>
      <c r="EL35" s="46"/>
      <c r="EM35" s="90"/>
      <c r="ES35" s="62"/>
      <c r="ET35" s="43"/>
      <c r="EU35" s="44"/>
      <c r="EV35" s="45"/>
      <c r="EW35" s="46"/>
      <c r="EX35" s="46"/>
      <c r="EY35" s="46"/>
      <c r="EZ35" s="46"/>
      <c r="FA35" s="46"/>
      <c r="FB35" s="46"/>
      <c r="FC35" s="90"/>
      <c r="FI35" s="62"/>
      <c r="FJ35" s="43"/>
      <c r="FK35" s="44"/>
      <c r="FL35" s="45"/>
      <c r="FM35" s="46"/>
      <c r="FN35" s="46"/>
      <c r="FO35" s="46"/>
      <c r="FP35" s="46"/>
      <c r="FQ35" s="46"/>
      <c r="FR35" s="46"/>
      <c r="FS35" s="90"/>
      <c r="FY35" s="62"/>
      <c r="FZ35" s="43"/>
      <c r="GA35" s="44"/>
      <c r="GB35" s="45"/>
      <c r="GC35" s="46"/>
      <c r="GD35" s="46"/>
      <c r="GE35" s="46"/>
      <c r="GF35" s="46"/>
      <c r="GG35" s="46"/>
      <c r="GH35" s="46"/>
      <c r="GI35" s="90"/>
      <c r="GO35" s="62"/>
      <c r="GP35" s="43"/>
      <c r="GQ35" s="44"/>
      <c r="GR35" s="45"/>
      <c r="GS35" s="46"/>
      <c r="GT35" s="46"/>
      <c r="GU35" s="46"/>
      <c r="GV35" s="46"/>
      <c r="GW35" s="46"/>
      <c r="GX35" s="46"/>
      <c r="GY35" s="90"/>
      <c r="HE35" s="62"/>
      <c r="HF35" s="43"/>
      <c r="HG35" s="44"/>
      <c r="HH35" s="45"/>
      <c r="HI35" s="46"/>
      <c r="HJ35" s="46"/>
      <c r="HK35" s="46"/>
      <c r="HL35" s="46"/>
      <c r="HM35" s="46"/>
      <c r="HN35" s="46"/>
      <c r="HO35" s="90"/>
      <c r="HU35" s="62"/>
      <c r="HV35" s="43"/>
      <c r="HW35" s="44"/>
      <c r="HX35" s="45"/>
      <c r="HY35" s="46"/>
      <c r="HZ35" s="46"/>
      <c r="IA35" s="46"/>
      <c r="IB35" s="46"/>
      <c r="IC35" s="46"/>
      <c r="ID35" s="46"/>
      <c r="IE35" s="90"/>
    </row>
    <row r="36" spans="1:239" s="69" customFormat="1" x14ac:dyDescent="0.2">
      <c r="A36" s="62">
        <v>9</v>
      </c>
      <c r="B36" s="43" t="s">
        <v>175</v>
      </c>
      <c r="C36" s="280" t="s">
        <v>374</v>
      </c>
      <c r="D36" s="45">
        <v>2007</v>
      </c>
      <c r="E36" s="91">
        <v>305.8</v>
      </c>
      <c r="F36" s="46">
        <v>25.1</v>
      </c>
      <c r="G36" s="46">
        <v>154.5</v>
      </c>
      <c r="H36" s="46">
        <v>83.1</v>
      </c>
      <c r="I36" s="46">
        <v>20</v>
      </c>
      <c r="J36" s="46">
        <v>23.2</v>
      </c>
      <c r="K36" s="90">
        <v>108115</v>
      </c>
      <c r="L36" s="46"/>
      <c r="M36" s="46"/>
      <c r="N36" s="46"/>
      <c r="O36" s="90"/>
      <c r="U36" s="62"/>
      <c r="V36" s="43"/>
      <c r="W36" s="44"/>
      <c r="X36" s="45"/>
      <c r="Y36" s="46"/>
      <c r="Z36" s="46"/>
      <c r="AA36" s="46"/>
      <c r="AB36" s="46"/>
      <c r="AC36" s="46"/>
      <c r="AD36" s="46"/>
      <c r="AE36" s="90"/>
      <c r="AK36" s="62"/>
      <c r="AL36" s="43"/>
      <c r="AM36" s="44"/>
      <c r="AN36" s="45"/>
      <c r="AO36" s="46"/>
      <c r="AP36" s="46"/>
      <c r="AQ36" s="46"/>
      <c r="AR36" s="46"/>
      <c r="AS36" s="46"/>
      <c r="AT36" s="46"/>
      <c r="AU36" s="90"/>
      <c r="BA36" s="62"/>
      <c r="BB36" s="43"/>
      <c r="BC36" s="44"/>
      <c r="BD36" s="45"/>
      <c r="BE36" s="46"/>
      <c r="BF36" s="46"/>
      <c r="BG36" s="46"/>
      <c r="BH36" s="46"/>
      <c r="BI36" s="46"/>
      <c r="BJ36" s="46"/>
      <c r="BK36" s="90"/>
      <c r="BQ36" s="62"/>
      <c r="BR36" s="43"/>
      <c r="BS36" s="44"/>
      <c r="BT36" s="45"/>
      <c r="BU36" s="46"/>
      <c r="BV36" s="46"/>
      <c r="BW36" s="46"/>
      <c r="BX36" s="46"/>
      <c r="BY36" s="46"/>
      <c r="BZ36" s="46"/>
      <c r="CA36" s="90"/>
      <c r="CG36" s="62"/>
      <c r="CH36" s="43"/>
      <c r="CI36" s="44"/>
      <c r="CJ36" s="45"/>
      <c r="CK36" s="46"/>
      <c r="CL36" s="46"/>
      <c r="CM36" s="46"/>
      <c r="CN36" s="46"/>
      <c r="CO36" s="46"/>
      <c r="CP36" s="46"/>
      <c r="CQ36" s="90"/>
      <c r="CW36" s="62"/>
      <c r="CX36" s="43"/>
      <c r="CY36" s="44"/>
      <c r="CZ36" s="45"/>
      <c r="DA36" s="46"/>
      <c r="DB36" s="46"/>
      <c r="DC36" s="46"/>
      <c r="DD36" s="46"/>
      <c r="DE36" s="46"/>
      <c r="DF36" s="46"/>
      <c r="DG36" s="90"/>
      <c r="DM36" s="62"/>
      <c r="DN36" s="43"/>
      <c r="DO36" s="44"/>
      <c r="DP36" s="45"/>
      <c r="DQ36" s="46"/>
      <c r="DR36" s="46"/>
      <c r="DS36" s="46"/>
      <c r="DT36" s="46"/>
      <c r="DU36" s="46"/>
      <c r="DV36" s="46"/>
      <c r="DW36" s="90"/>
      <c r="EC36" s="62"/>
      <c r="ED36" s="43"/>
      <c r="EE36" s="44"/>
      <c r="EF36" s="45"/>
      <c r="EG36" s="46"/>
      <c r="EH36" s="46"/>
      <c r="EI36" s="46"/>
      <c r="EJ36" s="46"/>
      <c r="EK36" s="46"/>
      <c r="EL36" s="46"/>
      <c r="EM36" s="90"/>
      <c r="ES36" s="62"/>
      <c r="ET36" s="43"/>
      <c r="EU36" s="44"/>
      <c r="EV36" s="45"/>
      <c r="EW36" s="46"/>
      <c r="EX36" s="46"/>
      <c r="EY36" s="46"/>
      <c r="EZ36" s="46"/>
      <c r="FA36" s="46"/>
      <c r="FB36" s="46"/>
      <c r="FC36" s="90"/>
      <c r="FI36" s="62"/>
      <c r="FJ36" s="43"/>
      <c r="FK36" s="44"/>
      <c r="FL36" s="45"/>
      <c r="FM36" s="46"/>
      <c r="FN36" s="46"/>
      <c r="FO36" s="46"/>
      <c r="FP36" s="46"/>
      <c r="FQ36" s="46"/>
      <c r="FR36" s="46"/>
      <c r="FS36" s="90"/>
      <c r="FY36" s="62"/>
      <c r="FZ36" s="43"/>
      <c r="GA36" s="44"/>
      <c r="GB36" s="45"/>
      <c r="GC36" s="46"/>
      <c r="GD36" s="46"/>
      <c r="GE36" s="46"/>
      <c r="GF36" s="46"/>
      <c r="GG36" s="46"/>
      <c r="GH36" s="46"/>
      <c r="GI36" s="90"/>
      <c r="GO36" s="62"/>
      <c r="GP36" s="43"/>
      <c r="GQ36" s="44"/>
      <c r="GR36" s="45"/>
      <c r="GS36" s="46"/>
      <c r="GT36" s="46"/>
      <c r="GU36" s="46"/>
      <c r="GV36" s="46"/>
      <c r="GW36" s="46"/>
      <c r="GX36" s="46"/>
      <c r="GY36" s="90"/>
      <c r="HE36" s="62"/>
      <c r="HF36" s="43"/>
      <c r="HG36" s="44"/>
      <c r="HH36" s="45"/>
      <c r="HI36" s="46"/>
      <c r="HJ36" s="46"/>
      <c r="HK36" s="46"/>
      <c r="HL36" s="46"/>
      <c r="HM36" s="46"/>
      <c r="HN36" s="46"/>
      <c r="HO36" s="90"/>
      <c r="HU36" s="62"/>
      <c r="HV36" s="43"/>
      <c r="HW36" s="44"/>
      <c r="HX36" s="45"/>
      <c r="HY36" s="46"/>
      <c r="HZ36" s="46"/>
      <c r="IA36" s="46"/>
      <c r="IB36" s="46"/>
      <c r="IC36" s="46"/>
      <c r="ID36" s="46"/>
      <c r="IE36" s="90"/>
    </row>
    <row r="37" spans="1:239" s="69" customFormat="1" x14ac:dyDescent="0.2">
      <c r="A37" s="62">
        <v>10</v>
      </c>
      <c r="B37" s="43" t="s">
        <v>57</v>
      </c>
      <c r="C37" s="280" t="s">
        <v>50</v>
      </c>
      <c r="D37" s="45" t="s">
        <v>348</v>
      </c>
      <c r="E37" s="91">
        <v>562.79999999999995</v>
      </c>
      <c r="F37" s="46">
        <v>36.6</v>
      </c>
      <c r="G37" s="46">
        <v>283.5</v>
      </c>
      <c r="H37" s="46">
        <v>181.5</v>
      </c>
      <c r="I37" s="46">
        <v>30.8</v>
      </c>
      <c r="J37" s="46">
        <v>30.4</v>
      </c>
      <c r="K37" s="90">
        <v>248636</v>
      </c>
      <c r="L37" s="46"/>
      <c r="M37" s="46"/>
      <c r="N37" s="46"/>
      <c r="O37" s="90"/>
      <c r="U37" s="62"/>
      <c r="V37" s="43"/>
      <c r="W37" s="44"/>
      <c r="X37" s="45"/>
      <c r="Y37" s="46"/>
      <c r="Z37" s="46"/>
      <c r="AA37" s="46"/>
      <c r="AB37" s="46"/>
      <c r="AC37" s="46"/>
      <c r="AD37" s="46"/>
      <c r="AE37" s="90"/>
      <c r="AK37" s="62"/>
      <c r="AL37" s="43"/>
      <c r="AM37" s="44"/>
      <c r="AN37" s="45"/>
      <c r="AO37" s="46"/>
      <c r="AP37" s="46"/>
      <c r="AQ37" s="46"/>
      <c r="AR37" s="46"/>
      <c r="AS37" s="46"/>
      <c r="AT37" s="46"/>
      <c r="AU37" s="90"/>
      <c r="BA37" s="62"/>
      <c r="BB37" s="43"/>
      <c r="BC37" s="44"/>
      <c r="BD37" s="45"/>
      <c r="BE37" s="46"/>
      <c r="BF37" s="46"/>
      <c r="BG37" s="46"/>
      <c r="BH37" s="46"/>
      <c r="BI37" s="46"/>
      <c r="BJ37" s="46"/>
      <c r="BK37" s="90"/>
      <c r="BQ37" s="62"/>
      <c r="BR37" s="43"/>
      <c r="BS37" s="44"/>
      <c r="BT37" s="45"/>
      <c r="BU37" s="46"/>
      <c r="BV37" s="46"/>
      <c r="BW37" s="46"/>
      <c r="BX37" s="46"/>
      <c r="BY37" s="46"/>
      <c r="BZ37" s="46"/>
      <c r="CA37" s="90"/>
      <c r="CG37" s="62"/>
      <c r="CH37" s="43"/>
      <c r="CI37" s="44"/>
      <c r="CJ37" s="45"/>
      <c r="CK37" s="46"/>
      <c r="CL37" s="46"/>
      <c r="CM37" s="46"/>
      <c r="CN37" s="46"/>
      <c r="CO37" s="46"/>
      <c r="CP37" s="46"/>
      <c r="CQ37" s="90"/>
      <c r="CW37" s="62"/>
      <c r="CX37" s="43"/>
      <c r="CY37" s="44"/>
      <c r="CZ37" s="45"/>
      <c r="DA37" s="46"/>
      <c r="DB37" s="46"/>
      <c r="DC37" s="46"/>
      <c r="DD37" s="46"/>
      <c r="DE37" s="46"/>
      <c r="DF37" s="46"/>
      <c r="DG37" s="90"/>
      <c r="DM37" s="62"/>
      <c r="DN37" s="43"/>
      <c r="DO37" s="44"/>
      <c r="DP37" s="45"/>
      <c r="DQ37" s="46"/>
      <c r="DR37" s="46"/>
      <c r="DS37" s="46"/>
      <c r="DT37" s="46"/>
      <c r="DU37" s="46"/>
      <c r="DV37" s="46"/>
      <c r="DW37" s="90"/>
      <c r="EC37" s="62"/>
      <c r="ED37" s="43"/>
      <c r="EE37" s="44"/>
      <c r="EF37" s="45"/>
      <c r="EG37" s="46"/>
      <c r="EH37" s="46"/>
      <c r="EI37" s="46"/>
      <c r="EJ37" s="46"/>
      <c r="EK37" s="46"/>
      <c r="EL37" s="46"/>
      <c r="EM37" s="90"/>
      <c r="ES37" s="62"/>
      <c r="ET37" s="43"/>
      <c r="EU37" s="44"/>
      <c r="EV37" s="45"/>
      <c r="EW37" s="46"/>
      <c r="EX37" s="46"/>
      <c r="EY37" s="46"/>
      <c r="EZ37" s="46"/>
      <c r="FA37" s="46"/>
      <c r="FB37" s="46"/>
      <c r="FC37" s="90"/>
      <c r="FI37" s="62"/>
      <c r="FJ37" s="43"/>
      <c r="FK37" s="44"/>
      <c r="FL37" s="45"/>
      <c r="FM37" s="46"/>
      <c r="FN37" s="46"/>
      <c r="FO37" s="46"/>
      <c r="FP37" s="46"/>
      <c r="FQ37" s="46"/>
      <c r="FR37" s="46"/>
      <c r="FS37" s="90"/>
      <c r="FY37" s="62"/>
      <c r="FZ37" s="43"/>
      <c r="GA37" s="44"/>
      <c r="GB37" s="45"/>
      <c r="GC37" s="46"/>
      <c r="GD37" s="46"/>
      <c r="GE37" s="46"/>
      <c r="GF37" s="46"/>
      <c r="GG37" s="46"/>
      <c r="GH37" s="46"/>
      <c r="GI37" s="90"/>
      <c r="GO37" s="62"/>
      <c r="GP37" s="43"/>
      <c r="GQ37" s="44"/>
      <c r="GR37" s="45"/>
      <c r="GS37" s="46"/>
      <c r="GT37" s="46"/>
      <c r="GU37" s="46"/>
      <c r="GV37" s="46"/>
      <c r="GW37" s="46"/>
      <c r="GX37" s="46"/>
      <c r="GY37" s="90"/>
      <c r="HE37" s="62"/>
      <c r="HF37" s="43"/>
      <c r="HG37" s="44"/>
      <c r="HH37" s="45"/>
      <c r="HI37" s="46"/>
      <c r="HJ37" s="46"/>
      <c r="HK37" s="46"/>
      <c r="HL37" s="46"/>
      <c r="HM37" s="46"/>
      <c r="HN37" s="46"/>
      <c r="HO37" s="90"/>
      <c r="HU37" s="62"/>
      <c r="HV37" s="43"/>
      <c r="HW37" s="44"/>
      <c r="HX37" s="45"/>
      <c r="HY37" s="46"/>
      <c r="HZ37" s="46"/>
      <c r="IA37" s="46"/>
      <c r="IB37" s="46"/>
      <c r="IC37" s="46"/>
      <c r="ID37" s="46"/>
      <c r="IE37" s="90"/>
    </row>
    <row r="38" spans="1:239" s="69" customFormat="1" x14ac:dyDescent="0.2">
      <c r="A38" s="62">
        <v>11</v>
      </c>
      <c r="B38" s="43" t="s">
        <v>58</v>
      </c>
      <c r="C38" s="280" t="s">
        <v>59</v>
      </c>
      <c r="D38" s="45" t="s">
        <v>351</v>
      </c>
      <c r="E38" s="91">
        <v>442.3</v>
      </c>
      <c r="F38" s="46">
        <v>44.3</v>
      </c>
      <c r="G38" s="46">
        <v>225</v>
      </c>
      <c r="H38" s="46">
        <v>123.3</v>
      </c>
      <c r="I38" s="46">
        <v>23.4</v>
      </c>
      <c r="J38" s="46">
        <v>26.2</v>
      </c>
      <c r="K38" s="90">
        <v>248019</v>
      </c>
      <c r="L38" s="46"/>
      <c r="M38" s="46"/>
      <c r="N38" s="46"/>
      <c r="O38" s="90"/>
      <c r="U38" s="62"/>
      <c r="V38" s="43"/>
      <c r="W38" s="44"/>
      <c r="X38" s="45"/>
      <c r="Y38" s="46"/>
      <c r="Z38" s="46"/>
      <c r="AA38" s="46"/>
      <c r="AB38" s="46"/>
      <c r="AC38" s="46"/>
      <c r="AD38" s="46"/>
      <c r="AE38" s="90"/>
      <c r="AK38" s="62"/>
      <c r="AL38" s="43"/>
      <c r="AM38" s="44"/>
      <c r="AN38" s="45"/>
      <c r="AO38" s="46"/>
      <c r="AP38" s="46"/>
      <c r="AQ38" s="46"/>
      <c r="AR38" s="46"/>
      <c r="AS38" s="46"/>
      <c r="AT38" s="46"/>
      <c r="AU38" s="90"/>
      <c r="BA38" s="62"/>
      <c r="BB38" s="43"/>
      <c r="BC38" s="44"/>
      <c r="BD38" s="45"/>
      <c r="BE38" s="46"/>
      <c r="BF38" s="46"/>
      <c r="BG38" s="46"/>
      <c r="BH38" s="46"/>
      <c r="BI38" s="46"/>
      <c r="BJ38" s="46"/>
      <c r="BK38" s="90"/>
      <c r="BQ38" s="62"/>
      <c r="BR38" s="43"/>
      <c r="BS38" s="44"/>
      <c r="BT38" s="45"/>
      <c r="BU38" s="46"/>
      <c r="BV38" s="46"/>
      <c r="BW38" s="46"/>
      <c r="BX38" s="46"/>
      <c r="BY38" s="46"/>
      <c r="BZ38" s="46"/>
      <c r="CA38" s="90"/>
      <c r="CG38" s="62"/>
      <c r="CH38" s="43"/>
      <c r="CI38" s="44"/>
      <c r="CJ38" s="45"/>
      <c r="CK38" s="46"/>
      <c r="CL38" s="46"/>
      <c r="CM38" s="46"/>
      <c r="CN38" s="46"/>
      <c r="CO38" s="46"/>
      <c r="CP38" s="46"/>
      <c r="CQ38" s="90"/>
      <c r="CW38" s="62"/>
      <c r="CX38" s="43"/>
      <c r="CY38" s="44"/>
      <c r="CZ38" s="45"/>
      <c r="DA38" s="46"/>
      <c r="DB38" s="46"/>
      <c r="DC38" s="46"/>
      <c r="DD38" s="46"/>
      <c r="DE38" s="46"/>
      <c r="DF38" s="46"/>
      <c r="DG38" s="90"/>
      <c r="DM38" s="62"/>
      <c r="DN38" s="43"/>
      <c r="DO38" s="44"/>
      <c r="DP38" s="45"/>
      <c r="DQ38" s="46"/>
      <c r="DR38" s="46"/>
      <c r="DS38" s="46"/>
      <c r="DT38" s="46"/>
      <c r="DU38" s="46"/>
      <c r="DV38" s="46"/>
      <c r="DW38" s="90"/>
      <c r="EC38" s="62"/>
      <c r="ED38" s="43"/>
      <c r="EE38" s="44"/>
      <c r="EF38" s="45"/>
      <c r="EG38" s="46"/>
      <c r="EH38" s="46"/>
      <c r="EI38" s="46"/>
      <c r="EJ38" s="46"/>
      <c r="EK38" s="46"/>
      <c r="EL38" s="46"/>
      <c r="EM38" s="90"/>
      <c r="ES38" s="62"/>
      <c r="ET38" s="43"/>
      <c r="EU38" s="44"/>
      <c r="EV38" s="45"/>
      <c r="EW38" s="46"/>
      <c r="EX38" s="46"/>
      <c r="EY38" s="46"/>
      <c r="EZ38" s="46"/>
      <c r="FA38" s="46"/>
      <c r="FB38" s="46"/>
      <c r="FC38" s="90"/>
      <c r="FI38" s="62"/>
      <c r="FJ38" s="43"/>
      <c r="FK38" s="44"/>
      <c r="FL38" s="45"/>
      <c r="FM38" s="46"/>
      <c r="FN38" s="46"/>
      <c r="FO38" s="46"/>
      <c r="FP38" s="46"/>
      <c r="FQ38" s="46"/>
      <c r="FR38" s="46"/>
      <c r="FS38" s="90"/>
      <c r="FY38" s="62"/>
      <c r="FZ38" s="43"/>
      <c r="GA38" s="44"/>
      <c r="GB38" s="45"/>
      <c r="GC38" s="46"/>
      <c r="GD38" s="46"/>
      <c r="GE38" s="46"/>
      <c r="GF38" s="46"/>
      <c r="GG38" s="46"/>
      <c r="GH38" s="46"/>
      <c r="GI38" s="90"/>
      <c r="GO38" s="62"/>
      <c r="GP38" s="43"/>
      <c r="GQ38" s="44"/>
      <c r="GR38" s="45"/>
      <c r="GS38" s="46"/>
      <c r="GT38" s="46"/>
      <c r="GU38" s="46"/>
      <c r="GV38" s="46"/>
      <c r="GW38" s="46"/>
      <c r="GX38" s="46"/>
      <c r="GY38" s="90"/>
      <c r="HE38" s="62"/>
      <c r="HF38" s="43"/>
      <c r="HG38" s="44"/>
      <c r="HH38" s="45"/>
      <c r="HI38" s="46"/>
      <c r="HJ38" s="46"/>
      <c r="HK38" s="46"/>
      <c r="HL38" s="46"/>
      <c r="HM38" s="46"/>
      <c r="HN38" s="46"/>
      <c r="HO38" s="90"/>
      <c r="HU38" s="62"/>
      <c r="HV38" s="43"/>
      <c r="HW38" s="44"/>
      <c r="HX38" s="45"/>
      <c r="HY38" s="46"/>
      <c r="HZ38" s="46"/>
      <c r="IA38" s="46"/>
      <c r="IB38" s="46"/>
      <c r="IC38" s="46"/>
      <c r="ID38" s="46"/>
      <c r="IE38" s="90"/>
    </row>
    <row r="39" spans="1:239" s="69" customFormat="1" x14ac:dyDescent="0.2">
      <c r="A39" s="62">
        <v>12</v>
      </c>
      <c r="B39" s="43" t="s">
        <v>60</v>
      </c>
      <c r="C39" s="280" t="s">
        <v>61</v>
      </c>
      <c r="D39" s="45">
        <v>2005</v>
      </c>
      <c r="E39" s="91">
        <v>141.30000000000001</v>
      </c>
      <c r="F39" s="46">
        <v>13.1</v>
      </c>
      <c r="G39" s="46">
        <v>70.3</v>
      </c>
      <c r="H39" s="46">
        <v>35.700000000000003</v>
      </c>
      <c r="I39" s="46">
        <v>4</v>
      </c>
      <c r="J39" s="46">
        <v>18.100000000000001</v>
      </c>
      <c r="K39" s="90">
        <v>186100</v>
      </c>
      <c r="L39" s="46"/>
      <c r="M39" s="46"/>
      <c r="N39" s="46"/>
      <c r="O39" s="90"/>
      <c r="U39" s="62"/>
      <c r="V39" s="43"/>
      <c r="W39" s="44"/>
      <c r="X39" s="45"/>
      <c r="Y39" s="46"/>
      <c r="Z39" s="46"/>
      <c r="AA39" s="46"/>
      <c r="AB39" s="46"/>
      <c r="AC39" s="46"/>
      <c r="AD39" s="46"/>
      <c r="AE39" s="90"/>
      <c r="AK39" s="62"/>
      <c r="AL39" s="43"/>
      <c r="AM39" s="44"/>
      <c r="AN39" s="45"/>
      <c r="AO39" s="46"/>
      <c r="AP39" s="46"/>
      <c r="AQ39" s="46"/>
      <c r="AR39" s="46"/>
      <c r="AS39" s="46"/>
      <c r="AT39" s="46"/>
      <c r="AU39" s="90"/>
      <c r="BA39" s="62"/>
      <c r="BB39" s="43"/>
      <c r="BC39" s="44"/>
      <c r="BD39" s="45"/>
      <c r="BE39" s="46"/>
      <c r="BF39" s="46"/>
      <c r="BG39" s="46"/>
      <c r="BH39" s="46"/>
      <c r="BI39" s="46"/>
      <c r="BJ39" s="46"/>
      <c r="BK39" s="90"/>
      <c r="BQ39" s="62"/>
      <c r="BR39" s="43"/>
      <c r="BS39" s="44"/>
      <c r="BT39" s="45"/>
      <c r="BU39" s="46"/>
      <c r="BV39" s="46"/>
      <c r="BW39" s="46"/>
      <c r="BX39" s="46"/>
      <c r="BY39" s="46"/>
      <c r="BZ39" s="46"/>
      <c r="CA39" s="90"/>
      <c r="CG39" s="62"/>
      <c r="CH39" s="43"/>
      <c r="CI39" s="44"/>
      <c r="CJ39" s="45"/>
      <c r="CK39" s="46"/>
      <c r="CL39" s="46"/>
      <c r="CM39" s="46"/>
      <c r="CN39" s="46"/>
      <c r="CO39" s="46"/>
      <c r="CP39" s="46"/>
      <c r="CQ39" s="90"/>
      <c r="CW39" s="62"/>
      <c r="CX39" s="43"/>
      <c r="CY39" s="44"/>
      <c r="CZ39" s="45"/>
      <c r="DA39" s="46"/>
      <c r="DB39" s="46"/>
      <c r="DC39" s="46"/>
      <c r="DD39" s="46"/>
      <c r="DE39" s="46"/>
      <c r="DF39" s="46"/>
      <c r="DG39" s="90"/>
      <c r="DM39" s="62"/>
      <c r="DN39" s="43"/>
      <c r="DO39" s="44"/>
      <c r="DP39" s="45"/>
      <c r="DQ39" s="46"/>
      <c r="DR39" s="46"/>
      <c r="DS39" s="46"/>
      <c r="DT39" s="46"/>
      <c r="DU39" s="46"/>
      <c r="DV39" s="46"/>
      <c r="DW39" s="90"/>
      <c r="EC39" s="62"/>
      <c r="ED39" s="43"/>
      <c r="EE39" s="44"/>
      <c r="EF39" s="45"/>
      <c r="EG39" s="46"/>
      <c r="EH39" s="46"/>
      <c r="EI39" s="46"/>
      <c r="EJ39" s="46"/>
      <c r="EK39" s="46"/>
      <c r="EL39" s="46"/>
      <c r="EM39" s="90"/>
      <c r="ES39" s="62"/>
      <c r="ET39" s="43"/>
      <c r="EU39" s="44"/>
      <c r="EV39" s="45"/>
      <c r="EW39" s="46"/>
      <c r="EX39" s="46"/>
      <c r="EY39" s="46"/>
      <c r="EZ39" s="46"/>
      <c r="FA39" s="46"/>
      <c r="FB39" s="46"/>
      <c r="FC39" s="90"/>
      <c r="FI39" s="62"/>
      <c r="FJ39" s="43"/>
      <c r="FK39" s="44"/>
      <c r="FL39" s="45"/>
      <c r="FM39" s="46"/>
      <c r="FN39" s="46"/>
      <c r="FO39" s="46"/>
      <c r="FP39" s="46"/>
      <c r="FQ39" s="46"/>
      <c r="FR39" s="46"/>
      <c r="FS39" s="90"/>
      <c r="FY39" s="62"/>
      <c r="FZ39" s="43"/>
      <c r="GA39" s="44"/>
      <c r="GB39" s="45"/>
      <c r="GC39" s="46"/>
      <c r="GD39" s="46"/>
      <c r="GE39" s="46"/>
      <c r="GF39" s="46"/>
      <c r="GG39" s="46"/>
      <c r="GH39" s="46"/>
      <c r="GI39" s="90"/>
      <c r="GO39" s="62"/>
      <c r="GP39" s="43"/>
      <c r="GQ39" s="44"/>
      <c r="GR39" s="45"/>
      <c r="GS39" s="46"/>
      <c r="GT39" s="46"/>
      <c r="GU39" s="46"/>
      <c r="GV39" s="46"/>
      <c r="GW39" s="46"/>
      <c r="GX39" s="46"/>
      <c r="GY39" s="90"/>
      <c r="HE39" s="62"/>
      <c r="HF39" s="43"/>
      <c r="HG39" s="44"/>
      <c r="HH39" s="45"/>
      <c r="HI39" s="46"/>
      <c r="HJ39" s="46"/>
      <c r="HK39" s="46"/>
      <c r="HL39" s="46"/>
      <c r="HM39" s="46"/>
      <c r="HN39" s="46"/>
      <c r="HO39" s="90"/>
      <c r="HU39" s="62"/>
      <c r="HV39" s="43"/>
      <c r="HW39" s="44"/>
      <c r="HX39" s="45"/>
      <c r="HY39" s="46"/>
      <c r="HZ39" s="46"/>
      <c r="IA39" s="46"/>
      <c r="IB39" s="46"/>
      <c r="IC39" s="46"/>
      <c r="ID39" s="46"/>
      <c r="IE39" s="90"/>
    </row>
    <row r="40" spans="1:239" s="69" customFormat="1" x14ac:dyDescent="0.2">
      <c r="A40" s="62">
        <v>13</v>
      </c>
      <c r="B40" s="43" t="s">
        <v>62</v>
      </c>
      <c r="C40" s="280" t="s">
        <v>63</v>
      </c>
      <c r="D40" s="45" t="s">
        <v>351</v>
      </c>
      <c r="E40" s="91">
        <v>339.5</v>
      </c>
      <c r="F40" s="46">
        <v>36.5</v>
      </c>
      <c r="G40" s="46">
        <v>173</v>
      </c>
      <c r="H40" s="46">
        <v>90.9</v>
      </c>
      <c r="I40" s="46">
        <v>15.3</v>
      </c>
      <c r="J40" s="46">
        <v>23.8</v>
      </c>
      <c r="K40" s="90">
        <v>266017</v>
      </c>
      <c r="L40" s="46"/>
      <c r="M40" s="46"/>
      <c r="N40" s="46"/>
      <c r="O40" s="90"/>
      <c r="U40" s="62"/>
      <c r="V40" s="43"/>
      <c r="W40" s="44"/>
      <c r="X40" s="45"/>
      <c r="Y40" s="46"/>
      <c r="Z40" s="46"/>
      <c r="AA40" s="46"/>
      <c r="AB40" s="46"/>
      <c r="AC40" s="46"/>
      <c r="AD40" s="46"/>
      <c r="AE40" s="90"/>
      <c r="AK40" s="62"/>
      <c r="AL40" s="43"/>
      <c r="AM40" s="44"/>
      <c r="AN40" s="45"/>
      <c r="AO40" s="46"/>
      <c r="AP40" s="46"/>
      <c r="AQ40" s="46"/>
      <c r="AR40" s="46"/>
      <c r="AS40" s="46"/>
      <c r="AT40" s="46"/>
      <c r="AU40" s="90"/>
      <c r="BA40" s="62"/>
      <c r="BB40" s="43"/>
      <c r="BC40" s="44"/>
      <c r="BD40" s="45"/>
      <c r="BE40" s="46"/>
      <c r="BF40" s="46"/>
      <c r="BG40" s="46"/>
      <c r="BH40" s="46"/>
      <c r="BI40" s="46"/>
      <c r="BJ40" s="46"/>
      <c r="BK40" s="90"/>
      <c r="BQ40" s="62"/>
      <c r="BR40" s="43"/>
      <c r="BS40" s="44"/>
      <c r="BT40" s="45"/>
      <c r="BU40" s="46"/>
      <c r="BV40" s="46"/>
      <c r="BW40" s="46"/>
      <c r="BX40" s="46"/>
      <c r="BY40" s="46"/>
      <c r="BZ40" s="46"/>
      <c r="CA40" s="90"/>
      <c r="CG40" s="62"/>
      <c r="CH40" s="43"/>
      <c r="CI40" s="44"/>
      <c r="CJ40" s="45"/>
      <c r="CK40" s="46"/>
      <c r="CL40" s="46"/>
      <c r="CM40" s="46"/>
      <c r="CN40" s="46"/>
      <c r="CO40" s="46"/>
      <c r="CP40" s="46"/>
      <c r="CQ40" s="90"/>
      <c r="CW40" s="62"/>
      <c r="CX40" s="43"/>
      <c r="CY40" s="44"/>
      <c r="CZ40" s="45"/>
      <c r="DA40" s="46"/>
      <c r="DB40" s="46"/>
      <c r="DC40" s="46"/>
      <c r="DD40" s="46"/>
      <c r="DE40" s="46"/>
      <c r="DF40" s="46"/>
      <c r="DG40" s="90"/>
      <c r="DM40" s="62"/>
      <c r="DN40" s="43"/>
      <c r="DO40" s="44"/>
      <c r="DP40" s="45"/>
      <c r="DQ40" s="46"/>
      <c r="DR40" s="46"/>
      <c r="DS40" s="46"/>
      <c r="DT40" s="46"/>
      <c r="DU40" s="46"/>
      <c r="DV40" s="46"/>
      <c r="DW40" s="90"/>
      <c r="EC40" s="62"/>
      <c r="ED40" s="43"/>
      <c r="EE40" s="44"/>
      <c r="EF40" s="45"/>
      <c r="EG40" s="46"/>
      <c r="EH40" s="46"/>
      <c r="EI40" s="46"/>
      <c r="EJ40" s="46"/>
      <c r="EK40" s="46"/>
      <c r="EL40" s="46"/>
      <c r="EM40" s="90"/>
      <c r="ES40" s="62"/>
      <c r="ET40" s="43"/>
      <c r="EU40" s="44"/>
      <c r="EV40" s="45"/>
      <c r="EW40" s="46"/>
      <c r="EX40" s="46"/>
      <c r="EY40" s="46"/>
      <c r="EZ40" s="46"/>
      <c r="FA40" s="46"/>
      <c r="FB40" s="46"/>
      <c r="FC40" s="90"/>
      <c r="FI40" s="62"/>
      <c r="FJ40" s="43"/>
      <c r="FK40" s="44"/>
      <c r="FL40" s="45"/>
      <c r="FM40" s="46"/>
      <c r="FN40" s="46"/>
      <c r="FO40" s="46"/>
      <c r="FP40" s="46"/>
      <c r="FQ40" s="46"/>
      <c r="FR40" s="46"/>
      <c r="FS40" s="90"/>
      <c r="FY40" s="62"/>
      <c r="FZ40" s="43"/>
      <c r="GA40" s="44"/>
      <c r="GB40" s="45"/>
      <c r="GC40" s="46"/>
      <c r="GD40" s="46"/>
      <c r="GE40" s="46"/>
      <c r="GF40" s="46"/>
      <c r="GG40" s="46"/>
      <c r="GH40" s="46"/>
      <c r="GI40" s="90"/>
      <c r="GO40" s="62"/>
      <c r="GP40" s="43"/>
      <c r="GQ40" s="44"/>
      <c r="GR40" s="45"/>
      <c r="GS40" s="46"/>
      <c r="GT40" s="46"/>
      <c r="GU40" s="46"/>
      <c r="GV40" s="46"/>
      <c r="GW40" s="46"/>
      <c r="GX40" s="46"/>
      <c r="GY40" s="90"/>
      <c r="HE40" s="62"/>
      <c r="HF40" s="43"/>
      <c r="HG40" s="44"/>
      <c r="HH40" s="45"/>
      <c r="HI40" s="46"/>
      <c r="HJ40" s="46"/>
      <c r="HK40" s="46"/>
      <c r="HL40" s="46"/>
      <c r="HM40" s="46"/>
      <c r="HN40" s="46"/>
      <c r="HO40" s="90"/>
      <c r="HU40" s="62"/>
      <c r="HV40" s="43"/>
      <c r="HW40" s="44"/>
      <c r="HX40" s="45"/>
      <c r="HY40" s="46"/>
      <c r="HZ40" s="46"/>
      <c r="IA40" s="46"/>
      <c r="IB40" s="46"/>
      <c r="IC40" s="46"/>
      <c r="ID40" s="46"/>
      <c r="IE40" s="90"/>
    </row>
    <row r="41" spans="1:239" s="69" customFormat="1" x14ac:dyDescent="0.2">
      <c r="A41" s="62">
        <v>14</v>
      </c>
      <c r="B41" s="43" t="s">
        <v>188</v>
      </c>
      <c r="C41" s="280" t="s">
        <v>195</v>
      </c>
      <c r="D41" s="45" t="s">
        <v>347</v>
      </c>
      <c r="E41" s="91">
        <v>459.2</v>
      </c>
      <c r="F41" s="46">
        <v>36.299999999999997</v>
      </c>
      <c r="G41" s="46">
        <v>218.8</v>
      </c>
      <c r="H41" s="46">
        <v>144.1</v>
      </c>
      <c r="I41" s="46">
        <v>30.5</v>
      </c>
      <c r="J41" s="46">
        <v>29.5</v>
      </c>
      <c r="K41" s="90">
        <v>74327</v>
      </c>
      <c r="L41" s="46"/>
      <c r="M41" s="46"/>
      <c r="N41" s="46"/>
      <c r="O41" s="90"/>
      <c r="U41" s="62"/>
      <c r="V41" s="43"/>
      <c r="W41" s="44"/>
      <c r="X41" s="45"/>
      <c r="Y41" s="46"/>
      <c r="Z41" s="46"/>
      <c r="AA41" s="46"/>
      <c r="AB41" s="46"/>
      <c r="AC41" s="46"/>
      <c r="AD41" s="46"/>
      <c r="AE41" s="90"/>
      <c r="AK41" s="62"/>
      <c r="AL41" s="43"/>
      <c r="AM41" s="44"/>
      <c r="AN41" s="45"/>
      <c r="AO41" s="46"/>
      <c r="AP41" s="46"/>
      <c r="AQ41" s="46"/>
      <c r="AR41" s="46"/>
      <c r="AS41" s="46"/>
      <c r="AT41" s="46"/>
      <c r="AU41" s="90"/>
      <c r="BA41" s="62"/>
      <c r="BB41" s="43"/>
      <c r="BC41" s="44"/>
      <c r="BD41" s="45"/>
      <c r="BE41" s="46"/>
      <c r="BF41" s="46"/>
      <c r="BG41" s="46"/>
      <c r="BH41" s="46"/>
      <c r="BI41" s="46"/>
      <c r="BJ41" s="46"/>
      <c r="BK41" s="90"/>
      <c r="BQ41" s="62"/>
      <c r="BR41" s="43"/>
      <c r="BS41" s="44"/>
      <c r="BT41" s="45"/>
      <c r="BU41" s="46"/>
      <c r="BV41" s="46"/>
      <c r="BW41" s="46"/>
      <c r="BX41" s="46"/>
      <c r="BY41" s="46"/>
      <c r="BZ41" s="46"/>
      <c r="CA41" s="90"/>
      <c r="CG41" s="62"/>
      <c r="CH41" s="43"/>
      <c r="CI41" s="44"/>
      <c r="CJ41" s="45"/>
      <c r="CK41" s="46"/>
      <c r="CL41" s="46"/>
      <c r="CM41" s="46"/>
      <c r="CN41" s="46"/>
      <c r="CO41" s="46"/>
      <c r="CP41" s="46"/>
      <c r="CQ41" s="90"/>
      <c r="CW41" s="62"/>
      <c r="CX41" s="43"/>
      <c r="CY41" s="44"/>
      <c r="CZ41" s="45"/>
      <c r="DA41" s="46"/>
      <c r="DB41" s="46"/>
      <c r="DC41" s="46"/>
      <c r="DD41" s="46"/>
      <c r="DE41" s="46"/>
      <c r="DF41" s="46"/>
      <c r="DG41" s="90"/>
      <c r="DM41" s="62"/>
      <c r="DN41" s="43"/>
      <c r="DO41" s="44"/>
      <c r="DP41" s="45"/>
      <c r="DQ41" s="46"/>
      <c r="DR41" s="46"/>
      <c r="DS41" s="46"/>
      <c r="DT41" s="46"/>
      <c r="DU41" s="46"/>
      <c r="DV41" s="46"/>
      <c r="DW41" s="90"/>
      <c r="EC41" s="62"/>
      <c r="ED41" s="43"/>
      <c r="EE41" s="44"/>
      <c r="EF41" s="45"/>
      <c r="EG41" s="46"/>
      <c r="EH41" s="46"/>
      <c r="EI41" s="46"/>
      <c r="EJ41" s="46"/>
      <c r="EK41" s="46"/>
      <c r="EL41" s="46"/>
      <c r="EM41" s="90"/>
      <c r="ES41" s="62"/>
      <c r="ET41" s="43"/>
      <c r="EU41" s="44"/>
      <c r="EV41" s="45"/>
      <c r="EW41" s="46"/>
      <c r="EX41" s="46"/>
      <c r="EY41" s="46"/>
      <c r="EZ41" s="46"/>
      <c r="FA41" s="46"/>
      <c r="FB41" s="46"/>
      <c r="FC41" s="90"/>
      <c r="FI41" s="62"/>
      <c r="FJ41" s="43"/>
      <c r="FK41" s="44"/>
      <c r="FL41" s="45"/>
      <c r="FM41" s="46"/>
      <c r="FN41" s="46"/>
      <c r="FO41" s="46"/>
      <c r="FP41" s="46"/>
      <c r="FQ41" s="46"/>
      <c r="FR41" s="46"/>
      <c r="FS41" s="90"/>
      <c r="FY41" s="62"/>
      <c r="FZ41" s="43"/>
      <c r="GA41" s="44"/>
      <c r="GB41" s="45"/>
      <c r="GC41" s="46"/>
      <c r="GD41" s="46"/>
      <c r="GE41" s="46"/>
      <c r="GF41" s="46"/>
      <c r="GG41" s="46"/>
      <c r="GH41" s="46"/>
      <c r="GI41" s="90"/>
      <c r="GO41" s="62"/>
      <c r="GP41" s="43"/>
      <c r="GQ41" s="44"/>
      <c r="GR41" s="45"/>
      <c r="GS41" s="46"/>
      <c r="GT41" s="46"/>
      <c r="GU41" s="46"/>
      <c r="GV41" s="46"/>
      <c r="GW41" s="46"/>
      <c r="GX41" s="46"/>
      <c r="GY41" s="90"/>
      <c r="HE41" s="62"/>
      <c r="HF41" s="43"/>
      <c r="HG41" s="44"/>
      <c r="HH41" s="45"/>
      <c r="HI41" s="46"/>
      <c r="HJ41" s="46"/>
      <c r="HK41" s="46"/>
      <c r="HL41" s="46"/>
      <c r="HM41" s="46"/>
      <c r="HN41" s="46"/>
      <c r="HO41" s="90"/>
      <c r="HU41" s="62"/>
      <c r="HV41" s="43"/>
      <c r="HW41" s="44"/>
      <c r="HX41" s="45"/>
      <c r="HY41" s="46"/>
      <c r="HZ41" s="46"/>
      <c r="IA41" s="46"/>
      <c r="IB41" s="46"/>
      <c r="IC41" s="46"/>
      <c r="ID41" s="46"/>
      <c r="IE41" s="90"/>
    </row>
    <row r="42" spans="1:239" s="69" customFormat="1" x14ac:dyDescent="0.2">
      <c r="A42" s="62">
        <v>15</v>
      </c>
      <c r="B42" s="43" t="s">
        <v>189</v>
      </c>
      <c r="C42" s="280" t="s">
        <v>194</v>
      </c>
      <c r="D42" s="45">
        <v>2008</v>
      </c>
      <c r="E42" s="91">
        <v>422</v>
      </c>
      <c r="F42" s="46">
        <v>23.5</v>
      </c>
      <c r="G42" s="46">
        <v>256.3</v>
      </c>
      <c r="H42" s="46">
        <v>115.8</v>
      </c>
      <c r="I42" s="46">
        <v>14.4</v>
      </c>
      <c r="J42" s="46">
        <v>12.1</v>
      </c>
      <c r="K42" s="90">
        <v>52863</v>
      </c>
      <c r="L42" s="46"/>
      <c r="M42" s="46"/>
      <c r="N42" s="46"/>
      <c r="O42" s="90"/>
      <c r="U42" s="62"/>
      <c r="V42" s="43"/>
      <c r="W42" s="44"/>
      <c r="X42" s="45"/>
      <c r="Y42" s="46"/>
      <c r="Z42" s="46"/>
      <c r="AA42" s="46"/>
      <c r="AB42" s="46"/>
      <c r="AC42" s="46"/>
      <c r="AD42" s="46"/>
      <c r="AE42" s="90"/>
      <c r="AK42" s="62"/>
      <c r="AL42" s="43"/>
      <c r="AM42" s="44"/>
      <c r="AN42" s="45"/>
      <c r="AO42" s="46"/>
      <c r="AP42" s="46"/>
      <c r="AQ42" s="46"/>
      <c r="AR42" s="46"/>
      <c r="AS42" s="46"/>
      <c r="AT42" s="46"/>
      <c r="AU42" s="90"/>
      <c r="BA42" s="62"/>
      <c r="BB42" s="43"/>
      <c r="BC42" s="44"/>
      <c r="BD42" s="45"/>
      <c r="BE42" s="46"/>
      <c r="BF42" s="46"/>
      <c r="BG42" s="46"/>
      <c r="BH42" s="46"/>
      <c r="BI42" s="46"/>
      <c r="BJ42" s="46"/>
      <c r="BK42" s="90"/>
      <c r="BQ42" s="62"/>
      <c r="BR42" s="43"/>
      <c r="BS42" s="44"/>
      <c r="BT42" s="45"/>
      <c r="BU42" s="46"/>
      <c r="BV42" s="46"/>
      <c r="BW42" s="46"/>
      <c r="BX42" s="46"/>
      <c r="BY42" s="46"/>
      <c r="BZ42" s="46"/>
      <c r="CA42" s="90"/>
      <c r="CG42" s="62"/>
      <c r="CH42" s="43"/>
      <c r="CI42" s="44"/>
      <c r="CJ42" s="45"/>
      <c r="CK42" s="46"/>
      <c r="CL42" s="46"/>
      <c r="CM42" s="46"/>
      <c r="CN42" s="46"/>
      <c r="CO42" s="46"/>
      <c r="CP42" s="46"/>
      <c r="CQ42" s="90"/>
      <c r="CW42" s="62"/>
      <c r="CX42" s="43"/>
      <c r="CY42" s="44"/>
      <c r="CZ42" s="45"/>
      <c r="DA42" s="46"/>
      <c r="DB42" s="46"/>
      <c r="DC42" s="46"/>
      <c r="DD42" s="46"/>
      <c r="DE42" s="46"/>
      <c r="DF42" s="46"/>
      <c r="DG42" s="90"/>
      <c r="DM42" s="62"/>
      <c r="DN42" s="43"/>
      <c r="DO42" s="44"/>
      <c r="DP42" s="45"/>
      <c r="DQ42" s="46"/>
      <c r="DR42" s="46"/>
      <c r="DS42" s="46"/>
      <c r="DT42" s="46"/>
      <c r="DU42" s="46"/>
      <c r="DV42" s="46"/>
      <c r="DW42" s="90"/>
      <c r="EC42" s="62"/>
      <c r="ED42" s="43"/>
      <c r="EE42" s="44"/>
      <c r="EF42" s="45"/>
      <c r="EG42" s="46"/>
      <c r="EH42" s="46"/>
      <c r="EI42" s="46"/>
      <c r="EJ42" s="46"/>
      <c r="EK42" s="46"/>
      <c r="EL42" s="46"/>
      <c r="EM42" s="90"/>
      <c r="ES42" s="62"/>
      <c r="ET42" s="43"/>
      <c r="EU42" s="44"/>
      <c r="EV42" s="45"/>
      <c r="EW42" s="46"/>
      <c r="EX42" s="46"/>
      <c r="EY42" s="46"/>
      <c r="EZ42" s="46"/>
      <c r="FA42" s="46"/>
      <c r="FB42" s="46"/>
      <c r="FC42" s="90"/>
      <c r="FI42" s="62"/>
      <c r="FJ42" s="43"/>
      <c r="FK42" s="44"/>
      <c r="FL42" s="45"/>
      <c r="FM42" s="46"/>
      <c r="FN42" s="46"/>
      <c r="FO42" s="46"/>
      <c r="FP42" s="46"/>
      <c r="FQ42" s="46"/>
      <c r="FR42" s="46"/>
      <c r="FS42" s="90"/>
      <c r="FY42" s="62"/>
      <c r="FZ42" s="43"/>
      <c r="GA42" s="44"/>
      <c r="GB42" s="45"/>
      <c r="GC42" s="46"/>
      <c r="GD42" s="46"/>
      <c r="GE42" s="46"/>
      <c r="GF42" s="46"/>
      <c r="GG42" s="46"/>
      <c r="GH42" s="46"/>
      <c r="GI42" s="90"/>
      <c r="GO42" s="62"/>
      <c r="GP42" s="43"/>
      <c r="GQ42" s="44"/>
      <c r="GR42" s="45"/>
      <c r="GS42" s="46"/>
      <c r="GT42" s="46"/>
      <c r="GU42" s="46"/>
      <c r="GV42" s="46"/>
      <c r="GW42" s="46"/>
      <c r="GX42" s="46"/>
      <c r="GY42" s="90"/>
      <c r="HE42" s="62"/>
      <c r="HF42" s="43"/>
      <c r="HG42" s="44"/>
      <c r="HH42" s="45"/>
      <c r="HI42" s="46"/>
      <c r="HJ42" s="46"/>
      <c r="HK42" s="46"/>
      <c r="HL42" s="46"/>
      <c r="HM42" s="46"/>
      <c r="HN42" s="46"/>
      <c r="HO42" s="90"/>
      <c r="HU42" s="62"/>
      <c r="HV42" s="43"/>
      <c r="HW42" s="44"/>
      <c r="HX42" s="45"/>
      <c r="HY42" s="46"/>
      <c r="HZ42" s="46"/>
      <c r="IA42" s="46"/>
      <c r="IB42" s="46"/>
      <c r="IC42" s="46"/>
      <c r="ID42" s="46"/>
      <c r="IE42" s="90"/>
    </row>
    <row r="43" spans="1:239" s="69" customFormat="1" x14ac:dyDescent="0.2">
      <c r="A43" s="62">
        <v>16</v>
      </c>
      <c r="B43" s="43" t="s">
        <v>190</v>
      </c>
      <c r="C43" s="280" t="s">
        <v>193</v>
      </c>
      <c r="D43" s="45">
        <v>2008</v>
      </c>
      <c r="E43" s="91">
        <v>524.79999999999995</v>
      </c>
      <c r="F43" s="46">
        <v>29.7</v>
      </c>
      <c r="G43" s="46">
        <v>295.89999999999998</v>
      </c>
      <c r="H43" s="46">
        <v>151.5</v>
      </c>
      <c r="I43" s="46">
        <v>13.5</v>
      </c>
      <c r="J43" s="46">
        <v>34.200000000000003</v>
      </c>
      <c r="K43" s="90">
        <v>15510</v>
      </c>
      <c r="L43" s="46"/>
      <c r="M43" s="46"/>
      <c r="N43" s="46"/>
      <c r="O43" s="90"/>
      <c r="U43" s="62"/>
      <c r="V43" s="43"/>
      <c r="W43" s="44"/>
      <c r="X43" s="45"/>
      <c r="Y43" s="46"/>
      <c r="Z43" s="46"/>
      <c r="AA43" s="46"/>
      <c r="AB43" s="46"/>
      <c r="AC43" s="46"/>
      <c r="AD43" s="46"/>
      <c r="AE43" s="90"/>
      <c r="AK43" s="62"/>
      <c r="AL43" s="43"/>
      <c r="AM43" s="44"/>
      <c r="AN43" s="45"/>
      <c r="AO43" s="46"/>
      <c r="AP43" s="46"/>
      <c r="AQ43" s="46"/>
      <c r="AR43" s="46"/>
      <c r="AS43" s="46"/>
      <c r="AT43" s="46"/>
      <c r="AU43" s="90"/>
      <c r="BA43" s="62"/>
      <c r="BB43" s="43"/>
      <c r="BC43" s="44"/>
      <c r="BD43" s="45"/>
      <c r="BE43" s="46"/>
      <c r="BF43" s="46"/>
      <c r="BG43" s="46"/>
      <c r="BH43" s="46"/>
      <c r="BI43" s="46"/>
      <c r="BJ43" s="46"/>
      <c r="BK43" s="90"/>
      <c r="BQ43" s="62"/>
      <c r="BR43" s="43"/>
      <c r="BS43" s="44"/>
      <c r="BT43" s="45"/>
      <c r="BU43" s="46"/>
      <c r="BV43" s="46"/>
      <c r="BW43" s="46"/>
      <c r="BX43" s="46"/>
      <c r="BY43" s="46"/>
      <c r="BZ43" s="46"/>
      <c r="CA43" s="90"/>
      <c r="CG43" s="62"/>
      <c r="CH43" s="43"/>
      <c r="CI43" s="44"/>
      <c r="CJ43" s="45"/>
      <c r="CK43" s="46"/>
      <c r="CL43" s="46"/>
      <c r="CM43" s="46"/>
      <c r="CN43" s="46"/>
      <c r="CO43" s="46"/>
      <c r="CP43" s="46"/>
      <c r="CQ43" s="90"/>
      <c r="CW43" s="62"/>
      <c r="CX43" s="43"/>
      <c r="CY43" s="44"/>
      <c r="CZ43" s="45"/>
      <c r="DA43" s="46"/>
      <c r="DB43" s="46"/>
      <c r="DC43" s="46"/>
      <c r="DD43" s="46"/>
      <c r="DE43" s="46"/>
      <c r="DF43" s="46"/>
      <c r="DG43" s="90"/>
      <c r="DM43" s="62"/>
      <c r="DN43" s="43"/>
      <c r="DO43" s="44"/>
      <c r="DP43" s="45"/>
      <c r="DQ43" s="46"/>
      <c r="DR43" s="46"/>
      <c r="DS43" s="46"/>
      <c r="DT43" s="46"/>
      <c r="DU43" s="46"/>
      <c r="DV43" s="46"/>
      <c r="DW43" s="90"/>
      <c r="EC43" s="62"/>
      <c r="ED43" s="43"/>
      <c r="EE43" s="44"/>
      <c r="EF43" s="45"/>
      <c r="EG43" s="46"/>
      <c r="EH43" s="46"/>
      <c r="EI43" s="46"/>
      <c r="EJ43" s="46"/>
      <c r="EK43" s="46"/>
      <c r="EL43" s="46"/>
      <c r="EM43" s="90"/>
      <c r="ES43" s="62"/>
      <c r="ET43" s="43"/>
      <c r="EU43" s="44"/>
      <c r="EV43" s="45"/>
      <c r="EW43" s="46"/>
      <c r="EX43" s="46"/>
      <c r="EY43" s="46"/>
      <c r="EZ43" s="46"/>
      <c r="FA43" s="46"/>
      <c r="FB43" s="46"/>
      <c r="FC43" s="90"/>
      <c r="FI43" s="62"/>
      <c r="FJ43" s="43"/>
      <c r="FK43" s="44"/>
      <c r="FL43" s="45"/>
      <c r="FM43" s="46"/>
      <c r="FN43" s="46"/>
      <c r="FO43" s="46"/>
      <c r="FP43" s="46"/>
      <c r="FQ43" s="46"/>
      <c r="FR43" s="46"/>
      <c r="FS43" s="90"/>
      <c r="FY43" s="62"/>
      <c r="FZ43" s="43"/>
      <c r="GA43" s="44"/>
      <c r="GB43" s="45"/>
      <c r="GC43" s="46"/>
      <c r="GD43" s="46"/>
      <c r="GE43" s="46"/>
      <c r="GF43" s="46"/>
      <c r="GG43" s="46"/>
      <c r="GH43" s="46"/>
      <c r="GI43" s="90"/>
      <c r="GO43" s="62"/>
      <c r="GP43" s="43"/>
      <c r="GQ43" s="44"/>
      <c r="GR43" s="45"/>
      <c r="GS43" s="46"/>
      <c r="GT43" s="46"/>
      <c r="GU43" s="46"/>
      <c r="GV43" s="46"/>
      <c r="GW43" s="46"/>
      <c r="GX43" s="46"/>
      <c r="GY43" s="90"/>
      <c r="HE43" s="62"/>
      <c r="HF43" s="43"/>
      <c r="HG43" s="44"/>
      <c r="HH43" s="45"/>
      <c r="HI43" s="46"/>
      <c r="HJ43" s="46"/>
      <c r="HK43" s="46"/>
      <c r="HL43" s="46"/>
      <c r="HM43" s="46"/>
      <c r="HN43" s="46"/>
      <c r="HO43" s="90"/>
      <c r="HU43" s="62"/>
      <c r="HV43" s="43"/>
      <c r="HW43" s="44"/>
      <c r="HX43" s="45"/>
      <c r="HY43" s="46"/>
      <c r="HZ43" s="46"/>
      <c r="IA43" s="46"/>
      <c r="IB43" s="46"/>
      <c r="IC43" s="46"/>
      <c r="ID43" s="46"/>
      <c r="IE43" s="90"/>
    </row>
    <row r="44" spans="1:239" s="69" customFormat="1" x14ac:dyDescent="0.2">
      <c r="A44" s="62">
        <v>19</v>
      </c>
      <c r="B44" s="43" t="s">
        <v>182</v>
      </c>
      <c r="C44" s="280" t="s">
        <v>66</v>
      </c>
      <c r="D44" s="45" t="s">
        <v>350</v>
      </c>
      <c r="E44" s="91">
        <v>415.6</v>
      </c>
      <c r="F44" s="46">
        <v>42</v>
      </c>
      <c r="G44" s="46">
        <v>210.1</v>
      </c>
      <c r="H44" s="46">
        <v>117.7</v>
      </c>
      <c r="I44" s="46">
        <v>25</v>
      </c>
      <c r="J44" s="46">
        <v>20.8</v>
      </c>
      <c r="K44" s="90">
        <v>575828</v>
      </c>
      <c r="L44" s="46"/>
      <c r="M44" s="46"/>
      <c r="N44" s="46"/>
      <c r="O44" s="90"/>
      <c r="U44" s="62"/>
      <c r="V44" s="43"/>
      <c r="W44" s="44"/>
      <c r="X44" s="45"/>
      <c r="Y44" s="46"/>
      <c r="Z44" s="46"/>
      <c r="AA44" s="46"/>
      <c r="AB44" s="46"/>
      <c r="AC44" s="46"/>
      <c r="AD44" s="46"/>
      <c r="AE44" s="90"/>
      <c r="AK44" s="62"/>
      <c r="AL44" s="43"/>
      <c r="AM44" s="44"/>
      <c r="AN44" s="45"/>
      <c r="AO44" s="46"/>
      <c r="AP44" s="46"/>
      <c r="AQ44" s="46"/>
      <c r="AR44" s="46"/>
      <c r="AS44" s="46"/>
      <c r="AT44" s="46"/>
      <c r="AU44" s="90"/>
      <c r="BA44" s="62"/>
      <c r="BB44" s="43"/>
      <c r="BC44" s="44"/>
      <c r="BD44" s="45"/>
      <c r="BE44" s="46"/>
      <c r="BF44" s="46"/>
      <c r="BG44" s="46"/>
      <c r="BH44" s="46"/>
      <c r="BI44" s="46"/>
      <c r="BJ44" s="46"/>
      <c r="BK44" s="90"/>
      <c r="BQ44" s="62"/>
      <c r="BR44" s="43"/>
      <c r="BS44" s="44"/>
      <c r="BT44" s="45"/>
      <c r="BU44" s="46"/>
      <c r="BV44" s="46"/>
      <c r="BW44" s="46"/>
      <c r="BX44" s="46"/>
      <c r="BY44" s="46"/>
      <c r="BZ44" s="46"/>
      <c r="CA44" s="90"/>
      <c r="CG44" s="62"/>
      <c r="CH44" s="43"/>
      <c r="CI44" s="44"/>
      <c r="CJ44" s="45"/>
      <c r="CK44" s="46"/>
      <c r="CL44" s="46"/>
      <c r="CM44" s="46"/>
      <c r="CN44" s="46"/>
      <c r="CO44" s="46"/>
      <c r="CP44" s="46"/>
      <c r="CQ44" s="90"/>
      <c r="CW44" s="62"/>
      <c r="CX44" s="43"/>
      <c r="CY44" s="44"/>
      <c r="CZ44" s="45"/>
      <c r="DA44" s="46"/>
      <c r="DB44" s="46"/>
      <c r="DC44" s="46"/>
      <c r="DD44" s="46"/>
      <c r="DE44" s="46"/>
      <c r="DF44" s="46"/>
      <c r="DG44" s="90"/>
      <c r="DM44" s="62"/>
      <c r="DN44" s="43"/>
      <c r="DO44" s="44"/>
      <c r="DP44" s="45"/>
      <c r="DQ44" s="46"/>
      <c r="DR44" s="46"/>
      <c r="DS44" s="46"/>
      <c r="DT44" s="46"/>
      <c r="DU44" s="46"/>
      <c r="DV44" s="46"/>
      <c r="DW44" s="90"/>
      <c r="EC44" s="62"/>
      <c r="ED44" s="43"/>
      <c r="EE44" s="44"/>
      <c r="EF44" s="45"/>
      <c r="EG44" s="46"/>
      <c r="EH44" s="46"/>
      <c r="EI44" s="46"/>
      <c r="EJ44" s="46"/>
      <c r="EK44" s="46"/>
      <c r="EL44" s="46"/>
      <c r="EM44" s="90"/>
      <c r="ES44" s="62"/>
      <c r="ET44" s="43"/>
      <c r="EU44" s="44"/>
      <c r="EV44" s="45"/>
      <c r="EW44" s="46"/>
      <c r="EX44" s="46"/>
      <c r="EY44" s="46"/>
      <c r="EZ44" s="46"/>
      <c r="FA44" s="46"/>
      <c r="FB44" s="46"/>
      <c r="FC44" s="90"/>
      <c r="FI44" s="62"/>
      <c r="FJ44" s="43"/>
      <c r="FK44" s="44"/>
      <c r="FL44" s="45"/>
      <c r="FM44" s="46"/>
      <c r="FN44" s="46"/>
      <c r="FO44" s="46"/>
      <c r="FP44" s="46"/>
      <c r="FQ44" s="46"/>
      <c r="FR44" s="46"/>
      <c r="FS44" s="90"/>
      <c r="FY44" s="62"/>
      <c r="FZ44" s="43"/>
      <c r="GA44" s="44"/>
      <c r="GB44" s="45"/>
      <c r="GC44" s="46"/>
      <c r="GD44" s="46"/>
      <c r="GE44" s="46"/>
      <c r="GF44" s="46"/>
      <c r="GG44" s="46"/>
      <c r="GH44" s="46"/>
      <c r="GI44" s="90"/>
      <c r="GO44" s="62"/>
      <c r="GP44" s="43"/>
      <c r="GQ44" s="44"/>
      <c r="GR44" s="45"/>
      <c r="GS44" s="46"/>
      <c r="GT44" s="46"/>
      <c r="GU44" s="46"/>
      <c r="GV44" s="46"/>
      <c r="GW44" s="46"/>
      <c r="GX44" s="46"/>
      <c r="GY44" s="90"/>
      <c r="HE44" s="62"/>
      <c r="HF44" s="43"/>
      <c r="HG44" s="44"/>
      <c r="HH44" s="45"/>
      <c r="HI44" s="46"/>
      <c r="HJ44" s="46"/>
      <c r="HK44" s="46"/>
      <c r="HL44" s="46"/>
      <c r="HM44" s="46"/>
      <c r="HN44" s="46"/>
      <c r="HO44" s="90"/>
      <c r="HU44" s="62"/>
      <c r="HV44" s="43"/>
      <c r="HW44" s="44"/>
      <c r="HX44" s="45"/>
      <c r="HY44" s="46"/>
      <c r="HZ44" s="46"/>
      <c r="IA44" s="46"/>
      <c r="IB44" s="46"/>
      <c r="IC44" s="46"/>
      <c r="ID44" s="46"/>
      <c r="IE44" s="90"/>
    </row>
    <row r="45" spans="1:239" s="69" customFormat="1" x14ac:dyDescent="0.2">
      <c r="A45" s="62">
        <v>20</v>
      </c>
      <c r="B45" s="43" t="s">
        <v>191</v>
      </c>
      <c r="C45" s="280" t="s">
        <v>192</v>
      </c>
      <c r="D45" s="45" t="s">
        <v>347</v>
      </c>
      <c r="E45" s="91">
        <v>509.6</v>
      </c>
      <c r="F45" s="46">
        <v>48.7</v>
      </c>
      <c r="G45" s="46">
        <v>254.3</v>
      </c>
      <c r="H45" s="46">
        <v>152.4</v>
      </c>
      <c r="I45" s="46">
        <v>23.7</v>
      </c>
      <c r="J45" s="46">
        <v>30.5</v>
      </c>
      <c r="K45" s="90">
        <v>240058</v>
      </c>
      <c r="L45" s="46"/>
      <c r="M45" s="46"/>
      <c r="N45" s="46"/>
      <c r="O45" s="90"/>
      <c r="U45" s="62"/>
      <c r="V45" s="43"/>
      <c r="W45" s="44"/>
      <c r="X45" s="45"/>
      <c r="Y45" s="46"/>
      <c r="Z45" s="46"/>
      <c r="AA45" s="46"/>
      <c r="AB45" s="46"/>
      <c r="AC45" s="46"/>
      <c r="AD45" s="46"/>
      <c r="AE45" s="90"/>
      <c r="AK45" s="62"/>
      <c r="AL45" s="43"/>
      <c r="AM45" s="44"/>
      <c r="AN45" s="45"/>
      <c r="AO45" s="46"/>
      <c r="AP45" s="46"/>
      <c r="AQ45" s="46"/>
      <c r="AR45" s="46"/>
      <c r="AS45" s="46"/>
      <c r="AT45" s="46"/>
      <c r="AU45" s="90"/>
      <c r="BA45" s="62"/>
      <c r="BB45" s="43"/>
      <c r="BC45" s="44"/>
      <c r="BD45" s="45"/>
      <c r="BE45" s="46"/>
      <c r="BF45" s="46"/>
      <c r="BG45" s="46"/>
      <c r="BH45" s="46"/>
      <c r="BI45" s="46"/>
      <c r="BJ45" s="46"/>
      <c r="BK45" s="90"/>
      <c r="BQ45" s="62"/>
      <c r="BR45" s="43"/>
      <c r="BS45" s="44"/>
      <c r="BT45" s="45"/>
      <c r="BU45" s="46"/>
      <c r="BV45" s="46"/>
      <c r="BW45" s="46"/>
      <c r="BX45" s="46"/>
      <c r="BY45" s="46"/>
      <c r="BZ45" s="46"/>
      <c r="CA45" s="90"/>
      <c r="CG45" s="62"/>
      <c r="CH45" s="43"/>
      <c r="CI45" s="44"/>
      <c r="CJ45" s="45"/>
      <c r="CK45" s="46"/>
      <c r="CL45" s="46"/>
      <c r="CM45" s="46"/>
      <c r="CN45" s="46"/>
      <c r="CO45" s="46"/>
      <c r="CP45" s="46"/>
      <c r="CQ45" s="90"/>
      <c r="CW45" s="62"/>
      <c r="CX45" s="43"/>
      <c r="CY45" s="44"/>
      <c r="CZ45" s="45"/>
      <c r="DA45" s="46"/>
      <c r="DB45" s="46"/>
      <c r="DC45" s="46"/>
      <c r="DD45" s="46"/>
      <c r="DE45" s="46"/>
      <c r="DF45" s="46"/>
      <c r="DG45" s="90"/>
      <c r="DM45" s="62"/>
      <c r="DN45" s="43"/>
      <c r="DO45" s="44"/>
      <c r="DP45" s="45"/>
      <c r="DQ45" s="46"/>
      <c r="DR45" s="46"/>
      <c r="DS45" s="46"/>
      <c r="DT45" s="46"/>
      <c r="DU45" s="46"/>
      <c r="DV45" s="46"/>
      <c r="DW45" s="90"/>
      <c r="EC45" s="62"/>
      <c r="ED45" s="43"/>
      <c r="EE45" s="44"/>
      <c r="EF45" s="45"/>
      <c r="EG45" s="46"/>
      <c r="EH45" s="46"/>
      <c r="EI45" s="46"/>
      <c r="EJ45" s="46"/>
      <c r="EK45" s="46"/>
      <c r="EL45" s="46"/>
      <c r="EM45" s="90"/>
      <c r="ES45" s="62"/>
      <c r="ET45" s="43"/>
      <c r="EU45" s="44"/>
      <c r="EV45" s="45"/>
      <c r="EW45" s="46"/>
      <c r="EX45" s="46"/>
      <c r="EY45" s="46"/>
      <c r="EZ45" s="46"/>
      <c r="FA45" s="46"/>
      <c r="FB45" s="46"/>
      <c r="FC45" s="90"/>
      <c r="FI45" s="62"/>
      <c r="FJ45" s="43"/>
      <c r="FK45" s="44"/>
      <c r="FL45" s="45"/>
      <c r="FM45" s="46"/>
      <c r="FN45" s="46"/>
      <c r="FO45" s="46"/>
      <c r="FP45" s="46"/>
      <c r="FQ45" s="46"/>
      <c r="FR45" s="46"/>
      <c r="FS45" s="90"/>
      <c r="FY45" s="62"/>
      <c r="FZ45" s="43"/>
      <c r="GA45" s="44"/>
      <c r="GB45" s="45"/>
      <c r="GC45" s="46"/>
      <c r="GD45" s="46"/>
      <c r="GE45" s="46"/>
      <c r="GF45" s="46"/>
      <c r="GG45" s="46"/>
      <c r="GH45" s="46"/>
      <c r="GI45" s="90"/>
      <c r="GO45" s="62"/>
      <c r="GP45" s="43"/>
      <c r="GQ45" s="44"/>
      <c r="GR45" s="45"/>
      <c r="GS45" s="46"/>
      <c r="GT45" s="46"/>
      <c r="GU45" s="46"/>
      <c r="GV45" s="46"/>
      <c r="GW45" s="46"/>
      <c r="GX45" s="46"/>
      <c r="GY45" s="90"/>
      <c r="HE45" s="62"/>
      <c r="HF45" s="43"/>
      <c r="HG45" s="44"/>
      <c r="HH45" s="45"/>
      <c r="HI45" s="46"/>
      <c r="HJ45" s="46"/>
      <c r="HK45" s="46"/>
      <c r="HL45" s="46"/>
      <c r="HM45" s="46"/>
      <c r="HN45" s="46"/>
      <c r="HO45" s="90"/>
      <c r="HU45" s="62"/>
      <c r="HV45" s="43"/>
      <c r="HW45" s="44"/>
      <c r="HX45" s="45"/>
      <c r="HY45" s="46"/>
      <c r="HZ45" s="46"/>
      <c r="IA45" s="46"/>
      <c r="IB45" s="46"/>
      <c r="IC45" s="46"/>
      <c r="ID45" s="46"/>
      <c r="IE45" s="90"/>
    </row>
    <row r="46" spans="1:239" s="69" customFormat="1" x14ac:dyDescent="0.2">
      <c r="A46" s="62">
        <v>21</v>
      </c>
      <c r="B46" s="43" t="s">
        <v>380</v>
      </c>
      <c r="C46" s="280" t="s">
        <v>382</v>
      </c>
      <c r="D46" s="45" t="s">
        <v>385</v>
      </c>
      <c r="E46" s="91">
        <v>481.8</v>
      </c>
      <c r="F46" s="46">
        <v>34.4</v>
      </c>
      <c r="G46" s="46">
        <v>245.8</v>
      </c>
      <c r="H46" s="46">
        <v>139.5</v>
      </c>
      <c r="I46" s="46">
        <v>33.299999999999997</v>
      </c>
      <c r="J46" s="46">
        <v>28.8</v>
      </c>
      <c r="K46" s="90">
        <v>330701</v>
      </c>
      <c r="L46" s="46"/>
      <c r="M46" s="46"/>
      <c r="N46" s="46"/>
      <c r="O46" s="90"/>
      <c r="U46" s="62"/>
      <c r="V46" s="43"/>
      <c r="W46" s="44"/>
      <c r="X46" s="45"/>
      <c r="Y46" s="46"/>
      <c r="Z46" s="46"/>
      <c r="AA46" s="46"/>
      <c r="AB46" s="46"/>
      <c r="AC46" s="46"/>
      <c r="AD46" s="46"/>
      <c r="AE46" s="90"/>
      <c r="AK46" s="62"/>
      <c r="AL46" s="43"/>
      <c r="AM46" s="44"/>
      <c r="AN46" s="45"/>
      <c r="AO46" s="46"/>
      <c r="AP46" s="46"/>
      <c r="AQ46" s="46"/>
      <c r="AR46" s="46"/>
      <c r="AS46" s="46"/>
      <c r="AT46" s="46"/>
      <c r="AU46" s="90"/>
      <c r="BA46" s="62"/>
      <c r="BB46" s="43"/>
      <c r="BC46" s="44"/>
      <c r="BD46" s="45"/>
      <c r="BE46" s="46"/>
      <c r="BF46" s="46"/>
      <c r="BG46" s="46"/>
      <c r="BH46" s="46"/>
      <c r="BI46" s="46"/>
      <c r="BJ46" s="46"/>
      <c r="BK46" s="90"/>
      <c r="BQ46" s="62"/>
      <c r="BR46" s="43"/>
      <c r="BS46" s="44"/>
      <c r="BT46" s="45"/>
      <c r="BU46" s="46"/>
      <c r="BV46" s="46"/>
      <c r="BW46" s="46"/>
      <c r="BX46" s="46"/>
      <c r="BY46" s="46"/>
      <c r="BZ46" s="46"/>
      <c r="CA46" s="90"/>
      <c r="CG46" s="62"/>
      <c r="CH46" s="43"/>
      <c r="CI46" s="44"/>
      <c r="CJ46" s="45"/>
      <c r="CK46" s="46"/>
      <c r="CL46" s="46"/>
      <c r="CM46" s="46"/>
      <c r="CN46" s="46"/>
      <c r="CO46" s="46"/>
      <c r="CP46" s="46"/>
      <c r="CQ46" s="90"/>
      <c r="CW46" s="62"/>
      <c r="CX46" s="43"/>
      <c r="CY46" s="44"/>
      <c r="CZ46" s="45"/>
      <c r="DA46" s="46"/>
      <c r="DB46" s="46"/>
      <c r="DC46" s="46"/>
      <c r="DD46" s="46"/>
      <c r="DE46" s="46"/>
      <c r="DF46" s="46"/>
      <c r="DG46" s="90"/>
      <c r="DM46" s="62"/>
      <c r="DN46" s="43"/>
      <c r="DO46" s="44"/>
      <c r="DP46" s="45"/>
      <c r="DQ46" s="46"/>
      <c r="DR46" s="46"/>
      <c r="DS46" s="46"/>
      <c r="DT46" s="46"/>
      <c r="DU46" s="46"/>
      <c r="DV46" s="46"/>
      <c r="DW46" s="90"/>
      <c r="EC46" s="62"/>
      <c r="ED46" s="43"/>
      <c r="EE46" s="44"/>
      <c r="EF46" s="45"/>
      <c r="EG46" s="46"/>
      <c r="EH46" s="46"/>
      <c r="EI46" s="46"/>
      <c r="EJ46" s="46"/>
      <c r="EK46" s="46"/>
      <c r="EL46" s="46"/>
      <c r="EM46" s="90"/>
      <c r="ES46" s="62"/>
      <c r="ET46" s="43"/>
      <c r="EU46" s="44"/>
      <c r="EV46" s="45"/>
      <c r="EW46" s="46"/>
      <c r="EX46" s="46"/>
      <c r="EY46" s="46"/>
      <c r="EZ46" s="46"/>
      <c r="FA46" s="46"/>
      <c r="FB46" s="46"/>
      <c r="FC46" s="90"/>
      <c r="FI46" s="62"/>
      <c r="FJ46" s="43"/>
      <c r="FK46" s="44"/>
      <c r="FL46" s="45"/>
      <c r="FM46" s="46"/>
      <c r="FN46" s="46"/>
      <c r="FO46" s="46"/>
      <c r="FP46" s="46"/>
      <c r="FQ46" s="46"/>
      <c r="FR46" s="46"/>
      <c r="FS46" s="90"/>
      <c r="FY46" s="62"/>
      <c r="FZ46" s="43"/>
      <c r="GA46" s="44"/>
      <c r="GB46" s="45"/>
      <c r="GC46" s="46"/>
      <c r="GD46" s="46"/>
      <c r="GE46" s="46"/>
      <c r="GF46" s="46"/>
      <c r="GG46" s="46"/>
      <c r="GH46" s="46"/>
      <c r="GI46" s="90"/>
      <c r="GO46" s="62"/>
      <c r="GP46" s="43"/>
      <c r="GQ46" s="44"/>
      <c r="GR46" s="45"/>
      <c r="GS46" s="46"/>
      <c r="GT46" s="46"/>
      <c r="GU46" s="46"/>
      <c r="GV46" s="46"/>
      <c r="GW46" s="46"/>
      <c r="GX46" s="46"/>
      <c r="GY46" s="90"/>
      <c r="HE46" s="62"/>
      <c r="HF46" s="43"/>
      <c r="HG46" s="44"/>
      <c r="HH46" s="45"/>
      <c r="HI46" s="46"/>
      <c r="HJ46" s="46"/>
      <c r="HK46" s="46"/>
      <c r="HL46" s="46"/>
      <c r="HM46" s="46"/>
      <c r="HN46" s="46"/>
      <c r="HO46" s="90"/>
      <c r="HU46" s="62"/>
      <c r="HV46" s="43"/>
      <c r="HW46" s="44"/>
      <c r="HX46" s="45"/>
      <c r="HY46" s="46"/>
      <c r="HZ46" s="46"/>
      <c r="IA46" s="46"/>
      <c r="IB46" s="46"/>
      <c r="IC46" s="46"/>
      <c r="ID46" s="46"/>
      <c r="IE46" s="90"/>
    </row>
    <row r="47" spans="1:239" s="69" customFormat="1" x14ac:dyDescent="0.2">
      <c r="A47" s="62">
        <v>22</v>
      </c>
      <c r="B47" s="43" t="s">
        <v>51</v>
      </c>
      <c r="C47" s="280" t="s">
        <v>41</v>
      </c>
      <c r="D47" s="45" t="s">
        <v>348</v>
      </c>
      <c r="E47" s="91">
        <v>467.8</v>
      </c>
      <c r="F47" s="46">
        <v>29</v>
      </c>
      <c r="G47" s="46">
        <v>225.6</v>
      </c>
      <c r="H47" s="46">
        <v>156.9</v>
      </c>
      <c r="I47" s="46">
        <v>22.5</v>
      </c>
      <c r="J47" s="46">
        <v>33.9</v>
      </c>
      <c r="K47" s="90">
        <v>645332</v>
      </c>
      <c r="L47" s="46"/>
      <c r="M47" s="46"/>
      <c r="N47" s="46"/>
      <c r="O47" s="90"/>
      <c r="U47" s="62"/>
      <c r="V47" s="43"/>
      <c r="W47" s="44"/>
      <c r="X47" s="45"/>
      <c r="Y47" s="46"/>
      <c r="Z47" s="46"/>
      <c r="AA47" s="46"/>
      <c r="AB47" s="46"/>
      <c r="AC47" s="46"/>
      <c r="AD47" s="46"/>
      <c r="AE47" s="90"/>
      <c r="AK47" s="62"/>
      <c r="AL47" s="43"/>
      <c r="AM47" s="44"/>
      <c r="AN47" s="45"/>
      <c r="AO47" s="46"/>
      <c r="AP47" s="46"/>
      <c r="AQ47" s="46"/>
      <c r="AR47" s="46"/>
      <c r="AS47" s="46"/>
      <c r="AT47" s="46"/>
      <c r="AU47" s="90"/>
      <c r="BA47" s="62"/>
      <c r="BB47" s="43"/>
      <c r="BC47" s="44"/>
      <c r="BD47" s="45"/>
      <c r="BE47" s="46"/>
      <c r="BF47" s="46"/>
      <c r="BG47" s="46"/>
      <c r="BH47" s="46"/>
      <c r="BI47" s="46"/>
      <c r="BJ47" s="46"/>
      <c r="BK47" s="90"/>
      <c r="BQ47" s="62"/>
      <c r="BR47" s="43"/>
      <c r="BS47" s="44"/>
      <c r="BT47" s="45"/>
      <c r="BU47" s="46"/>
      <c r="BV47" s="46"/>
      <c r="BW47" s="46"/>
      <c r="BX47" s="46"/>
      <c r="BY47" s="46"/>
      <c r="BZ47" s="46"/>
      <c r="CA47" s="90"/>
      <c r="CG47" s="62"/>
      <c r="CH47" s="43"/>
      <c r="CI47" s="44"/>
      <c r="CJ47" s="45"/>
      <c r="CK47" s="46"/>
      <c r="CL47" s="46"/>
      <c r="CM47" s="46"/>
      <c r="CN47" s="46"/>
      <c r="CO47" s="46"/>
      <c r="CP47" s="46"/>
      <c r="CQ47" s="90"/>
      <c r="CW47" s="62"/>
      <c r="CX47" s="43"/>
      <c r="CY47" s="44"/>
      <c r="CZ47" s="45"/>
      <c r="DA47" s="46"/>
      <c r="DB47" s="46"/>
      <c r="DC47" s="46"/>
      <c r="DD47" s="46"/>
      <c r="DE47" s="46"/>
      <c r="DF47" s="46"/>
      <c r="DG47" s="90"/>
      <c r="DM47" s="62"/>
      <c r="DN47" s="43"/>
      <c r="DO47" s="44"/>
      <c r="DP47" s="45"/>
      <c r="DQ47" s="46"/>
      <c r="DR47" s="46"/>
      <c r="DS47" s="46"/>
      <c r="DT47" s="46"/>
      <c r="DU47" s="46"/>
      <c r="DV47" s="46"/>
      <c r="DW47" s="90"/>
      <c r="EC47" s="62"/>
      <c r="ED47" s="43"/>
      <c r="EE47" s="44"/>
      <c r="EF47" s="45"/>
      <c r="EG47" s="46"/>
      <c r="EH47" s="46"/>
      <c r="EI47" s="46"/>
      <c r="EJ47" s="46"/>
      <c r="EK47" s="46"/>
      <c r="EL47" s="46"/>
      <c r="EM47" s="90"/>
      <c r="ES47" s="62"/>
      <c r="ET47" s="43"/>
      <c r="EU47" s="44"/>
      <c r="EV47" s="45"/>
      <c r="EW47" s="46"/>
      <c r="EX47" s="46"/>
      <c r="EY47" s="46"/>
      <c r="EZ47" s="46"/>
      <c r="FA47" s="46"/>
      <c r="FB47" s="46"/>
      <c r="FC47" s="90"/>
      <c r="FI47" s="62"/>
      <c r="FJ47" s="43"/>
      <c r="FK47" s="44"/>
      <c r="FL47" s="45"/>
      <c r="FM47" s="46"/>
      <c r="FN47" s="46"/>
      <c r="FO47" s="46"/>
      <c r="FP47" s="46"/>
      <c r="FQ47" s="46"/>
      <c r="FR47" s="46"/>
      <c r="FS47" s="90"/>
      <c r="FY47" s="62"/>
      <c r="FZ47" s="43"/>
      <c r="GA47" s="44"/>
      <c r="GB47" s="45"/>
      <c r="GC47" s="46"/>
      <c r="GD47" s="46"/>
      <c r="GE47" s="46"/>
      <c r="GF47" s="46"/>
      <c r="GG47" s="46"/>
      <c r="GH47" s="46"/>
      <c r="GI47" s="90"/>
      <c r="GO47" s="62"/>
      <c r="GP47" s="43"/>
      <c r="GQ47" s="44"/>
      <c r="GR47" s="45"/>
      <c r="GS47" s="46"/>
      <c r="GT47" s="46"/>
      <c r="GU47" s="46"/>
      <c r="GV47" s="46"/>
      <c r="GW47" s="46"/>
      <c r="GX47" s="46"/>
      <c r="GY47" s="90"/>
      <c r="HE47" s="62"/>
      <c r="HF47" s="43"/>
      <c r="HG47" s="44"/>
      <c r="HH47" s="45"/>
      <c r="HI47" s="46"/>
      <c r="HJ47" s="46"/>
      <c r="HK47" s="46"/>
      <c r="HL47" s="46"/>
      <c r="HM47" s="46"/>
      <c r="HN47" s="46"/>
      <c r="HO47" s="90"/>
      <c r="HU47" s="62"/>
      <c r="HV47" s="43"/>
      <c r="HW47" s="44"/>
      <c r="HX47" s="45"/>
      <c r="HY47" s="46"/>
      <c r="HZ47" s="46"/>
      <c r="IA47" s="46"/>
      <c r="IB47" s="46"/>
      <c r="IC47" s="46"/>
      <c r="ID47" s="46"/>
      <c r="IE47" s="90"/>
    </row>
    <row r="48" spans="1:239" s="69" customFormat="1" x14ac:dyDescent="0.2">
      <c r="A48" s="62">
        <v>23</v>
      </c>
      <c r="B48" s="43" t="s">
        <v>381</v>
      </c>
      <c r="C48" s="280" t="s">
        <v>376</v>
      </c>
      <c r="D48" s="45" t="s">
        <v>360</v>
      </c>
      <c r="E48" s="91">
        <v>646.9</v>
      </c>
      <c r="F48" s="46">
        <v>43.5</v>
      </c>
      <c r="G48" s="46">
        <v>282.7</v>
      </c>
      <c r="H48" s="46">
        <v>230.1</v>
      </c>
      <c r="I48" s="46">
        <v>52.2</v>
      </c>
      <c r="J48" s="46">
        <v>38.4</v>
      </c>
      <c r="K48" s="90">
        <v>288499</v>
      </c>
      <c r="L48" s="46"/>
      <c r="M48" s="46"/>
      <c r="N48" s="46"/>
      <c r="O48" s="90"/>
      <c r="U48" s="62"/>
      <c r="V48" s="43"/>
      <c r="W48" s="44"/>
      <c r="X48" s="45"/>
      <c r="Y48" s="46"/>
      <c r="Z48" s="46"/>
      <c r="AA48" s="46"/>
      <c r="AB48" s="46"/>
      <c r="AC48" s="46"/>
      <c r="AD48" s="46"/>
      <c r="AE48" s="90"/>
      <c r="AK48" s="62"/>
      <c r="AL48" s="43"/>
      <c r="AM48" s="44"/>
      <c r="AN48" s="45"/>
      <c r="AO48" s="46"/>
      <c r="AP48" s="46"/>
      <c r="AQ48" s="46"/>
      <c r="AR48" s="46"/>
      <c r="AS48" s="46"/>
      <c r="AT48" s="46"/>
      <c r="AU48" s="90"/>
      <c r="BA48" s="62"/>
      <c r="BB48" s="43"/>
      <c r="BC48" s="44"/>
      <c r="BD48" s="45"/>
      <c r="BE48" s="46"/>
      <c r="BF48" s="46"/>
      <c r="BG48" s="46"/>
      <c r="BH48" s="46"/>
      <c r="BI48" s="46"/>
      <c r="BJ48" s="46"/>
      <c r="BK48" s="90"/>
      <c r="BQ48" s="62"/>
      <c r="BR48" s="43"/>
      <c r="BS48" s="44"/>
      <c r="BT48" s="45"/>
      <c r="BU48" s="46"/>
      <c r="BV48" s="46"/>
      <c r="BW48" s="46"/>
      <c r="BX48" s="46"/>
      <c r="BY48" s="46"/>
      <c r="BZ48" s="46"/>
      <c r="CA48" s="90"/>
      <c r="CG48" s="62"/>
      <c r="CH48" s="43"/>
      <c r="CI48" s="44"/>
      <c r="CJ48" s="45"/>
      <c r="CK48" s="46"/>
      <c r="CL48" s="46"/>
      <c r="CM48" s="46"/>
      <c r="CN48" s="46"/>
      <c r="CO48" s="46"/>
      <c r="CP48" s="46"/>
      <c r="CQ48" s="90"/>
      <c r="CW48" s="62"/>
      <c r="CX48" s="43"/>
      <c r="CY48" s="44"/>
      <c r="CZ48" s="45"/>
      <c r="DA48" s="46"/>
      <c r="DB48" s="46"/>
      <c r="DC48" s="46"/>
      <c r="DD48" s="46"/>
      <c r="DE48" s="46"/>
      <c r="DF48" s="46"/>
      <c r="DG48" s="90"/>
      <c r="DM48" s="62"/>
      <c r="DN48" s="43"/>
      <c r="DO48" s="44"/>
      <c r="DP48" s="45"/>
      <c r="DQ48" s="46"/>
      <c r="DR48" s="46"/>
      <c r="DS48" s="46"/>
      <c r="DT48" s="46"/>
      <c r="DU48" s="46"/>
      <c r="DV48" s="46"/>
      <c r="DW48" s="90"/>
      <c r="EC48" s="62"/>
      <c r="ED48" s="43"/>
      <c r="EE48" s="44"/>
      <c r="EF48" s="45"/>
      <c r="EG48" s="46"/>
      <c r="EH48" s="46"/>
      <c r="EI48" s="46"/>
      <c r="EJ48" s="46"/>
      <c r="EK48" s="46"/>
      <c r="EL48" s="46"/>
      <c r="EM48" s="90"/>
      <c r="ES48" s="62"/>
      <c r="ET48" s="43"/>
      <c r="EU48" s="44"/>
      <c r="EV48" s="45"/>
      <c r="EW48" s="46"/>
      <c r="EX48" s="46"/>
      <c r="EY48" s="46"/>
      <c r="EZ48" s="46"/>
      <c r="FA48" s="46"/>
      <c r="FB48" s="46"/>
      <c r="FC48" s="90"/>
      <c r="FI48" s="62"/>
      <c r="FJ48" s="43"/>
      <c r="FK48" s="44"/>
      <c r="FL48" s="45"/>
      <c r="FM48" s="46"/>
      <c r="FN48" s="46"/>
      <c r="FO48" s="46"/>
      <c r="FP48" s="46"/>
      <c r="FQ48" s="46"/>
      <c r="FR48" s="46"/>
      <c r="FS48" s="90"/>
      <c r="FY48" s="62"/>
      <c r="FZ48" s="43"/>
      <c r="GA48" s="44"/>
      <c r="GB48" s="45"/>
      <c r="GC48" s="46"/>
      <c r="GD48" s="46"/>
      <c r="GE48" s="46"/>
      <c r="GF48" s="46"/>
      <c r="GG48" s="46"/>
      <c r="GH48" s="46"/>
      <c r="GI48" s="90"/>
      <c r="GO48" s="62"/>
      <c r="GP48" s="43"/>
      <c r="GQ48" s="44"/>
      <c r="GR48" s="45"/>
      <c r="GS48" s="46"/>
      <c r="GT48" s="46"/>
      <c r="GU48" s="46"/>
      <c r="GV48" s="46"/>
      <c r="GW48" s="46"/>
      <c r="GX48" s="46"/>
      <c r="GY48" s="90"/>
      <c r="HE48" s="62"/>
      <c r="HF48" s="43"/>
      <c r="HG48" s="44"/>
      <c r="HH48" s="45"/>
      <c r="HI48" s="46"/>
      <c r="HJ48" s="46"/>
      <c r="HK48" s="46"/>
      <c r="HL48" s="46"/>
      <c r="HM48" s="46"/>
      <c r="HN48" s="46"/>
      <c r="HO48" s="90"/>
      <c r="HU48" s="62"/>
      <c r="HV48" s="43"/>
      <c r="HW48" s="44"/>
      <c r="HX48" s="45"/>
      <c r="HY48" s="46"/>
      <c r="HZ48" s="46"/>
      <c r="IA48" s="46"/>
      <c r="IB48" s="46"/>
      <c r="IC48" s="46"/>
      <c r="ID48" s="46"/>
      <c r="IE48" s="90"/>
    </row>
    <row r="49" spans="1:239" s="69" customFormat="1" x14ac:dyDescent="0.2">
      <c r="A49" s="61">
        <v>24</v>
      </c>
      <c r="B49" s="42" t="s">
        <v>52</v>
      </c>
      <c r="C49" s="280" t="s">
        <v>49</v>
      </c>
      <c r="D49" s="45" t="s">
        <v>348</v>
      </c>
      <c r="E49" s="91">
        <v>401.1</v>
      </c>
      <c r="F49" s="46">
        <v>31.2</v>
      </c>
      <c r="G49" s="46">
        <v>191.3</v>
      </c>
      <c r="H49" s="46">
        <v>125.3</v>
      </c>
      <c r="I49" s="46">
        <v>22</v>
      </c>
      <c r="J49" s="46">
        <v>31.2</v>
      </c>
      <c r="K49" s="85">
        <v>167547</v>
      </c>
      <c r="L49" s="46"/>
      <c r="M49" s="46"/>
      <c r="N49" s="46"/>
      <c r="O49" s="85"/>
      <c r="U49" s="62"/>
      <c r="V49" s="43"/>
      <c r="W49" s="44"/>
      <c r="Y49" s="45"/>
      <c r="Z49" s="46"/>
      <c r="AA49" s="46"/>
      <c r="AB49" s="46"/>
      <c r="AC49" s="46"/>
      <c r="AD49" s="46"/>
      <c r="AE49" s="85"/>
      <c r="AK49" s="62"/>
      <c r="AL49" s="43"/>
      <c r="AM49" s="44"/>
      <c r="AO49" s="45"/>
      <c r="AP49" s="46"/>
      <c r="AQ49" s="46"/>
      <c r="AR49" s="46"/>
      <c r="AS49" s="46"/>
      <c r="AT49" s="46"/>
      <c r="AU49" s="85"/>
      <c r="BA49" s="62"/>
      <c r="BB49" s="43"/>
      <c r="BC49" s="44"/>
      <c r="BE49" s="45"/>
      <c r="BF49" s="46"/>
      <c r="BG49" s="46"/>
      <c r="BH49" s="46"/>
      <c r="BI49" s="46"/>
      <c r="BJ49" s="46"/>
      <c r="BK49" s="85"/>
      <c r="BQ49" s="62"/>
      <c r="BR49" s="43"/>
      <c r="BS49" s="44"/>
      <c r="BU49" s="45"/>
      <c r="BV49" s="46"/>
      <c r="BW49" s="46"/>
      <c r="BX49" s="46"/>
      <c r="BY49" s="46"/>
      <c r="BZ49" s="46"/>
      <c r="CA49" s="85"/>
      <c r="CG49" s="62"/>
      <c r="CH49" s="43"/>
      <c r="CI49" s="44"/>
      <c r="CK49" s="45"/>
      <c r="CL49" s="46"/>
      <c r="CM49" s="46"/>
      <c r="CN49" s="46"/>
      <c r="CO49" s="46"/>
      <c r="CP49" s="46"/>
      <c r="CQ49" s="85"/>
      <c r="CW49" s="62"/>
      <c r="CX49" s="43"/>
      <c r="CY49" s="44"/>
      <c r="DA49" s="45"/>
      <c r="DB49" s="46"/>
      <c r="DC49" s="46"/>
      <c r="DD49" s="46"/>
      <c r="DE49" s="46"/>
      <c r="DF49" s="46"/>
      <c r="DG49" s="85"/>
      <c r="DM49" s="62"/>
      <c r="DN49" s="43"/>
      <c r="DO49" s="44"/>
      <c r="DQ49" s="45"/>
      <c r="DR49" s="46"/>
      <c r="DS49" s="46"/>
      <c r="DT49" s="46"/>
      <c r="DU49" s="46"/>
      <c r="DV49" s="46"/>
      <c r="DW49" s="85"/>
      <c r="EC49" s="62"/>
      <c r="ED49" s="43"/>
      <c r="EE49" s="44"/>
      <c r="EG49" s="45"/>
      <c r="EH49" s="46"/>
      <c r="EI49" s="46"/>
      <c r="EJ49" s="46"/>
      <c r="EK49" s="46"/>
      <c r="EL49" s="46"/>
      <c r="EM49" s="85"/>
      <c r="ES49" s="62"/>
      <c r="ET49" s="43"/>
      <c r="EU49" s="44"/>
      <c r="EW49" s="45"/>
      <c r="EX49" s="46"/>
      <c r="EY49" s="46"/>
      <c r="EZ49" s="46"/>
      <c r="FA49" s="46"/>
      <c r="FB49" s="46"/>
      <c r="FC49" s="85"/>
      <c r="FI49" s="62"/>
      <c r="FJ49" s="43"/>
      <c r="FK49" s="44"/>
      <c r="FM49" s="45"/>
      <c r="FN49" s="46"/>
      <c r="FO49" s="46"/>
      <c r="FP49" s="46"/>
      <c r="FQ49" s="46"/>
      <c r="FR49" s="46"/>
      <c r="FS49" s="85"/>
      <c r="FY49" s="62"/>
      <c r="FZ49" s="43"/>
      <c r="GA49" s="44"/>
      <c r="GC49" s="45"/>
      <c r="GD49" s="46"/>
      <c r="GE49" s="46"/>
      <c r="GF49" s="46"/>
      <c r="GG49" s="46"/>
      <c r="GH49" s="46"/>
      <c r="GI49" s="85"/>
      <c r="GO49" s="62"/>
      <c r="GP49" s="43"/>
      <c r="GQ49" s="44"/>
      <c r="GS49" s="45"/>
      <c r="GT49" s="46"/>
      <c r="GU49" s="46"/>
      <c r="GV49" s="46"/>
      <c r="GW49" s="46"/>
      <c r="GX49" s="46"/>
      <c r="GY49" s="85"/>
      <c r="HE49" s="62"/>
      <c r="HF49" s="43"/>
      <c r="HG49" s="44"/>
      <c r="HI49" s="45"/>
      <c r="HJ49" s="46"/>
      <c r="HK49" s="46"/>
      <c r="HL49" s="46"/>
      <c r="HM49" s="46"/>
      <c r="HN49" s="46"/>
      <c r="HO49" s="85"/>
      <c r="HU49" s="62"/>
      <c r="HV49" s="43"/>
      <c r="HW49" s="44"/>
      <c r="HY49" s="45"/>
      <c r="HZ49" s="46"/>
      <c r="IA49" s="46"/>
      <c r="IB49" s="46"/>
      <c r="IC49" s="46"/>
      <c r="ID49" s="46"/>
      <c r="IE49" s="85"/>
    </row>
    <row r="50" spans="1:239" s="69" customFormat="1" x14ac:dyDescent="0.2">
      <c r="A50" s="61">
        <v>25</v>
      </c>
      <c r="B50" s="42" t="s">
        <v>16</v>
      </c>
      <c r="C50" s="280" t="s">
        <v>42</v>
      </c>
      <c r="D50" s="45">
        <v>2004</v>
      </c>
      <c r="E50" s="91">
        <v>224.6</v>
      </c>
      <c r="F50" s="46">
        <v>13.7</v>
      </c>
      <c r="G50" s="46">
        <v>123.8</v>
      </c>
      <c r="H50" s="46">
        <v>56.8</v>
      </c>
      <c r="I50" s="46">
        <v>9.3000000000000007</v>
      </c>
      <c r="J50" s="46">
        <v>21.1</v>
      </c>
      <c r="K50" s="85">
        <v>425539</v>
      </c>
      <c r="L50" s="46"/>
      <c r="M50" s="46"/>
      <c r="N50" s="46"/>
      <c r="O50" s="85"/>
      <c r="U50" s="62"/>
      <c r="V50" s="43"/>
      <c r="W50" s="44"/>
      <c r="Y50" s="45"/>
      <c r="Z50" s="46"/>
      <c r="AA50" s="46"/>
      <c r="AB50" s="46"/>
      <c r="AC50" s="46"/>
      <c r="AD50" s="46"/>
      <c r="AE50" s="85"/>
      <c r="AK50" s="62"/>
      <c r="AL50" s="43"/>
      <c r="AM50" s="44"/>
      <c r="AO50" s="45"/>
      <c r="AP50" s="46"/>
      <c r="AQ50" s="46"/>
      <c r="AR50" s="46"/>
      <c r="AS50" s="46"/>
      <c r="AT50" s="46"/>
      <c r="AU50" s="85"/>
      <c r="BA50" s="62"/>
      <c r="BB50" s="43"/>
      <c r="BC50" s="44"/>
      <c r="BE50" s="45"/>
      <c r="BF50" s="46"/>
      <c r="BG50" s="46"/>
      <c r="BH50" s="46"/>
      <c r="BI50" s="46"/>
      <c r="BJ50" s="46"/>
      <c r="BK50" s="85"/>
      <c r="BQ50" s="62"/>
      <c r="BR50" s="43"/>
      <c r="BS50" s="44"/>
      <c r="BU50" s="45"/>
      <c r="BV50" s="46"/>
      <c r="BW50" s="46"/>
      <c r="BX50" s="46"/>
      <c r="BY50" s="46"/>
      <c r="BZ50" s="46"/>
      <c r="CA50" s="85"/>
      <c r="CG50" s="62"/>
      <c r="CH50" s="43"/>
      <c r="CI50" s="44"/>
      <c r="CK50" s="45"/>
      <c r="CL50" s="46"/>
      <c r="CM50" s="46"/>
      <c r="CN50" s="46"/>
      <c r="CO50" s="46"/>
      <c r="CP50" s="46"/>
      <c r="CQ50" s="85"/>
      <c r="CW50" s="62"/>
      <c r="CX50" s="43"/>
      <c r="CY50" s="44"/>
      <c r="DA50" s="45"/>
      <c r="DB50" s="46"/>
      <c r="DC50" s="46"/>
      <c r="DD50" s="46"/>
      <c r="DE50" s="46"/>
      <c r="DF50" s="46"/>
      <c r="DG50" s="85"/>
      <c r="DM50" s="62"/>
      <c r="DN50" s="43"/>
      <c r="DO50" s="44"/>
      <c r="DQ50" s="45"/>
      <c r="DR50" s="46"/>
      <c r="DS50" s="46"/>
      <c r="DT50" s="46"/>
      <c r="DU50" s="46"/>
      <c r="DV50" s="46"/>
      <c r="DW50" s="85"/>
      <c r="EC50" s="62"/>
      <c r="ED50" s="43"/>
      <c r="EE50" s="44"/>
      <c r="EG50" s="45"/>
      <c r="EH50" s="46"/>
      <c r="EI50" s="46"/>
      <c r="EJ50" s="46"/>
      <c r="EK50" s="46"/>
      <c r="EL50" s="46"/>
      <c r="EM50" s="85"/>
      <c r="ES50" s="62"/>
      <c r="ET50" s="43"/>
      <c r="EU50" s="44"/>
      <c r="EW50" s="45"/>
      <c r="EX50" s="46"/>
      <c r="EY50" s="46"/>
      <c r="EZ50" s="46"/>
      <c r="FA50" s="46"/>
      <c r="FB50" s="46"/>
      <c r="FC50" s="85"/>
      <c r="FI50" s="62"/>
      <c r="FJ50" s="43"/>
      <c r="FK50" s="44"/>
      <c r="FM50" s="45"/>
      <c r="FN50" s="46"/>
      <c r="FO50" s="46"/>
      <c r="FP50" s="46"/>
      <c r="FQ50" s="46"/>
      <c r="FR50" s="46"/>
      <c r="FS50" s="85"/>
      <c r="FY50" s="62"/>
      <c r="FZ50" s="43"/>
      <c r="GA50" s="44"/>
      <c r="GC50" s="45"/>
      <c r="GD50" s="46"/>
      <c r="GE50" s="46"/>
      <c r="GF50" s="46"/>
      <c r="GG50" s="46"/>
      <c r="GH50" s="46"/>
      <c r="GI50" s="85"/>
      <c r="GO50" s="62"/>
      <c r="GP50" s="43"/>
      <c r="GQ50" s="44"/>
      <c r="GS50" s="45"/>
      <c r="GT50" s="46"/>
      <c r="GU50" s="46"/>
      <c r="GV50" s="46"/>
      <c r="GW50" s="46"/>
      <c r="GX50" s="46"/>
      <c r="GY50" s="85"/>
      <c r="HE50" s="62"/>
      <c r="HF50" s="43"/>
      <c r="HG50" s="44"/>
      <c r="HI50" s="45"/>
      <c r="HJ50" s="46"/>
      <c r="HK50" s="46"/>
      <c r="HL50" s="46"/>
      <c r="HM50" s="46"/>
      <c r="HN50" s="46"/>
      <c r="HO50" s="85"/>
      <c r="HU50" s="62"/>
      <c r="HV50" s="43"/>
      <c r="HW50" s="44"/>
      <c r="HY50" s="45"/>
      <c r="HZ50" s="46"/>
      <c r="IA50" s="46"/>
      <c r="IB50" s="46"/>
      <c r="IC50" s="46"/>
      <c r="ID50" s="46"/>
      <c r="IE50" s="85"/>
    </row>
    <row r="51" spans="1:239" s="69" customFormat="1" x14ac:dyDescent="0.2">
      <c r="A51" s="61">
        <v>26</v>
      </c>
      <c r="B51" s="42" t="s">
        <v>64</v>
      </c>
      <c r="C51" s="280" t="s">
        <v>65</v>
      </c>
      <c r="D51" s="45">
        <v>2005</v>
      </c>
      <c r="E51" s="91">
        <v>809.2</v>
      </c>
      <c r="F51" s="46">
        <v>50.6</v>
      </c>
      <c r="G51" s="46">
        <v>372.6</v>
      </c>
      <c r="H51" s="46">
        <v>287.10000000000002</v>
      </c>
      <c r="I51" s="46">
        <v>60</v>
      </c>
      <c r="J51" s="46">
        <v>38.9</v>
      </c>
      <c r="K51" s="85">
        <v>69168</v>
      </c>
      <c r="L51" s="46"/>
      <c r="M51" s="46"/>
      <c r="N51" s="46"/>
      <c r="O51" s="85"/>
      <c r="U51" s="62"/>
      <c r="V51" s="43"/>
      <c r="W51" s="44"/>
      <c r="Y51" s="45"/>
      <c r="Z51" s="46"/>
      <c r="AA51" s="46"/>
      <c r="AB51" s="46"/>
      <c r="AC51" s="46"/>
      <c r="AD51" s="46"/>
      <c r="AE51" s="85"/>
      <c r="AK51" s="62"/>
      <c r="AL51" s="43"/>
      <c r="AM51" s="44"/>
      <c r="AO51" s="45"/>
      <c r="AP51" s="46"/>
      <c r="AQ51" s="46"/>
      <c r="AR51" s="46"/>
      <c r="AS51" s="46"/>
      <c r="AT51" s="46"/>
      <c r="AU51" s="85"/>
      <c r="BA51" s="62"/>
      <c r="BB51" s="43"/>
      <c r="BC51" s="44"/>
      <c r="BE51" s="45"/>
      <c r="BF51" s="46"/>
      <c r="BG51" s="46"/>
      <c r="BH51" s="46"/>
      <c r="BI51" s="46"/>
      <c r="BJ51" s="46"/>
      <c r="BK51" s="85"/>
      <c r="BQ51" s="62"/>
      <c r="BR51" s="43"/>
      <c r="BS51" s="44"/>
      <c r="BU51" s="45"/>
      <c r="BV51" s="46"/>
      <c r="BW51" s="46"/>
      <c r="BX51" s="46"/>
      <c r="BY51" s="46"/>
      <c r="BZ51" s="46"/>
      <c r="CA51" s="85"/>
      <c r="CG51" s="62"/>
      <c r="CH51" s="43"/>
      <c r="CI51" s="44"/>
      <c r="CK51" s="45"/>
      <c r="CL51" s="46"/>
      <c r="CM51" s="46"/>
      <c r="CN51" s="46"/>
      <c r="CO51" s="46"/>
      <c r="CP51" s="46"/>
      <c r="CQ51" s="85"/>
      <c r="CW51" s="62"/>
      <c r="CX51" s="43"/>
      <c r="CY51" s="44"/>
      <c r="DA51" s="45"/>
      <c r="DB51" s="46"/>
      <c r="DC51" s="46"/>
      <c r="DD51" s="46"/>
      <c r="DE51" s="46"/>
      <c r="DF51" s="46"/>
      <c r="DG51" s="85"/>
      <c r="DM51" s="62"/>
      <c r="DN51" s="43"/>
      <c r="DO51" s="44"/>
      <c r="DQ51" s="45"/>
      <c r="DR51" s="46"/>
      <c r="DS51" s="46"/>
      <c r="DT51" s="46"/>
      <c r="DU51" s="46"/>
      <c r="DV51" s="46"/>
      <c r="DW51" s="85"/>
      <c r="EC51" s="62"/>
      <c r="ED51" s="43"/>
      <c r="EE51" s="44"/>
      <c r="EG51" s="45"/>
      <c r="EH51" s="46"/>
      <c r="EI51" s="46"/>
      <c r="EJ51" s="46"/>
      <c r="EK51" s="46"/>
      <c r="EL51" s="46"/>
      <c r="EM51" s="85"/>
      <c r="ES51" s="62"/>
      <c r="ET51" s="43"/>
      <c r="EU51" s="44"/>
      <c r="EW51" s="45"/>
      <c r="EX51" s="46"/>
      <c r="EY51" s="46"/>
      <c r="EZ51" s="46"/>
      <c r="FA51" s="46"/>
      <c r="FB51" s="46"/>
      <c r="FC51" s="85"/>
      <c r="FI51" s="62"/>
      <c r="FJ51" s="43"/>
      <c r="FK51" s="44"/>
      <c r="FM51" s="45"/>
      <c r="FN51" s="46"/>
      <c r="FO51" s="46"/>
      <c r="FP51" s="46"/>
      <c r="FQ51" s="46"/>
      <c r="FR51" s="46"/>
      <c r="FS51" s="85"/>
      <c r="FY51" s="62"/>
      <c r="FZ51" s="43"/>
      <c r="GA51" s="44"/>
      <c r="GC51" s="45"/>
      <c r="GD51" s="46"/>
      <c r="GE51" s="46"/>
      <c r="GF51" s="46"/>
      <c r="GG51" s="46"/>
      <c r="GH51" s="46"/>
      <c r="GI51" s="85"/>
      <c r="GO51" s="62"/>
      <c r="GP51" s="43"/>
      <c r="GQ51" s="44"/>
      <c r="GS51" s="45"/>
      <c r="GT51" s="46"/>
      <c r="GU51" s="46"/>
      <c r="GV51" s="46"/>
      <c r="GW51" s="46"/>
      <c r="GX51" s="46"/>
      <c r="GY51" s="85"/>
      <c r="HE51" s="62"/>
      <c r="HF51" s="43"/>
      <c r="HG51" s="44"/>
      <c r="HI51" s="45"/>
      <c r="HJ51" s="46"/>
      <c r="HK51" s="46"/>
      <c r="HL51" s="46"/>
      <c r="HM51" s="46"/>
      <c r="HN51" s="46"/>
      <c r="HO51" s="85"/>
      <c r="HU51" s="62"/>
      <c r="HV51" s="43"/>
      <c r="HW51" s="44"/>
      <c r="HY51" s="45"/>
      <c r="HZ51" s="46"/>
      <c r="IA51" s="46"/>
      <c r="IB51" s="46"/>
      <c r="IC51" s="46"/>
      <c r="ID51" s="46"/>
      <c r="IE51" s="85"/>
    </row>
    <row r="52" spans="1:239" s="69" customFormat="1" x14ac:dyDescent="0.2">
      <c r="A52" s="29"/>
      <c r="B52" s="29"/>
      <c r="C52" s="30"/>
      <c r="D52" s="30"/>
      <c r="E52" s="81"/>
      <c r="F52" s="31"/>
      <c r="G52" s="31"/>
      <c r="H52" s="31"/>
      <c r="I52" s="31"/>
      <c r="J52" s="32"/>
      <c r="K52" s="33"/>
    </row>
    <row r="53" spans="1:239" s="24" customFormat="1" x14ac:dyDescent="0.2">
      <c r="A53" s="70"/>
      <c r="B53" s="71"/>
      <c r="C53" s="72"/>
      <c r="D53" s="72"/>
      <c r="E53" s="82"/>
      <c r="F53" s="73"/>
      <c r="G53" s="73"/>
      <c r="H53" s="73"/>
      <c r="I53" s="73"/>
      <c r="J53" s="74"/>
      <c r="K53" s="75"/>
    </row>
    <row r="54" spans="1:239" s="24" customFormat="1" x14ac:dyDescent="0.2">
      <c r="A54" s="70"/>
      <c r="B54" s="39" t="s">
        <v>54</v>
      </c>
      <c r="C54" s="72"/>
      <c r="D54" s="72"/>
      <c r="E54" s="84"/>
      <c r="F54" s="73"/>
      <c r="G54" s="73"/>
      <c r="H54" s="73"/>
      <c r="I54" s="73"/>
      <c r="J54" s="74"/>
      <c r="K54" s="75"/>
    </row>
    <row r="55" spans="1:239" x14ac:dyDescent="0.2">
      <c r="A55" s="76"/>
      <c r="B55" s="77"/>
      <c r="C55" s="78"/>
      <c r="D55" s="72"/>
      <c r="E55" s="84"/>
      <c r="F55" s="79"/>
      <c r="G55" s="79"/>
      <c r="H55" s="79"/>
      <c r="I55" s="79"/>
      <c r="J55" s="73"/>
      <c r="K55" s="75"/>
    </row>
    <row r="56" spans="1:239" x14ac:dyDescent="0.2">
      <c r="A56" s="42">
        <v>2</v>
      </c>
      <c r="B56" s="42" t="s">
        <v>197</v>
      </c>
      <c r="C56" s="26" t="s">
        <v>183</v>
      </c>
      <c r="D56" s="38">
        <v>2007</v>
      </c>
      <c r="E56" s="91">
        <v>312</v>
      </c>
      <c r="F56" s="27">
        <v>34.799999999999997</v>
      </c>
      <c r="G56" s="27">
        <v>158.4</v>
      </c>
      <c r="H56" s="27">
        <v>66.599999999999994</v>
      </c>
      <c r="I56" s="27">
        <v>32.799999999999997</v>
      </c>
      <c r="J56" s="27">
        <v>19.3</v>
      </c>
      <c r="K56" s="276">
        <v>10353</v>
      </c>
    </row>
    <row r="57" spans="1:239" x14ac:dyDescent="0.2">
      <c r="A57" s="42">
        <v>52</v>
      </c>
      <c r="B57" s="42" t="s">
        <v>198</v>
      </c>
      <c r="C57" s="26" t="s">
        <v>183</v>
      </c>
      <c r="D57" s="38" t="s">
        <v>347</v>
      </c>
      <c r="E57" s="91">
        <v>271.10000000000002</v>
      </c>
      <c r="F57" s="27">
        <v>25.5</v>
      </c>
      <c r="G57" s="27">
        <v>137.5</v>
      </c>
      <c r="H57" s="27">
        <v>74.7</v>
      </c>
      <c r="I57" s="27">
        <v>9.8000000000000007</v>
      </c>
      <c r="J57" s="27">
        <v>23.6</v>
      </c>
      <c r="K57" s="276">
        <v>10180</v>
      </c>
    </row>
    <row r="58" spans="1:239" x14ac:dyDescent="0.2">
      <c r="A58" s="42">
        <v>53</v>
      </c>
      <c r="B58" s="42" t="s">
        <v>200</v>
      </c>
      <c r="C58" s="26" t="s">
        <v>183</v>
      </c>
      <c r="D58" s="38">
        <v>2007</v>
      </c>
      <c r="E58" s="91">
        <v>303.89999999999998</v>
      </c>
      <c r="F58" s="27">
        <v>32.1</v>
      </c>
      <c r="G58" s="27">
        <v>142.19999999999999</v>
      </c>
      <c r="H58" s="27">
        <v>93.8</v>
      </c>
      <c r="I58" s="27">
        <v>18.2</v>
      </c>
      <c r="J58" s="27">
        <v>17.600000000000001</v>
      </c>
      <c r="K58" s="276">
        <v>15891</v>
      </c>
    </row>
    <row r="59" spans="1:239" s="24" customFormat="1" x14ac:dyDescent="0.2">
      <c r="A59" s="42">
        <v>62</v>
      </c>
      <c r="B59" s="42" t="s">
        <v>201</v>
      </c>
      <c r="C59" s="26" t="s">
        <v>183</v>
      </c>
      <c r="D59" s="38">
        <v>2007</v>
      </c>
      <c r="E59" s="91">
        <v>485.2</v>
      </c>
      <c r="F59" s="27">
        <v>23.8</v>
      </c>
      <c r="G59" s="27">
        <v>130.19999999999999</v>
      </c>
      <c r="H59" s="27">
        <v>300.39999999999998</v>
      </c>
      <c r="I59" s="27">
        <v>4.0999999999999996</v>
      </c>
      <c r="J59" s="27">
        <v>26.7</v>
      </c>
      <c r="K59" s="276">
        <v>17209</v>
      </c>
    </row>
    <row r="60" spans="1:239" x14ac:dyDescent="0.2">
      <c r="A60" s="42">
        <v>66</v>
      </c>
      <c r="B60" s="42" t="s">
        <v>202</v>
      </c>
      <c r="C60" s="26" t="s">
        <v>183</v>
      </c>
      <c r="D60" s="38">
        <v>2007</v>
      </c>
      <c r="E60" s="91">
        <v>263.2</v>
      </c>
      <c r="F60" s="27">
        <v>15.9</v>
      </c>
      <c r="G60" s="27">
        <v>114.2</v>
      </c>
      <c r="H60" s="27">
        <v>84</v>
      </c>
      <c r="I60" s="27">
        <v>23.4</v>
      </c>
      <c r="J60" s="27">
        <v>25.7</v>
      </c>
      <c r="K60" s="276">
        <v>13222</v>
      </c>
    </row>
    <row r="61" spans="1:239" x14ac:dyDescent="0.2">
      <c r="A61" s="42">
        <v>69</v>
      </c>
      <c r="B61" s="42" t="s">
        <v>203</v>
      </c>
      <c r="C61" s="26" t="s">
        <v>183</v>
      </c>
      <c r="D61" s="38">
        <v>2007</v>
      </c>
      <c r="E61" s="91">
        <v>290.8</v>
      </c>
      <c r="F61" s="27">
        <v>26.2</v>
      </c>
      <c r="G61" s="27">
        <v>134.30000000000001</v>
      </c>
      <c r="H61" s="27">
        <v>105.7</v>
      </c>
      <c r="I61" s="27">
        <v>8.6999999999999993</v>
      </c>
      <c r="J61" s="27">
        <v>15.9</v>
      </c>
      <c r="K61" s="276">
        <v>12586</v>
      </c>
    </row>
    <row r="62" spans="1:239" x14ac:dyDescent="0.2">
      <c r="A62" s="42">
        <v>96</v>
      </c>
      <c r="B62" s="42" t="s">
        <v>204</v>
      </c>
      <c r="C62" s="26" t="s">
        <v>183</v>
      </c>
      <c r="D62" s="38">
        <v>2007</v>
      </c>
      <c r="E62" s="91">
        <v>297.2</v>
      </c>
      <c r="F62" s="27">
        <v>55.4</v>
      </c>
      <c r="G62" s="27">
        <v>133.6</v>
      </c>
      <c r="H62" s="27">
        <v>75.7</v>
      </c>
      <c r="I62" s="27">
        <v>12.1</v>
      </c>
      <c r="J62" s="27">
        <v>20.399999999999999</v>
      </c>
      <c r="K62" s="276">
        <v>15713</v>
      </c>
    </row>
    <row r="63" spans="1:239" x14ac:dyDescent="0.2">
      <c r="A63" s="42">
        <v>117</v>
      </c>
      <c r="B63" s="42" t="s">
        <v>205</v>
      </c>
      <c r="C63" s="26" t="s">
        <v>183</v>
      </c>
      <c r="D63" s="38">
        <v>2007</v>
      </c>
      <c r="E63" s="91">
        <v>453.4</v>
      </c>
      <c r="F63" s="27">
        <v>72</v>
      </c>
      <c r="G63" s="27">
        <v>196.4</v>
      </c>
      <c r="H63" s="27">
        <v>158.30000000000001</v>
      </c>
      <c r="I63" s="27">
        <v>11.3</v>
      </c>
      <c r="J63" s="27">
        <v>15.4</v>
      </c>
      <c r="K63" s="276">
        <v>9727</v>
      </c>
    </row>
    <row r="64" spans="1:239" x14ac:dyDescent="0.2">
      <c r="A64" s="42">
        <v>118</v>
      </c>
      <c r="B64" s="42" t="s">
        <v>206</v>
      </c>
      <c r="C64" s="26" t="s">
        <v>183</v>
      </c>
      <c r="D64" s="38">
        <v>2007</v>
      </c>
      <c r="E64" s="91">
        <v>260.3</v>
      </c>
      <c r="F64" s="27">
        <v>20</v>
      </c>
      <c r="G64" s="27">
        <v>148.30000000000001</v>
      </c>
      <c r="H64" s="27">
        <v>68.5</v>
      </c>
      <c r="I64" s="27">
        <v>6.1</v>
      </c>
      <c r="J64" s="27">
        <v>17.399999999999999</v>
      </c>
      <c r="K64" s="276">
        <v>11527</v>
      </c>
    </row>
    <row r="65" spans="1:11" x14ac:dyDescent="0.2">
      <c r="A65" s="42">
        <v>121</v>
      </c>
      <c r="B65" s="42" t="s">
        <v>207</v>
      </c>
      <c r="C65" s="26" t="s">
        <v>183</v>
      </c>
      <c r="D65" s="38">
        <v>2007</v>
      </c>
      <c r="E65" s="91">
        <v>260.39999999999998</v>
      </c>
      <c r="F65" s="27">
        <v>37.799999999999997</v>
      </c>
      <c r="G65" s="27">
        <v>145.6</v>
      </c>
      <c r="H65" s="27">
        <v>53.7</v>
      </c>
      <c r="I65" s="27">
        <v>8.9</v>
      </c>
      <c r="J65" s="27">
        <v>14.4</v>
      </c>
      <c r="K65" s="276">
        <v>20121</v>
      </c>
    </row>
    <row r="66" spans="1:11" x14ac:dyDescent="0.2">
      <c r="A66" s="42">
        <v>131</v>
      </c>
      <c r="B66" s="42" t="s">
        <v>208</v>
      </c>
      <c r="C66" s="26" t="s">
        <v>183</v>
      </c>
      <c r="D66" s="38">
        <v>2007</v>
      </c>
      <c r="E66" s="91">
        <v>225.8</v>
      </c>
      <c r="F66" s="27">
        <v>8.8000000000000007</v>
      </c>
      <c r="G66" s="27">
        <v>131.80000000000001</v>
      </c>
      <c r="H66" s="27">
        <v>47.9</v>
      </c>
      <c r="I66" s="27">
        <v>13.9</v>
      </c>
      <c r="J66" s="27">
        <v>23.3</v>
      </c>
      <c r="K66" s="276">
        <v>15853</v>
      </c>
    </row>
    <row r="67" spans="1:11" x14ac:dyDescent="0.2">
      <c r="A67" s="42">
        <v>138</v>
      </c>
      <c r="B67" s="42" t="s">
        <v>209</v>
      </c>
      <c r="C67" s="26" t="s">
        <v>183</v>
      </c>
      <c r="D67" s="38">
        <v>2007</v>
      </c>
      <c r="E67" s="91">
        <v>266.60000000000002</v>
      </c>
      <c r="F67" s="27">
        <v>15.5</v>
      </c>
      <c r="G67" s="27">
        <v>151.4</v>
      </c>
      <c r="H67" s="27">
        <v>73.099999999999994</v>
      </c>
      <c r="I67" s="27">
        <v>7.7</v>
      </c>
      <c r="J67" s="27">
        <v>18.899999999999999</v>
      </c>
      <c r="K67" s="276">
        <v>11626</v>
      </c>
    </row>
    <row r="68" spans="1:11" x14ac:dyDescent="0.2">
      <c r="A68" s="42">
        <v>141</v>
      </c>
      <c r="B68" s="42" t="s">
        <v>211</v>
      </c>
      <c r="C68" s="26" t="s">
        <v>183</v>
      </c>
      <c r="D68" s="38">
        <v>2007</v>
      </c>
      <c r="E68" s="91">
        <v>202.2</v>
      </c>
      <c r="F68" s="27">
        <v>8.6</v>
      </c>
      <c r="G68" s="27">
        <v>125.9</v>
      </c>
      <c r="H68" s="27">
        <v>49.5</v>
      </c>
      <c r="I68" s="27">
        <v>4.9000000000000004</v>
      </c>
      <c r="J68" s="27">
        <v>13.4</v>
      </c>
      <c r="K68" s="276">
        <v>16366</v>
      </c>
    </row>
    <row r="69" spans="1:11" x14ac:dyDescent="0.2">
      <c r="A69" s="42">
        <v>154</v>
      </c>
      <c r="B69" s="42" t="s">
        <v>213</v>
      </c>
      <c r="C69" s="26" t="s">
        <v>183</v>
      </c>
      <c r="D69" s="38">
        <v>2007</v>
      </c>
      <c r="E69" s="91">
        <v>320.39999999999998</v>
      </c>
      <c r="F69" s="27">
        <v>2.2999999999999998</v>
      </c>
      <c r="G69" s="27">
        <v>228.2</v>
      </c>
      <c r="H69" s="27">
        <v>58.4</v>
      </c>
      <c r="I69" s="27">
        <v>6.9</v>
      </c>
      <c r="J69" s="27">
        <v>24.6</v>
      </c>
      <c r="K69" s="276">
        <v>13014</v>
      </c>
    </row>
    <row r="70" spans="1:11" x14ac:dyDescent="0.2">
      <c r="A70" s="42">
        <v>155</v>
      </c>
      <c r="B70" s="42" t="s">
        <v>214</v>
      </c>
      <c r="C70" s="26" t="s">
        <v>183</v>
      </c>
      <c r="D70" s="38">
        <v>2007</v>
      </c>
      <c r="E70" s="91">
        <v>230.9</v>
      </c>
      <c r="F70" s="27">
        <v>6.2</v>
      </c>
      <c r="G70" s="27">
        <v>141.9</v>
      </c>
      <c r="H70" s="27">
        <v>57</v>
      </c>
      <c r="I70" s="27">
        <v>7.2</v>
      </c>
      <c r="J70" s="27">
        <v>18.600000000000001</v>
      </c>
      <c r="K70" s="276">
        <v>9656</v>
      </c>
    </row>
    <row r="71" spans="1:11" x14ac:dyDescent="0.2">
      <c r="A71" s="42">
        <v>156</v>
      </c>
      <c r="B71" s="42" t="s">
        <v>215</v>
      </c>
      <c r="C71" s="26" t="s">
        <v>183</v>
      </c>
      <c r="D71" s="38">
        <v>2007</v>
      </c>
      <c r="E71" s="91">
        <v>286</v>
      </c>
      <c r="F71" s="27">
        <v>11.6</v>
      </c>
      <c r="G71" s="27">
        <v>184.9</v>
      </c>
      <c r="H71" s="27">
        <v>60.5</v>
      </c>
      <c r="I71" s="27">
        <v>7.5</v>
      </c>
      <c r="J71" s="27">
        <v>21.6</v>
      </c>
      <c r="K71" s="276">
        <v>12061</v>
      </c>
    </row>
    <row r="72" spans="1:11" x14ac:dyDescent="0.2">
      <c r="A72" s="42">
        <v>158</v>
      </c>
      <c r="B72" s="42" t="s">
        <v>216</v>
      </c>
      <c r="C72" s="26" t="s">
        <v>183</v>
      </c>
      <c r="D72" s="38">
        <v>2007</v>
      </c>
      <c r="E72" s="91">
        <v>251.7</v>
      </c>
      <c r="F72" s="27">
        <v>12.8</v>
      </c>
      <c r="G72" s="27">
        <v>165.5</v>
      </c>
      <c r="H72" s="27">
        <v>49.9</v>
      </c>
      <c r="I72" s="27">
        <v>6.8</v>
      </c>
      <c r="J72" s="27">
        <v>16.600000000000001</v>
      </c>
      <c r="K72" s="276">
        <v>13232</v>
      </c>
    </row>
    <row r="73" spans="1:11" x14ac:dyDescent="0.2">
      <c r="A73" s="42">
        <v>161</v>
      </c>
      <c r="B73" s="42" t="s">
        <v>217</v>
      </c>
      <c r="C73" s="26" t="s">
        <v>183</v>
      </c>
      <c r="D73" s="38">
        <v>2007</v>
      </c>
      <c r="E73" s="91">
        <v>274.5</v>
      </c>
      <c r="F73" s="27">
        <v>5</v>
      </c>
      <c r="G73" s="27">
        <v>192.5</v>
      </c>
      <c r="H73" s="27">
        <v>46</v>
      </c>
      <c r="I73" s="27">
        <v>1.7</v>
      </c>
      <c r="J73" s="27">
        <v>29.3</v>
      </c>
      <c r="K73" s="276">
        <v>11951</v>
      </c>
    </row>
    <row r="74" spans="1:11" x14ac:dyDescent="0.2">
      <c r="A74" s="42">
        <v>177</v>
      </c>
      <c r="B74" s="42" t="s">
        <v>218</v>
      </c>
      <c r="C74" s="26" t="s">
        <v>183</v>
      </c>
      <c r="D74" s="38">
        <v>2007</v>
      </c>
      <c r="E74" s="91">
        <v>341.2</v>
      </c>
      <c r="F74" s="27">
        <v>32.799999999999997</v>
      </c>
      <c r="G74" s="27">
        <v>194</v>
      </c>
      <c r="H74" s="27">
        <v>81.599999999999994</v>
      </c>
      <c r="I74" s="27">
        <v>9.9</v>
      </c>
      <c r="J74" s="27">
        <v>22.9</v>
      </c>
      <c r="K74" s="276">
        <v>10052</v>
      </c>
    </row>
    <row r="75" spans="1:11" x14ac:dyDescent="0.2">
      <c r="A75" s="42">
        <v>191</v>
      </c>
      <c r="B75" s="42" t="s">
        <v>219</v>
      </c>
      <c r="C75" s="26" t="s">
        <v>183</v>
      </c>
      <c r="D75" s="38">
        <v>2007</v>
      </c>
      <c r="E75" s="91">
        <v>251.9</v>
      </c>
      <c r="F75" s="27">
        <v>18.100000000000001</v>
      </c>
      <c r="G75" s="27">
        <v>137.80000000000001</v>
      </c>
      <c r="H75" s="27">
        <v>69.599999999999994</v>
      </c>
      <c r="I75" s="27">
        <v>8.1999999999999993</v>
      </c>
      <c r="J75" s="27">
        <v>18.100000000000001</v>
      </c>
      <c r="K75" s="276">
        <v>23145</v>
      </c>
    </row>
    <row r="76" spans="1:11" x14ac:dyDescent="0.2">
      <c r="A76" s="42">
        <v>198</v>
      </c>
      <c r="B76" s="42" t="s">
        <v>220</v>
      </c>
      <c r="C76" s="26" t="s">
        <v>183</v>
      </c>
      <c r="D76" s="38">
        <v>2007</v>
      </c>
      <c r="E76" s="91">
        <v>269.39999999999998</v>
      </c>
      <c r="F76" s="27">
        <v>23.3</v>
      </c>
      <c r="G76" s="27">
        <v>136.69999999999999</v>
      </c>
      <c r="H76" s="27">
        <v>77.2</v>
      </c>
      <c r="I76" s="27">
        <v>12.5</v>
      </c>
      <c r="J76" s="27">
        <v>19.7</v>
      </c>
      <c r="K76" s="276">
        <v>30441</v>
      </c>
    </row>
    <row r="77" spans="1:11" x14ac:dyDescent="0.2">
      <c r="A77" s="42">
        <v>199</v>
      </c>
      <c r="B77" s="42" t="s">
        <v>221</v>
      </c>
      <c r="C77" s="26" t="s">
        <v>183</v>
      </c>
      <c r="D77" s="38">
        <v>2007</v>
      </c>
      <c r="E77" s="91">
        <v>328.4</v>
      </c>
      <c r="F77" s="27">
        <v>63.2</v>
      </c>
      <c r="G77" s="27">
        <v>135.4</v>
      </c>
      <c r="H77" s="27">
        <v>86.2</v>
      </c>
      <c r="I77" s="27">
        <v>21.7</v>
      </c>
      <c r="J77" s="27">
        <v>21.7</v>
      </c>
      <c r="K77" s="276">
        <v>15654</v>
      </c>
    </row>
    <row r="78" spans="1:11" x14ac:dyDescent="0.2">
      <c r="A78" s="42">
        <v>230</v>
      </c>
      <c r="B78" s="42" t="s">
        <v>222</v>
      </c>
      <c r="C78" s="26" t="s">
        <v>183</v>
      </c>
      <c r="D78" s="38">
        <v>2008</v>
      </c>
      <c r="E78" s="91">
        <v>234.7</v>
      </c>
      <c r="F78" s="27">
        <v>21.3</v>
      </c>
      <c r="G78" s="27">
        <v>110.4</v>
      </c>
      <c r="H78" s="27">
        <v>63.5</v>
      </c>
      <c r="I78" s="27">
        <v>12</v>
      </c>
      <c r="J78" s="27">
        <v>27.5</v>
      </c>
      <c r="K78" s="276">
        <v>97316</v>
      </c>
    </row>
    <row r="79" spans="1:11" x14ac:dyDescent="0.2">
      <c r="A79" s="42">
        <v>243</v>
      </c>
      <c r="B79" s="42" t="s">
        <v>223</v>
      </c>
      <c r="C79" s="26" t="s">
        <v>183</v>
      </c>
      <c r="D79" s="38">
        <v>2007</v>
      </c>
      <c r="E79" s="91">
        <v>208.9</v>
      </c>
      <c r="F79" s="27">
        <v>35.200000000000003</v>
      </c>
      <c r="G79" s="27">
        <v>85.5</v>
      </c>
      <c r="H79" s="27">
        <v>62.4</v>
      </c>
      <c r="I79" s="27">
        <v>6.7</v>
      </c>
      <c r="J79" s="27">
        <v>19.2</v>
      </c>
      <c r="K79" s="276">
        <v>22446</v>
      </c>
    </row>
    <row r="80" spans="1:11" x14ac:dyDescent="0.2">
      <c r="A80" s="42">
        <v>247</v>
      </c>
      <c r="B80" s="42" t="s">
        <v>224</v>
      </c>
      <c r="C80" s="26" t="s">
        <v>183</v>
      </c>
      <c r="D80" s="38">
        <v>2007</v>
      </c>
      <c r="E80" s="91">
        <v>247</v>
      </c>
      <c r="F80" s="27">
        <v>63</v>
      </c>
      <c r="G80" s="27">
        <v>90.9</v>
      </c>
      <c r="H80" s="27">
        <v>52</v>
      </c>
      <c r="I80" s="27">
        <v>14.7</v>
      </c>
      <c r="J80" s="27">
        <v>26.4</v>
      </c>
      <c r="K80" s="276">
        <v>13644</v>
      </c>
    </row>
    <row r="81" spans="1:11" x14ac:dyDescent="0.2">
      <c r="A81" s="42">
        <v>250</v>
      </c>
      <c r="B81" s="42" t="s">
        <v>225</v>
      </c>
      <c r="C81" s="26" t="s">
        <v>183</v>
      </c>
      <c r="D81" s="38">
        <v>2007</v>
      </c>
      <c r="E81" s="91">
        <v>285.89999999999998</v>
      </c>
      <c r="F81" s="27">
        <v>45.8</v>
      </c>
      <c r="G81" s="27">
        <v>152.80000000000001</v>
      </c>
      <c r="H81" s="27">
        <v>67.7</v>
      </c>
      <c r="I81" s="27">
        <v>2.2000000000000002</v>
      </c>
      <c r="J81" s="27">
        <v>17.5</v>
      </c>
      <c r="K81" s="276">
        <v>9164</v>
      </c>
    </row>
    <row r="82" spans="1:11" x14ac:dyDescent="0.2">
      <c r="A82" s="42">
        <v>261</v>
      </c>
      <c r="B82" s="42" t="s">
        <v>173</v>
      </c>
      <c r="C82" s="26" t="s">
        <v>183</v>
      </c>
      <c r="D82" s="38">
        <v>2007</v>
      </c>
      <c r="E82" s="91">
        <v>153.80000000000001</v>
      </c>
      <c r="F82" s="27">
        <v>7.3</v>
      </c>
      <c r="G82" s="27">
        <v>82.8</v>
      </c>
      <c r="H82" s="27">
        <v>36.299999999999997</v>
      </c>
      <c r="I82" s="27">
        <v>4.9000000000000004</v>
      </c>
      <c r="J82" s="27">
        <v>22.4</v>
      </c>
      <c r="K82" s="276">
        <v>354191</v>
      </c>
    </row>
    <row r="83" spans="1:11" x14ac:dyDescent="0.2">
      <c r="A83" s="42">
        <v>293</v>
      </c>
      <c r="B83" s="42" t="s">
        <v>212</v>
      </c>
      <c r="C83" s="26" t="s">
        <v>183</v>
      </c>
      <c r="D83" s="38">
        <v>2007</v>
      </c>
      <c r="E83" s="91">
        <v>308.39999999999998</v>
      </c>
      <c r="F83" s="27">
        <v>17.5</v>
      </c>
      <c r="G83" s="27">
        <v>163</v>
      </c>
      <c r="H83" s="27">
        <v>87.5</v>
      </c>
      <c r="I83" s="27">
        <v>9</v>
      </c>
      <c r="J83" s="27">
        <v>31.4</v>
      </c>
      <c r="K83" s="276">
        <v>22273</v>
      </c>
    </row>
    <row r="84" spans="1:11" x14ac:dyDescent="0.2">
      <c r="A84" s="42">
        <v>295</v>
      </c>
      <c r="B84" s="42" t="s">
        <v>226</v>
      </c>
      <c r="C84" s="26" t="s">
        <v>183</v>
      </c>
      <c r="D84" s="38">
        <v>2007</v>
      </c>
      <c r="E84" s="91">
        <v>286.39999999999998</v>
      </c>
      <c r="F84" s="27">
        <v>14</v>
      </c>
      <c r="G84" s="27">
        <v>142.69999999999999</v>
      </c>
      <c r="H84" s="27">
        <v>98.3</v>
      </c>
      <c r="I84" s="27">
        <v>11.5</v>
      </c>
      <c r="J84" s="27">
        <v>20</v>
      </c>
      <c r="K84" s="276">
        <v>20042</v>
      </c>
    </row>
    <row r="85" spans="1:11" x14ac:dyDescent="0.2">
      <c r="A85" s="42">
        <v>296</v>
      </c>
      <c r="B85" s="42" t="s">
        <v>227</v>
      </c>
      <c r="C85" s="26" t="s">
        <v>183</v>
      </c>
      <c r="D85" s="38" t="s">
        <v>347</v>
      </c>
      <c r="E85" s="91">
        <v>314.10000000000002</v>
      </c>
      <c r="F85" s="27">
        <v>22.4</v>
      </c>
      <c r="G85" s="27">
        <v>154.80000000000001</v>
      </c>
      <c r="H85" s="27">
        <v>107.5</v>
      </c>
      <c r="I85" s="27">
        <v>7.7</v>
      </c>
      <c r="J85" s="27">
        <v>21.8</v>
      </c>
      <c r="K85" s="276">
        <v>15631</v>
      </c>
    </row>
    <row r="86" spans="1:11" x14ac:dyDescent="0.2">
      <c r="A86" s="42"/>
      <c r="B86" s="42"/>
      <c r="C86" s="26"/>
      <c r="D86" s="38"/>
      <c r="E86" s="91"/>
      <c r="F86" s="27"/>
      <c r="G86" s="27"/>
      <c r="H86" s="27"/>
      <c r="I86" s="27"/>
      <c r="J86" s="27"/>
      <c r="K86" s="276"/>
    </row>
    <row r="87" spans="1:11" x14ac:dyDescent="0.2">
      <c r="A87" s="42">
        <v>306</v>
      </c>
      <c r="B87" s="42" t="s">
        <v>228</v>
      </c>
      <c r="C87" s="26" t="s">
        <v>53</v>
      </c>
      <c r="D87" s="38">
        <v>2005</v>
      </c>
      <c r="E87" s="91">
        <v>374</v>
      </c>
      <c r="F87" s="27">
        <v>61.6</v>
      </c>
      <c r="G87" s="27">
        <v>151.19999999999999</v>
      </c>
      <c r="H87" s="27">
        <v>106</v>
      </c>
      <c r="I87" s="27">
        <v>23.4</v>
      </c>
      <c r="J87" s="27">
        <v>31.9</v>
      </c>
      <c r="K87" s="276">
        <v>12833</v>
      </c>
    </row>
    <row r="88" spans="1:11" x14ac:dyDescent="0.2">
      <c r="A88" s="42">
        <v>329</v>
      </c>
      <c r="B88" s="42" t="s">
        <v>229</v>
      </c>
      <c r="C88" s="26" t="s">
        <v>53</v>
      </c>
      <c r="D88" s="38">
        <v>2006</v>
      </c>
      <c r="E88" s="91">
        <v>354.5</v>
      </c>
      <c r="F88" s="27">
        <v>50.9</v>
      </c>
      <c r="G88" s="27">
        <v>179</v>
      </c>
      <c r="H88" s="27">
        <v>87.4</v>
      </c>
      <c r="I88" s="27">
        <v>7.6</v>
      </c>
      <c r="J88" s="27">
        <v>29.6</v>
      </c>
      <c r="K88" s="276">
        <v>14526</v>
      </c>
    </row>
    <row r="89" spans="1:11" x14ac:dyDescent="0.2">
      <c r="A89" s="42">
        <v>351</v>
      </c>
      <c r="B89" s="42" t="s">
        <v>231</v>
      </c>
      <c r="C89" s="26" t="s">
        <v>53</v>
      </c>
      <c r="D89" s="38">
        <v>2004</v>
      </c>
      <c r="E89" s="91">
        <v>190.3</v>
      </c>
      <c r="F89" s="27">
        <v>14.2</v>
      </c>
      <c r="G89" s="27">
        <v>91.7</v>
      </c>
      <c r="H89" s="27">
        <v>53.7</v>
      </c>
      <c r="I89" s="27">
        <v>4.3</v>
      </c>
      <c r="J89" s="27">
        <v>26.3</v>
      </c>
      <c r="K89" s="276">
        <v>122254</v>
      </c>
    </row>
    <row r="90" spans="1:11" x14ac:dyDescent="0.2">
      <c r="A90" s="42">
        <v>355</v>
      </c>
      <c r="B90" s="42" t="s">
        <v>232</v>
      </c>
      <c r="C90" s="26" t="s">
        <v>53</v>
      </c>
      <c r="D90" s="38">
        <v>2004</v>
      </c>
      <c r="E90" s="91">
        <v>252.9</v>
      </c>
      <c r="F90" s="27">
        <v>15.9</v>
      </c>
      <c r="G90" s="27">
        <v>149.6</v>
      </c>
      <c r="H90" s="27">
        <v>63.6</v>
      </c>
      <c r="I90" s="27">
        <v>10.199999999999999</v>
      </c>
      <c r="J90" s="27">
        <v>13.5</v>
      </c>
      <c r="K90" s="276">
        <v>37089</v>
      </c>
    </row>
    <row r="91" spans="1:11" x14ac:dyDescent="0.2">
      <c r="A91" s="42">
        <v>356</v>
      </c>
      <c r="B91" s="42" t="s">
        <v>233</v>
      </c>
      <c r="C91" s="26" t="s">
        <v>53</v>
      </c>
      <c r="D91" s="38">
        <v>2004</v>
      </c>
      <c r="E91" s="91">
        <v>305</v>
      </c>
      <c r="F91" s="27">
        <v>19.2</v>
      </c>
      <c r="G91" s="27">
        <v>196.1</v>
      </c>
      <c r="H91" s="27">
        <v>71.2</v>
      </c>
      <c r="I91" s="27">
        <v>4</v>
      </c>
      <c r="J91" s="27">
        <v>14.4</v>
      </c>
      <c r="K91" s="276">
        <v>12493</v>
      </c>
    </row>
    <row r="92" spans="1:11" x14ac:dyDescent="0.2">
      <c r="A92" s="42">
        <v>361</v>
      </c>
      <c r="B92" s="42" t="s">
        <v>234</v>
      </c>
      <c r="C92" s="26" t="s">
        <v>53</v>
      </c>
      <c r="D92" s="38" t="s">
        <v>348</v>
      </c>
      <c r="E92" s="91">
        <v>238.7</v>
      </c>
      <c r="F92" s="27">
        <v>20.100000000000001</v>
      </c>
      <c r="G92" s="27">
        <v>157.4</v>
      </c>
      <c r="H92" s="27">
        <v>44.4</v>
      </c>
      <c r="I92" s="27">
        <v>4.2</v>
      </c>
      <c r="J92" s="27">
        <v>12.7</v>
      </c>
      <c r="K92" s="276">
        <v>9469</v>
      </c>
    </row>
    <row r="93" spans="1:11" x14ac:dyDescent="0.2">
      <c r="A93" s="42">
        <v>362</v>
      </c>
      <c r="B93" s="42" t="s">
        <v>235</v>
      </c>
      <c r="C93" s="26" t="s">
        <v>53</v>
      </c>
      <c r="D93" s="38">
        <v>2004</v>
      </c>
      <c r="E93" s="91">
        <v>235.9</v>
      </c>
      <c r="F93" s="27">
        <v>19.3</v>
      </c>
      <c r="G93" s="27">
        <v>130.80000000000001</v>
      </c>
      <c r="H93" s="27">
        <v>73.7</v>
      </c>
      <c r="I93" s="27">
        <v>5.5</v>
      </c>
      <c r="J93" s="27">
        <v>6.4</v>
      </c>
      <c r="K93" s="276">
        <v>10854</v>
      </c>
    </row>
    <row r="94" spans="1:11" x14ac:dyDescent="0.2">
      <c r="A94" s="42">
        <v>363</v>
      </c>
      <c r="B94" s="42" t="s">
        <v>236</v>
      </c>
      <c r="C94" s="26" t="s">
        <v>53</v>
      </c>
      <c r="D94" s="38">
        <v>2004</v>
      </c>
      <c r="E94" s="91">
        <v>165</v>
      </c>
      <c r="F94" s="27">
        <v>12.4</v>
      </c>
      <c r="G94" s="27">
        <v>100.2</v>
      </c>
      <c r="H94" s="27">
        <v>34</v>
      </c>
      <c r="I94" s="27">
        <v>7.2</v>
      </c>
      <c r="J94" s="27">
        <v>11.1</v>
      </c>
      <c r="K94" s="276">
        <v>15276</v>
      </c>
    </row>
    <row r="95" spans="1:11" x14ac:dyDescent="0.2">
      <c r="A95" s="42">
        <v>371</v>
      </c>
      <c r="B95" s="42" t="s">
        <v>237</v>
      </c>
      <c r="C95" s="26" t="s">
        <v>53</v>
      </c>
      <c r="D95" s="38">
        <v>2005</v>
      </c>
      <c r="E95" s="91">
        <v>198.3</v>
      </c>
      <c r="F95" s="27">
        <v>22.2</v>
      </c>
      <c r="G95" s="27">
        <v>94.9</v>
      </c>
      <c r="H95" s="27">
        <v>55.1</v>
      </c>
      <c r="I95" s="27">
        <v>7.8</v>
      </c>
      <c r="J95" s="27">
        <v>18.3</v>
      </c>
      <c r="K95" s="276">
        <v>48668</v>
      </c>
    </row>
    <row r="96" spans="1:11" x14ac:dyDescent="0.2">
      <c r="A96" s="42">
        <v>404</v>
      </c>
      <c r="B96" s="42" t="s">
        <v>238</v>
      </c>
      <c r="C96" s="26" t="s">
        <v>53</v>
      </c>
      <c r="D96" s="38">
        <v>2005</v>
      </c>
      <c r="E96" s="91">
        <v>331.7</v>
      </c>
      <c r="F96" s="27">
        <v>65</v>
      </c>
      <c r="G96" s="27">
        <v>151</v>
      </c>
      <c r="H96" s="27">
        <v>83.9</v>
      </c>
      <c r="I96" s="27">
        <v>8.1</v>
      </c>
      <c r="J96" s="27">
        <v>23.7</v>
      </c>
      <c r="K96" s="276">
        <v>14771</v>
      </c>
    </row>
    <row r="97" spans="1:11" x14ac:dyDescent="0.2">
      <c r="A97" s="42">
        <v>546</v>
      </c>
      <c r="B97" s="42" t="s">
        <v>239</v>
      </c>
      <c r="C97" s="26" t="s">
        <v>53</v>
      </c>
      <c r="D97" s="38" t="s">
        <v>348</v>
      </c>
      <c r="E97" s="91">
        <v>313.2</v>
      </c>
      <c r="F97" s="27">
        <v>39.799999999999997</v>
      </c>
      <c r="G97" s="27">
        <v>126.7</v>
      </c>
      <c r="H97" s="27">
        <v>69.099999999999994</v>
      </c>
      <c r="I97" s="27">
        <v>8.4</v>
      </c>
      <c r="J97" s="27">
        <v>69.099999999999994</v>
      </c>
      <c r="K97" s="276">
        <v>9547</v>
      </c>
    </row>
    <row r="98" spans="1:11" x14ac:dyDescent="0.2">
      <c r="A98" s="42">
        <v>581</v>
      </c>
      <c r="B98" s="42" t="s">
        <v>240</v>
      </c>
      <c r="C98" s="26" t="s">
        <v>53</v>
      </c>
      <c r="D98" s="38">
        <v>2006</v>
      </c>
      <c r="E98" s="91">
        <v>383.6</v>
      </c>
      <c r="F98" s="27">
        <v>42</v>
      </c>
      <c r="G98" s="27">
        <v>177.5</v>
      </c>
      <c r="H98" s="27">
        <v>127.9</v>
      </c>
      <c r="I98" s="27">
        <v>3.8</v>
      </c>
      <c r="J98" s="27">
        <v>32.4</v>
      </c>
      <c r="K98" s="276">
        <v>5240</v>
      </c>
    </row>
    <row r="99" spans="1:11" x14ac:dyDescent="0.2">
      <c r="A99" s="42">
        <v>616</v>
      </c>
      <c r="B99" s="42" t="s">
        <v>241</v>
      </c>
      <c r="C99" s="26" t="s">
        <v>53</v>
      </c>
      <c r="D99" s="38">
        <v>2004</v>
      </c>
      <c r="E99" s="91">
        <v>286.89999999999998</v>
      </c>
      <c r="F99" s="27">
        <v>17.8</v>
      </c>
      <c r="G99" s="27">
        <v>170.1</v>
      </c>
      <c r="H99" s="27">
        <v>72.8</v>
      </c>
      <c r="I99" s="27">
        <v>3.4</v>
      </c>
      <c r="J99" s="27">
        <v>22.9</v>
      </c>
      <c r="K99" s="276">
        <v>11815</v>
      </c>
    </row>
    <row r="100" spans="1:11" x14ac:dyDescent="0.2">
      <c r="A100" s="42">
        <v>768</v>
      </c>
      <c r="B100" s="42" t="s">
        <v>242</v>
      </c>
      <c r="C100" s="26" t="s">
        <v>53</v>
      </c>
      <c r="D100" s="38" t="s">
        <v>349</v>
      </c>
      <c r="E100" s="91">
        <v>434</v>
      </c>
      <c r="F100" s="27">
        <v>33.6</v>
      </c>
      <c r="G100" s="27">
        <v>237.5</v>
      </c>
      <c r="H100" s="27">
        <v>133.5</v>
      </c>
      <c r="I100" s="27">
        <v>9.8000000000000007</v>
      </c>
      <c r="J100" s="27">
        <v>19.7</v>
      </c>
      <c r="K100" s="276">
        <v>12212</v>
      </c>
    </row>
    <row r="101" spans="1:11" x14ac:dyDescent="0.2">
      <c r="A101" s="42">
        <v>861</v>
      </c>
      <c r="B101" s="42" t="s">
        <v>243</v>
      </c>
      <c r="C101" s="26" t="s">
        <v>53</v>
      </c>
      <c r="D101" s="38">
        <v>2004</v>
      </c>
      <c r="E101" s="91">
        <v>338.9</v>
      </c>
      <c r="F101" s="27">
        <v>23.5</v>
      </c>
      <c r="G101" s="27">
        <v>173.6</v>
      </c>
      <c r="H101" s="27">
        <v>114.3</v>
      </c>
      <c r="I101" s="27">
        <v>11.2</v>
      </c>
      <c r="J101" s="27">
        <v>16.3</v>
      </c>
      <c r="K101" s="276">
        <v>9795</v>
      </c>
    </row>
    <row r="102" spans="1:11" x14ac:dyDescent="0.2">
      <c r="A102" s="42">
        <v>939</v>
      </c>
      <c r="B102" s="42" t="s">
        <v>244</v>
      </c>
      <c r="C102" s="26" t="s">
        <v>53</v>
      </c>
      <c r="D102" s="38">
        <v>2004</v>
      </c>
      <c r="E102" s="91">
        <v>245</v>
      </c>
      <c r="F102" s="27">
        <v>26.7</v>
      </c>
      <c r="G102" s="27">
        <v>156.19999999999999</v>
      </c>
      <c r="H102" s="27">
        <v>50.7</v>
      </c>
      <c r="I102" s="27">
        <v>2</v>
      </c>
      <c r="J102" s="27">
        <v>9.3000000000000007</v>
      </c>
      <c r="K102" s="276">
        <v>14982</v>
      </c>
    </row>
    <row r="103" spans="1:11" x14ac:dyDescent="0.2">
      <c r="A103" s="42">
        <v>942</v>
      </c>
      <c r="B103" s="42" t="s">
        <v>245</v>
      </c>
      <c r="C103" s="26" t="s">
        <v>53</v>
      </c>
      <c r="D103" s="38">
        <v>2004</v>
      </c>
      <c r="E103" s="91">
        <v>263.7</v>
      </c>
      <c r="F103" s="27">
        <v>28.6</v>
      </c>
      <c r="G103" s="27">
        <v>143</v>
      </c>
      <c r="H103" s="27">
        <v>63.3</v>
      </c>
      <c r="I103" s="27">
        <v>5.0999999999999996</v>
      </c>
      <c r="J103" s="27">
        <v>23.7</v>
      </c>
      <c r="K103" s="276">
        <v>40913</v>
      </c>
    </row>
    <row r="104" spans="1:11" x14ac:dyDescent="0.2">
      <c r="A104" s="42"/>
      <c r="B104" s="42"/>
      <c r="C104" s="26"/>
      <c r="D104" s="38"/>
      <c r="E104" s="91"/>
      <c r="F104" s="27"/>
      <c r="G104" s="27"/>
      <c r="H104" s="27"/>
      <c r="I104" s="27"/>
      <c r="J104" s="27"/>
      <c r="K104" s="276"/>
    </row>
    <row r="105" spans="1:11" x14ac:dyDescent="0.2">
      <c r="A105" s="42">
        <v>1024</v>
      </c>
      <c r="B105" s="42" t="s">
        <v>246</v>
      </c>
      <c r="C105" s="26" t="s">
        <v>176</v>
      </c>
      <c r="D105" s="38">
        <v>2007</v>
      </c>
      <c r="E105" s="91">
        <v>285.2</v>
      </c>
      <c r="F105" s="27">
        <v>48.7</v>
      </c>
      <c r="G105" s="27">
        <v>122.9</v>
      </c>
      <c r="H105" s="27">
        <v>85.2</v>
      </c>
      <c r="I105" s="27">
        <v>7.4</v>
      </c>
      <c r="J105" s="27">
        <v>21</v>
      </c>
      <c r="K105" s="276">
        <v>27101</v>
      </c>
    </row>
    <row r="106" spans="1:11" x14ac:dyDescent="0.2">
      <c r="A106" s="42">
        <v>1054</v>
      </c>
      <c r="B106" s="42" t="s">
        <v>247</v>
      </c>
      <c r="C106" s="26" t="s">
        <v>176</v>
      </c>
      <c r="D106" s="38">
        <v>2007</v>
      </c>
      <c r="E106" s="91">
        <v>279.89999999999998</v>
      </c>
      <c r="F106" s="27">
        <v>20.7</v>
      </c>
      <c r="G106" s="27">
        <v>152.9</v>
      </c>
      <c r="H106" s="27">
        <v>92.4</v>
      </c>
      <c r="I106" s="27">
        <v>3.5</v>
      </c>
      <c r="J106" s="27">
        <v>10.4</v>
      </c>
      <c r="K106" s="276">
        <v>11576</v>
      </c>
    </row>
    <row r="107" spans="1:11" x14ac:dyDescent="0.2">
      <c r="A107" s="42">
        <v>1058</v>
      </c>
      <c r="B107" s="42" t="s">
        <v>248</v>
      </c>
      <c r="C107" s="26" t="s">
        <v>176</v>
      </c>
      <c r="D107" s="38">
        <v>2007</v>
      </c>
      <c r="E107" s="91">
        <v>284.39999999999998</v>
      </c>
      <c r="F107" s="27">
        <v>12.6</v>
      </c>
      <c r="G107" s="27">
        <v>168.1</v>
      </c>
      <c r="H107" s="27">
        <v>62.9</v>
      </c>
      <c r="I107" s="27">
        <v>20.399999999999999</v>
      </c>
      <c r="J107" s="27">
        <v>20.399999999999999</v>
      </c>
      <c r="K107" s="276">
        <v>12727</v>
      </c>
    </row>
    <row r="108" spans="1:11" x14ac:dyDescent="0.2">
      <c r="A108" s="42">
        <v>1059</v>
      </c>
      <c r="B108" s="42" t="s">
        <v>249</v>
      </c>
      <c r="C108" s="26" t="s">
        <v>176</v>
      </c>
      <c r="D108" s="38">
        <v>2007</v>
      </c>
      <c r="E108" s="91">
        <v>213.6</v>
      </c>
      <c r="F108" s="27">
        <v>23.9</v>
      </c>
      <c r="G108" s="27">
        <v>113.3</v>
      </c>
      <c r="H108" s="27">
        <v>52.1</v>
      </c>
      <c r="I108" s="27">
        <v>8.6</v>
      </c>
      <c r="J108" s="27">
        <v>15.7</v>
      </c>
      <c r="K108" s="276">
        <v>25511</v>
      </c>
    </row>
    <row r="109" spans="1:11" x14ac:dyDescent="0.2">
      <c r="A109" s="42">
        <v>1061</v>
      </c>
      <c r="B109" s="42" t="s">
        <v>174</v>
      </c>
      <c r="C109" s="26" t="s">
        <v>176</v>
      </c>
      <c r="D109" s="38">
        <v>2007</v>
      </c>
      <c r="E109" s="91">
        <v>186.5</v>
      </c>
      <c r="F109" s="27">
        <v>12.6</v>
      </c>
      <c r="G109" s="27">
        <v>94.7</v>
      </c>
      <c r="H109" s="27">
        <v>46.4</v>
      </c>
      <c r="I109" s="27">
        <v>7.1</v>
      </c>
      <c r="J109" s="27">
        <v>25.7</v>
      </c>
      <c r="K109" s="276">
        <v>74587</v>
      </c>
    </row>
    <row r="110" spans="1:11" x14ac:dyDescent="0.2">
      <c r="A110" s="42">
        <v>1103</v>
      </c>
      <c r="B110" s="42" t="s">
        <v>250</v>
      </c>
      <c r="C110" s="26" t="s">
        <v>176</v>
      </c>
      <c r="D110" s="38">
        <v>2006</v>
      </c>
      <c r="E110" s="91">
        <v>364.8</v>
      </c>
      <c r="F110" s="27">
        <v>83.1</v>
      </c>
      <c r="G110" s="27">
        <v>137.30000000000001</v>
      </c>
      <c r="H110" s="27">
        <v>112</v>
      </c>
      <c r="I110" s="27">
        <v>6</v>
      </c>
      <c r="J110" s="27">
        <v>26.5</v>
      </c>
      <c r="K110" s="276">
        <v>8306</v>
      </c>
    </row>
    <row r="111" spans="1:11" x14ac:dyDescent="0.2">
      <c r="A111" s="42"/>
      <c r="B111" s="42"/>
      <c r="C111" s="26"/>
      <c r="D111" s="38"/>
      <c r="E111" s="91"/>
      <c r="F111" s="27"/>
      <c r="G111" s="27"/>
      <c r="H111" s="27"/>
      <c r="I111" s="27"/>
      <c r="J111" s="27"/>
      <c r="K111" s="276"/>
    </row>
    <row r="112" spans="1:11" x14ac:dyDescent="0.2">
      <c r="A112" s="42">
        <v>1201</v>
      </c>
      <c r="B112" s="42" t="s">
        <v>251</v>
      </c>
      <c r="C112" s="26" t="s">
        <v>196</v>
      </c>
      <c r="D112" s="38">
        <v>2007</v>
      </c>
      <c r="E112" s="91">
        <v>291.2</v>
      </c>
      <c r="F112" s="27">
        <v>31.5</v>
      </c>
      <c r="G112" s="27">
        <v>151.4</v>
      </c>
      <c r="H112" s="27">
        <v>81.5</v>
      </c>
      <c r="I112" s="27">
        <v>8.1999999999999993</v>
      </c>
      <c r="J112" s="27">
        <v>18.600000000000001</v>
      </c>
      <c r="K112" s="276">
        <v>8584</v>
      </c>
    </row>
    <row r="113" spans="1:11" x14ac:dyDescent="0.2">
      <c r="A113" s="42"/>
      <c r="B113" s="42"/>
      <c r="C113" s="26"/>
      <c r="D113" s="38"/>
      <c r="E113" s="91"/>
      <c r="F113" s="27"/>
      <c r="G113" s="27"/>
      <c r="H113" s="27"/>
      <c r="I113" s="27"/>
      <c r="J113" s="27"/>
      <c r="K113" s="276"/>
    </row>
    <row r="114" spans="1:11" x14ac:dyDescent="0.2">
      <c r="A114" s="42">
        <v>1301</v>
      </c>
      <c r="B114" s="42" t="s">
        <v>253</v>
      </c>
      <c r="C114" s="26" t="s">
        <v>177</v>
      </c>
      <c r="D114" s="38">
        <v>2007</v>
      </c>
      <c r="E114" s="91">
        <v>429.1</v>
      </c>
      <c r="F114" s="27">
        <v>34.4</v>
      </c>
      <c r="G114" s="27">
        <v>222.6</v>
      </c>
      <c r="H114" s="27">
        <v>131.80000000000001</v>
      </c>
      <c r="I114" s="27">
        <v>16.100000000000001</v>
      </c>
      <c r="J114" s="27">
        <v>24.2</v>
      </c>
      <c r="K114" s="276">
        <v>13656</v>
      </c>
    </row>
    <row r="115" spans="1:11" x14ac:dyDescent="0.2">
      <c r="A115" s="42">
        <v>1322</v>
      </c>
      <c r="B115" s="42" t="s">
        <v>254</v>
      </c>
      <c r="C115" s="26" t="s">
        <v>177</v>
      </c>
      <c r="D115" s="38">
        <v>2007</v>
      </c>
      <c r="E115" s="91">
        <v>305</v>
      </c>
      <c r="F115" s="27">
        <v>38.200000000000003</v>
      </c>
      <c r="G115" s="27">
        <v>155.5</v>
      </c>
      <c r="H115" s="27">
        <v>92.9</v>
      </c>
      <c r="I115" s="27">
        <v>5.3</v>
      </c>
      <c r="J115" s="27">
        <v>13.2</v>
      </c>
      <c r="K115" s="276">
        <v>15178</v>
      </c>
    </row>
    <row r="116" spans="1:11" x14ac:dyDescent="0.2">
      <c r="A116" s="42">
        <v>1362</v>
      </c>
      <c r="B116" s="42" t="s">
        <v>255</v>
      </c>
      <c r="C116" s="26" t="s">
        <v>177</v>
      </c>
      <c r="D116" s="38">
        <v>2007</v>
      </c>
      <c r="E116" s="91">
        <v>403</v>
      </c>
      <c r="F116" s="27">
        <v>26.6</v>
      </c>
      <c r="G116" s="27">
        <v>171.4</v>
      </c>
      <c r="H116" s="27">
        <v>161.6</v>
      </c>
      <c r="I116" s="27">
        <v>14.8</v>
      </c>
      <c r="J116" s="27">
        <v>28.6</v>
      </c>
      <c r="K116" s="276">
        <v>10149</v>
      </c>
    </row>
    <row r="117" spans="1:11" x14ac:dyDescent="0.2">
      <c r="A117" s="42">
        <v>1372</v>
      </c>
      <c r="B117" s="42" t="s">
        <v>187</v>
      </c>
      <c r="C117" s="26" t="s">
        <v>177</v>
      </c>
      <c r="D117" s="38">
        <v>2007</v>
      </c>
      <c r="E117" s="91">
        <v>352.6</v>
      </c>
      <c r="F117" s="27">
        <v>47.2</v>
      </c>
      <c r="G117" s="27">
        <v>166.4</v>
      </c>
      <c r="H117" s="27">
        <v>102.2</v>
      </c>
      <c r="I117" s="27">
        <v>19.7</v>
      </c>
      <c r="J117" s="27">
        <v>16.899999999999999</v>
      </c>
      <c r="K117" s="276">
        <v>14182</v>
      </c>
    </row>
    <row r="118" spans="1:11" x14ac:dyDescent="0.2">
      <c r="A118" s="42"/>
      <c r="B118" s="42"/>
      <c r="C118" s="26"/>
      <c r="D118" s="38"/>
      <c r="E118" s="91"/>
      <c r="F118" s="27"/>
      <c r="G118" s="27"/>
      <c r="H118" s="27"/>
      <c r="I118" s="27"/>
      <c r="J118" s="27"/>
      <c r="K118" s="276"/>
    </row>
    <row r="119" spans="1:11" x14ac:dyDescent="0.2">
      <c r="A119" s="42">
        <v>1407</v>
      </c>
      <c r="B119" s="42" t="s">
        <v>256</v>
      </c>
      <c r="C119" s="26" t="s">
        <v>178</v>
      </c>
      <c r="D119" s="38" t="s">
        <v>350</v>
      </c>
      <c r="E119" s="91">
        <v>452.7</v>
      </c>
      <c r="F119" s="27">
        <v>36.4</v>
      </c>
      <c r="G119" s="27">
        <v>229</v>
      </c>
      <c r="H119" s="27">
        <v>159.19999999999999</v>
      </c>
      <c r="I119" s="27">
        <v>13.5</v>
      </c>
      <c r="J119" s="27">
        <v>14.6</v>
      </c>
      <c r="K119" s="276">
        <v>9608</v>
      </c>
    </row>
    <row r="120" spans="1:11" x14ac:dyDescent="0.2">
      <c r="A120" s="42"/>
      <c r="B120" s="42"/>
      <c r="C120" s="26"/>
      <c r="D120" s="38"/>
      <c r="E120" s="91"/>
      <c r="F120" s="27"/>
      <c r="G120" s="27"/>
      <c r="H120" s="27"/>
      <c r="I120" s="27"/>
      <c r="J120" s="27"/>
      <c r="K120" s="276"/>
    </row>
    <row r="121" spans="1:11" x14ac:dyDescent="0.2">
      <c r="A121" s="42">
        <v>1509</v>
      </c>
      <c r="B121" s="42" t="s">
        <v>258</v>
      </c>
      <c r="C121" s="26" t="s">
        <v>373</v>
      </c>
      <c r="D121" s="38">
        <v>2007</v>
      </c>
      <c r="E121" s="91">
        <v>299.5</v>
      </c>
      <c r="F121" s="27">
        <v>50.1</v>
      </c>
      <c r="G121" s="27">
        <v>154.4</v>
      </c>
      <c r="H121" s="27">
        <v>68.599999999999994</v>
      </c>
      <c r="I121" s="27">
        <v>9.1999999999999993</v>
      </c>
      <c r="J121" s="27">
        <v>17.2</v>
      </c>
      <c r="K121" s="276">
        <v>7580</v>
      </c>
    </row>
    <row r="122" spans="1:11" x14ac:dyDescent="0.2">
      <c r="A122" s="42"/>
      <c r="B122" s="42"/>
      <c r="C122" s="26"/>
      <c r="D122" s="38"/>
      <c r="E122" s="91"/>
      <c r="F122" s="27"/>
      <c r="G122" s="27"/>
      <c r="H122" s="27"/>
      <c r="I122" s="27"/>
      <c r="J122" s="27"/>
      <c r="K122" s="276"/>
    </row>
    <row r="123" spans="1:11" x14ac:dyDescent="0.2">
      <c r="A123" s="42">
        <v>1701</v>
      </c>
      <c r="B123" s="42" t="s">
        <v>259</v>
      </c>
      <c r="C123" s="26" t="s">
        <v>374</v>
      </c>
      <c r="D123" s="38">
        <v>2007</v>
      </c>
      <c r="E123" s="91">
        <v>257.60000000000002</v>
      </c>
      <c r="F123" s="27">
        <v>33.6</v>
      </c>
      <c r="G123" s="27">
        <v>120.3</v>
      </c>
      <c r="H123" s="27">
        <v>70.099999999999994</v>
      </c>
      <c r="I123" s="27">
        <v>21.3</v>
      </c>
      <c r="J123" s="27">
        <v>12.3</v>
      </c>
      <c r="K123" s="276">
        <v>21120</v>
      </c>
    </row>
    <row r="124" spans="1:11" x14ac:dyDescent="0.2">
      <c r="A124" s="42">
        <v>1702</v>
      </c>
      <c r="B124" s="42" t="s">
        <v>260</v>
      </c>
      <c r="C124" s="26" t="s">
        <v>374</v>
      </c>
      <c r="D124" s="38">
        <v>2007</v>
      </c>
      <c r="E124" s="91">
        <v>318.39999999999998</v>
      </c>
      <c r="F124" s="27">
        <v>30.3</v>
      </c>
      <c r="G124" s="27">
        <v>139.30000000000001</v>
      </c>
      <c r="H124" s="27">
        <v>98.9</v>
      </c>
      <c r="I124" s="27">
        <v>33.9</v>
      </c>
      <c r="J124" s="27">
        <v>15.9</v>
      </c>
      <c r="K124" s="276">
        <v>13851</v>
      </c>
    </row>
    <row r="125" spans="1:11" x14ac:dyDescent="0.2">
      <c r="A125" s="42">
        <v>1707</v>
      </c>
      <c r="B125" s="42" t="s">
        <v>261</v>
      </c>
      <c r="C125" s="26" t="s">
        <v>374</v>
      </c>
      <c r="D125" s="38">
        <v>2007</v>
      </c>
      <c r="E125" s="91">
        <v>506.1</v>
      </c>
      <c r="F125" s="27">
        <v>41.6</v>
      </c>
      <c r="G125" s="27">
        <v>192.5</v>
      </c>
      <c r="H125" s="27">
        <v>137.80000000000001</v>
      </c>
      <c r="I125" s="27">
        <v>26.1</v>
      </c>
      <c r="J125" s="27">
        <v>108.1</v>
      </c>
      <c r="K125" s="276">
        <v>8417</v>
      </c>
    </row>
    <row r="126" spans="1:11" x14ac:dyDescent="0.2">
      <c r="A126" s="42">
        <v>1708</v>
      </c>
      <c r="B126" s="42" t="s">
        <v>262</v>
      </c>
      <c r="C126" s="26" t="s">
        <v>374</v>
      </c>
      <c r="D126" s="38">
        <v>2007</v>
      </c>
      <c r="E126" s="91">
        <v>218.9</v>
      </c>
      <c r="F126" s="27">
        <v>28.8</v>
      </c>
      <c r="G126" s="27">
        <v>109.5</v>
      </c>
      <c r="H126" s="27">
        <v>54.2</v>
      </c>
      <c r="I126" s="27">
        <v>12.7</v>
      </c>
      <c r="J126" s="27">
        <v>13.8</v>
      </c>
      <c r="K126" s="276">
        <v>8679</v>
      </c>
    </row>
    <row r="127" spans="1:11" x14ac:dyDescent="0.2">
      <c r="A127" s="42">
        <v>1711</v>
      </c>
      <c r="B127" s="42" t="s">
        <v>175</v>
      </c>
      <c r="C127" s="26" t="s">
        <v>374</v>
      </c>
      <c r="D127" s="38">
        <v>2007</v>
      </c>
      <c r="E127" s="91">
        <v>228.9</v>
      </c>
      <c r="F127" s="27">
        <v>16.7</v>
      </c>
      <c r="G127" s="27">
        <v>122.8</v>
      </c>
      <c r="H127" s="27">
        <v>62</v>
      </c>
      <c r="I127" s="27">
        <v>5.6</v>
      </c>
      <c r="J127" s="27">
        <v>21.9</v>
      </c>
      <c r="K127" s="276">
        <v>25161</v>
      </c>
    </row>
    <row r="128" spans="1:11" x14ac:dyDescent="0.2">
      <c r="A128" s="42"/>
      <c r="B128" s="42"/>
      <c r="C128" s="26"/>
      <c r="D128" s="38"/>
      <c r="E128" s="91"/>
      <c r="F128" s="27"/>
      <c r="G128" s="27"/>
      <c r="H128" s="27"/>
      <c r="I128" s="27"/>
      <c r="J128" s="27"/>
      <c r="K128" s="276"/>
    </row>
    <row r="129" spans="1:11" x14ac:dyDescent="0.2">
      <c r="A129" s="42">
        <v>2125</v>
      </c>
      <c r="B129" s="42" t="s">
        <v>263</v>
      </c>
      <c r="C129" s="26" t="s">
        <v>50</v>
      </c>
      <c r="D129" s="38">
        <v>2004</v>
      </c>
      <c r="E129" s="91">
        <v>331.1</v>
      </c>
      <c r="F129" s="27">
        <v>48.2</v>
      </c>
      <c r="G129" s="27">
        <v>163.9</v>
      </c>
      <c r="H129" s="27">
        <v>86.8</v>
      </c>
      <c r="I129" s="27">
        <v>16.7</v>
      </c>
      <c r="J129" s="27">
        <v>15.4</v>
      </c>
      <c r="K129" s="276">
        <v>15556</v>
      </c>
    </row>
    <row r="130" spans="1:11" x14ac:dyDescent="0.2">
      <c r="A130" s="42">
        <v>2196</v>
      </c>
      <c r="B130" s="42" t="s">
        <v>264</v>
      </c>
      <c r="C130" s="26" t="s">
        <v>50</v>
      </c>
      <c r="D130" s="38">
        <v>2004</v>
      </c>
      <c r="E130" s="91">
        <v>178.4</v>
      </c>
      <c r="F130" s="27">
        <v>12.8</v>
      </c>
      <c r="G130" s="27">
        <v>98.5</v>
      </c>
      <c r="H130" s="27">
        <v>40.700000000000003</v>
      </c>
      <c r="I130" s="27">
        <v>4.9000000000000004</v>
      </c>
      <c r="J130" s="27">
        <v>21.6</v>
      </c>
      <c r="K130" s="276">
        <v>32905</v>
      </c>
    </row>
    <row r="131" spans="1:11" x14ac:dyDescent="0.2">
      <c r="A131" s="42">
        <v>2228</v>
      </c>
      <c r="B131" s="42" t="s">
        <v>265</v>
      </c>
      <c r="C131" s="26" t="s">
        <v>50</v>
      </c>
      <c r="D131" s="38">
        <v>2004</v>
      </c>
      <c r="E131" s="91">
        <v>296.10000000000002</v>
      </c>
      <c r="F131" s="27">
        <v>31.7</v>
      </c>
      <c r="G131" s="27">
        <v>158.6</v>
      </c>
      <c r="H131" s="27">
        <v>76.2</v>
      </c>
      <c r="I131" s="27">
        <v>16.899999999999999</v>
      </c>
      <c r="J131" s="27">
        <v>12.7</v>
      </c>
      <c r="K131" s="276">
        <v>9455</v>
      </c>
    </row>
    <row r="132" spans="1:11" x14ac:dyDescent="0.2">
      <c r="A132" s="42"/>
      <c r="B132" s="42"/>
      <c r="C132" s="26"/>
      <c r="D132" s="38"/>
      <c r="E132" s="91"/>
      <c r="F132" s="27"/>
      <c r="G132" s="27"/>
      <c r="H132" s="27"/>
      <c r="I132" s="27"/>
      <c r="J132" s="27"/>
      <c r="K132" s="276"/>
    </row>
    <row r="133" spans="1:11" x14ac:dyDescent="0.2">
      <c r="A133" s="42">
        <v>2546</v>
      </c>
      <c r="B133" s="42" t="s">
        <v>266</v>
      </c>
      <c r="C133" s="26" t="s">
        <v>59</v>
      </c>
      <c r="D133" s="38">
        <v>2005</v>
      </c>
      <c r="E133" s="91">
        <v>340.5</v>
      </c>
      <c r="F133" s="27">
        <v>35.299999999999997</v>
      </c>
      <c r="G133" s="27">
        <v>158.9</v>
      </c>
      <c r="H133" s="27">
        <v>111</v>
      </c>
      <c r="I133" s="27">
        <v>11.3</v>
      </c>
      <c r="J133" s="27">
        <v>24</v>
      </c>
      <c r="K133" s="276">
        <v>15861</v>
      </c>
    </row>
    <row r="134" spans="1:11" ht="12" customHeight="1" x14ac:dyDescent="0.2">
      <c r="A134" s="42">
        <v>2581</v>
      </c>
      <c r="B134" s="42" t="s">
        <v>267</v>
      </c>
      <c r="C134" s="26" t="s">
        <v>59</v>
      </c>
      <c r="D134" s="38">
        <v>2006</v>
      </c>
      <c r="E134" s="91">
        <v>278.5</v>
      </c>
      <c r="F134" s="27">
        <v>41.4</v>
      </c>
      <c r="G134" s="27">
        <v>105.6</v>
      </c>
      <c r="H134" s="27">
        <v>80.400000000000006</v>
      </c>
      <c r="I134" s="27">
        <v>28.8</v>
      </c>
      <c r="J134" s="27">
        <v>22.2</v>
      </c>
      <c r="K134" s="276">
        <v>16663</v>
      </c>
    </row>
    <row r="135" spans="1:11" x14ac:dyDescent="0.2">
      <c r="A135" s="42">
        <v>2601</v>
      </c>
      <c r="B135" s="42" t="s">
        <v>58</v>
      </c>
      <c r="C135" s="26" t="s">
        <v>59</v>
      </c>
      <c r="D135" s="38">
        <v>2005</v>
      </c>
      <c r="E135" s="91">
        <v>290.89999999999998</v>
      </c>
      <c r="F135" s="27">
        <v>17.3</v>
      </c>
      <c r="G135" s="27">
        <v>161.1</v>
      </c>
      <c r="H135" s="27">
        <v>73.2</v>
      </c>
      <c r="I135" s="27">
        <v>8.6999999999999993</v>
      </c>
      <c r="J135" s="27">
        <v>30.6</v>
      </c>
      <c r="K135" s="276">
        <v>15024</v>
      </c>
    </row>
    <row r="136" spans="1:11" x14ac:dyDescent="0.2">
      <c r="A136" s="42"/>
      <c r="B136" s="42"/>
      <c r="C136" s="26"/>
      <c r="D136" s="38"/>
      <c r="E136" s="91"/>
      <c r="F136" s="27"/>
      <c r="G136" s="27"/>
      <c r="H136" s="27"/>
      <c r="I136" s="27"/>
      <c r="J136" s="27"/>
      <c r="K136" s="276"/>
    </row>
    <row r="137" spans="1:11" x14ac:dyDescent="0.2">
      <c r="A137" s="42">
        <v>2701</v>
      </c>
      <c r="B137" s="42" t="s">
        <v>268</v>
      </c>
      <c r="C137" s="26" t="s">
        <v>61</v>
      </c>
      <c r="D137" s="38">
        <v>2005</v>
      </c>
      <c r="E137" s="91">
        <v>125.7</v>
      </c>
      <c r="F137" s="27">
        <v>14.8</v>
      </c>
      <c r="G137" s="27">
        <v>59</v>
      </c>
      <c r="H137" s="27">
        <v>35.1</v>
      </c>
      <c r="I137" s="27">
        <v>4.0999999999999996</v>
      </c>
      <c r="J137" s="27">
        <v>12.7</v>
      </c>
      <c r="K137" s="276">
        <v>164376</v>
      </c>
    </row>
    <row r="138" spans="1:11" x14ac:dyDescent="0.2">
      <c r="A138" s="42">
        <v>2703</v>
      </c>
      <c r="B138" s="42" t="s">
        <v>269</v>
      </c>
      <c r="C138" s="26" t="s">
        <v>61</v>
      </c>
      <c r="D138" s="38">
        <v>2005</v>
      </c>
      <c r="E138" s="91">
        <v>253.4</v>
      </c>
      <c r="F138" s="27">
        <v>0.5</v>
      </c>
      <c r="G138" s="27">
        <v>149.1</v>
      </c>
      <c r="H138" s="27">
        <v>40.9</v>
      </c>
      <c r="I138" s="27">
        <v>2.9</v>
      </c>
      <c r="J138" s="27">
        <v>59.9</v>
      </c>
      <c r="K138" s="276">
        <v>20520</v>
      </c>
    </row>
    <row r="139" spans="1:11" x14ac:dyDescent="0.2">
      <c r="A139" s="42"/>
      <c r="B139" s="42"/>
      <c r="C139" s="26"/>
      <c r="D139" s="38"/>
      <c r="E139" s="91"/>
      <c r="F139" s="27"/>
      <c r="G139" s="27"/>
      <c r="H139" s="27"/>
      <c r="I139" s="27"/>
      <c r="J139" s="27"/>
      <c r="K139" s="276"/>
    </row>
    <row r="140" spans="1:11" x14ac:dyDescent="0.2">
      <c r="A140" s="42">
        <v>2761</v>
      </c>
      <c r="B140" s="42" t="s">
        <v>270</v>
      </c>
      <c r="C140" s="26" t="s">
        <v>63</v>
      </c>
      <c r="D140" s="38">
        <v>2005</v>
      </c>
      <c r="E140" s="91">
        <v>267.8</v>
      </c>
      <c r="F140" s="27">
        <v>40.4</v>
      </c>
      <c r="G140" s="27">
        <v>135.4</v>
      </c>
      <c r="H140" s="27">
        <v>62.7</v>
      </c>
      <c r="I140" s="27">
        <v>8.1</v>
      </c>
      <c r="J140" s="27">
        <v>21.2</v>
      </c>
      <c r="K140" s="276">
        <v>9896</v>
      </c>
    </row>
    <row r="141" spans="1:11" x14ac:dyDescent="0.2">
      <c r="A141" s="42">
        <v>2762</v>
      </c>
      <c r="B141" s="42" t="s">
        <v>271</v>
      </c>
      <c r="C141" s="26" t="s">
        <v>63</v>
      </c>
      <c r="D141" s="38">
        <v>2005</v>
      </c>
      <c r="E141" s="91">
        <v>211.5</v>
      </c>
      <c r="F141" s="27">
        <v>23.1</v>
      </c>
      <c r="G141" s="27">
        <v>101.9</v>
      </c>
      <c r="H141" s="27">
        <v>39.1</v>
      </c>
      <c r="I141" s="27">
        <v>11.6</v>
      </c>
      <c r="J141" s="27">
        <v>35.799999999999997</v>
      </c>
      <c r="K141" s="276">
        <v>18156</v>
      </c>
    </row>
    <row r="142" spans="1:11" x14ac:dyDescent="0.2">
      <c r="A142" s="42">
        <v>2763</v>
      </c>
      <c r="B142" s="42" t="s">
        <v>272</v>
      </c>
      <c r="C142" s="26" t="s">
        <v>63</v>
      </c>
      <c r="D142" s="38">
        <v>2005</v>
      </c>
      <c r="E142" s="91">
        <v>297.3</v>
      </c>
      <c r="F142" s="27">
        <v>39.4</v>
      </c>
      <c r="G142" s="27">
        <v>181.3</v>
      </c>
      <c r="H142" s="27">
        <v>52.9</v>
      </c>
      <c r="I142" s="27">
        <v>6.8</v>
      </c>
      <c r="J142" s="27">
        <v>16.899999999999999</v>
      </c>
      <c r="K142" s="276">
        <v>8881</v>
      </c>
    </row>
    <row r="143" spans="1:11" x14ac:dyDescent="0.2">
      <c r="A143" s="42">
        <v>2765</v>
      </c>
      <c r="B143" s="42" t="s">
        <v>273</v>
      </c>
      <c r="C143" s="26" t="s">
        <v>63</v>
      </c>
      <c r="D143" s="38">
        <v>2005</v>
      </c>
      <c r="E143" s="91">
        <v>224.8</v>
      </c>
      <c r="F143" s="27">
        <v>3.5</v>
      </c>
      <c r="G143" s="27">
        <v>167.9</v>
      </c>
      <c r="H143" s="27">
        <v>29.5</v>
      </c>
      <c r="I143" s="27">
        <v>1.4</v>
      </c>
      <c r="J143" s="27">
        <v>22.5</v>
      </c>
      <c r="K143" s="276">
        <v>14232</v>
      </c>
    </row>
    <row r="144" spans="1:11" x14ac:dyDescent="0.2">
      <c r="A144" s="42">
        <v>2766</v>
      </c>
      <c r="B144" s="42" t="s">
        <v>274</v>
      </c>
      <c r="C144" s="26" t="s">
        <v>63</v>
      </c>
      <c r="D144" s="38">
        <v>2005</v>
      </c>
      <c r="E144" s="91">
        <v>197.3</v>
      </c>
      <c r="F144" s="27">
        <v>51.8</v>
      </c>
      <c r="G144" s="27">
        <v>65.400000000000006</v>
      </c>
      <c r="H144" s="27">
        <v>34.200000000000003</v>
      </c>
      <c r="I144" s="27">
        <v>9.8000000000000007</v>
      </c>
      <c r="J144" s="27">
        <v>36.1</v>
      </c>
      <c r="K144" s="276">
        <v>10238</v>
      </c>
    </row>
    <row r="145" spans="1:11" x14ac:dyDescent="0.2">
      <c r="A145" s="42">
        <v>2769</v>
      </c>
      <c r="B145" s="42" t="s">
        <v>275</v>
      </c>
      <c r="C145" s="26" t="s">
        <v>63</v>
      </c>
      <c r="D145" s="38">
        <v>2005</v>
      </c>
      <c r="E145" s="91">
        <v>360.3</v>
      </c>
      <c r="F145" s="27">
        <v>51.7</v>
      </c>
      <c r="G145" s="27">
        <v>146.5</v>
      </c>
      <c r="H145" s="27">
        <v>77.599999999999994</v>
      </c>
      <c r="I145" s="27">
        <v>5.2</v>
      </c>
      <c r="J145" s="27">
        <v>79.3</v>
      </c>
      <c r="K145" s="276">
        <v>11601</v>
      </c>
    </row>
    <row r="146" spans="1:11" x14ac:dyDescent="0.2">
      <c r="A146" s="42">
        <v>2770</v>
      </c>
      <c r="B146" s="42" t="s">
        <v>276</v>
      </c>
      <c r="C146" s="26" t="s">
        <v>63</v>
      </c>
      <c r="D146" s="38">
        <v>2005</v>
      </c>
      <c r="E146" s="91">
        <v>407.6</v>
      </c>
      <c r="F146" s="27">
        <v>78.400000000000006</v>
      </c>
      <c r="G146" s="27">
        <v>139.6</v>
      </c>
      <c r="H146" s="27">
        <v>150.9</v>
      </c>
      <c r="I146" s="27">
        <v>16</v>
      </c>
      <c r="J146" s="27">
        <v>22.6</v>
      </c>
      <c r="K146" s="276">
        <v>16829</v>
      </c>
    </row>
    <row r="147" spans="1:11" x14ac:dyDescent="0.2">
      <c r="A147" s="42">
        <v>2771</v>
      </c>
      <c r="B147" s="42" t="s">
        <v>277</v>
      </c>
      <c r="C147" s="26" t="s">
        <v>63</v>
      </c>
      <c r="D147" s="38">
        <v>2005</v>
      </c>
      <c r="E147" s="91">
        <v>285.3</v>
      </c>
      <c r="F147" s="27">
        <v>12.1</v>
      </c>
      <c r="G147" s="27">
        <v>174</v>
      </c>
      <c r="H147" s="27">
        <v>57.7</v>
      </c>
      <c r="I147" s="27">
        <v>15.2</v>
      </c>
      <c r="J147" s="27">
        <v>26.3</v>
      </c>
      <c r="K147" s="276">
        <v>9885</v>
      </c>
    </row>
    <row r="148" spans="1:11" x14ac:dyDescent="0.2">
      <c r="A148" s="42">
        <v>2773</v>
      </c>
      <c r="B148" s="42" t="s">
        <v>278</v>
      </c>
      <c r="C148" s="26" t="s">
        <v>63</v>
      </c>
      <c r="D148" s="38">
        <v>2005</v>
      </c>
      <c r="E148" s="91">
        <v>208.3</v>
      </c>
      <c r="F148" s="27">
        <v>15.6</v>
      </c>
      <c r="G148" s="27">
        <v>124.6</v>
      </c>
      <c r="H148" s="27">
        <v>44.2</v>
      </c>
      <c r="I148" s="27">
        <v>5.9</v>
      </c>
      <c r="J148" s="27">
        <v>17.8</v>
      </c>
      <c r="K148" s="276">
        <v>18534</v>
      </c>
    </row>
    <row r="149" spans="1:11" x14ac:dyDescent="0.2">
      <c r="A149" s="42">
        <v>2829</v>
      </c>
      <c r="B149" s="42" t="s">
        <v>279</v>
      </c>
      <c r="C149" s="26" t="s">
        <v>63</v>
      </c>
      <c r="D149" s="38" t="s">
        <v>351</v>
      </c>
      <c r="E149" s="91">
        <v>332.4</v>
      </c>
      <c r="F149" s="27">
        <v>34.4</v>
      </c>
      <c r="G149" s="27">
        <v>168.9</v>
      </c>
      <c r="H149" s="27">
        <v>79.5</v>
      </c>
      <c r="I149" s="27">
        <v>22.9</v>
      </c>
      <c r="J149" s="27">
        <v>26.7</v>
      </c>
      <c r="K149" s="276">
        <v>13085</v>
      </c>
    </row>
    <row r="150" spans="1:11" x14ac:dyDescent="0.2">
      <c r="A150" s="42">
        <v>2831</v>
      </c>
      <c r="B150" s="42" t="s">
        <v>280</v>
      </c>
      <c r="C150" s="26" t="s">
        <v>63</v>
      </c>
      <c r="D150" s="38" t="s">
        <v>351</v>
      </c>
      <c r="E150" s="91">
        <v>311.39999999999998</v>
      </c>
      <c r="F150" s="27">
        <v>77.5</v>
      </c>
      <c r="G150" s="27">
        <v>106.5</v>
      </c>
      <c r="H150" s="27">
        <v>84.3</v>
      </c>
      <c r="I150" s="27">
        <v>21.6</v>
      </c>
      <c r="J150" s="27">
        <v>21.6</v>
      </c>
      <c r="K150" s="276">
        <v>14836</v>
      </c>
    </row>
    <row r="151" spans="1:11" x14ac:dyDescent="0.2">
      <c r="A151" s="42"/>
      <c r="B151" s="42"/>
      <c r="C151" s="26"/>
      <c r="D151" s="38"/>
      <c r="E151" s="91"/>
      <c r="F151" s="27"/>
      <c r="G151" s="27"/>
      <c r="H151" s="27"/>
      <c r="I151" s="27"/>
      <c r="J151" s="27"/>
      <c r="K151" s="276"/>
    </row>
    <row r="152" spans="1:11" x14ac:dyDescent="0.2">
      <c r="A152" s="42">
        <v>2937</v>
      </c>
      <c r="B152" s="42" t="s">
        <v>281</v>
      </c>
      <c r="C152" s="26" t="s">
        <v>195</v>
      </c>
      <c r="D152" s="38">
        <v>2007</v>
      </c>
      <c r="E152" s="91">
        <v>263.5</v>
      </c>
      <c r="F152" s="27">
        <v>31.3</v>
      </c>
      <c r="G152" s="27">
        <v>122.2</v>
      </c>
      <c r="H152" s="27">
        <v>74.7</v>
      </c>
      <c r="I152" s="27">
        <v>12.1</v>
      </c>
      <c r="J152" s="27">
        <v>23.2</v>
      </c>
      <c r="K152" s="276">
        <v>9905</v>
      </c>
    </row>
    <row r="153" spans="1:11" x14ac:dyDescent="0.2">
      <c r="A153" s="42">
        <v>2939</v>
      </c>
      <c r="B153" s="42" t="s">
        <v>188</v>
      </c>
      <c r="C153" s="26" t="s">
        <v>195</v>
      </c>
      <c r="D153" s="38" t="s">
        <v>347</v>
      </c>
      <c r="E153" s="91">
        <v>305.39999999999998</v>
      </c>
      <c r="F153" s="27">
        <v>31.9</v>
      </c>
      <c r="G153" s="27">
        <v>154.69999999999999</v>
      </c>
      <c r="H153" s="27">
        <v>72.7</v>
      </c>
      <c r="I153" s="27">
        <v>14.4</v>
      </c>
      <c r="J153" s="27">
        <v>31.6</v>
      </c>
      <c r="K153" s="276">
        <v>34124</v>
      </c>
    </row>
    <row r="154" spans="1:11" x14ac:dyDescent="0.2">
      <c r="A154" s="42"/>
      <c r="B154" s="42"/>
      <c r="C154" s="26"/>
      <c r="D154" s="38"/>
      <c r="E154" s="91"/>
      <c r="F154" s="27"/>
      <c r="G154" s="27"/>
      <c r="H154" s="27"/>
      <c r="I154" s="27"/>
      <c r="J154" s="27"/>
      <c r="K154" s="276"/>
    </row>
    <row r="155" spans="1:11" x14ac:dyDescent="0.2">
      <c r="A155" s="42">
        <v>3001</v>
      </c>
      <c r="B155" s="42" t="s">
        <v>282</v>
      </c>
      <c r="C155" s="26" t="s">
        <v>194</v>
      </c>
      <c r="D155" s="38">
        <v>2008</v>
      </c>
      <c r="E155" s="91">
        <v>281.89999999999998</v>
      </c>
      <c r="F155" s="27">
        <v>26</v>
      </c>
      <c r="G155" s="27">
        <v>167.3</v>
      </c>
      <c r="H155" s="27">
        <v>69.7</v>
      </c>
      <c r="I155" s="27">
        <v>9.1</v>
      </c>
      <c r="J155" s="27">
        <v>9.8000000000000007</v>
      </c>
      <c r="K155" s="276">
        <v>15362</v>
      </c>
    </row>
    <row r="156" spans="1:11" x14ac:dyDescent="0.2">
      <c r="A156" s="42"/>
      <c r="B156" s="42"/>
      <c r="C156" s="26"/>
      <c r="D156" s="38"/>
      <c r="E156" s="91"/>
      <c r="F156" s="27"/>
      <c r="G156" s="27"/>
      <c r="H156" s="27"/>
      <c r="I156" s="27"/>
      <c r="J156" s="27"/>
      <c r="K156" s="276"/>
    </row>
    <row r="157" spans="1:11" x14ac:dyDescent="0.2">
      <c r="A157" s="42">
        <v>3203</v>
      </c>
      <c r="B157" s="42" t="s">
        <v>283</v>
      </c>
      <c r="C157" s="26" t="s">
        <v>375</v>
      </c>
      <c r="D157" s="38">
        <v>2008</v>
      </c>
      <c r="E157" s="91">
        <v>225.4</v>
      </c>
      <c r="F157" s="27">
        <v>22.1</v>
      </c>
      <c r="G157" s="27">
        <v>120.2</v>
      </c>
      <c r="H157" s="27">
        <v>55.5</v>
      </c>
      <c r="I157" s="27">
        <v>6.4</v>
      </c>
      <c r="J157" s="27">
        <v>21.2</v>
      </c>
      <c r="K157" s="276">
        <v>71556</v>
      </c>
    </row>
    <row r="158" spans="1:11" x14ac:dyDescent="0.2">
      <c r="A158" s="42">
        <v>3215</v>
      </c>
      <c r="B158" s="42" t="s">
        <v>284</v>
      </c>
      <c r="C158" s="26" t="s">
        <v>375</v>
      </c>
      <c r="D158" s="38">
        <v>2008</v>
      </c>
      <c r="E158" s="91">
        <v>190.1</v>
      </c>
      <c r="F158" s="27">
        <v>19.600000000000001</v>
      </c>
      <c r="G158" s="27">
        <v>92.2</v>
      </c>
      <c r="H158" s="27">
        <v>55.3</v>
      </c>
      <c r="I158" s="27">
        <v>2.2999999999999998</v>
      </c>
      <c r="J158" s="27">
        <v>20.7</v>
      </c>
      <c r="K158" s="276">
        <v>8678</v>
      </c>
    </row>
    <row r="159" spans="1:11" x14ac:dyDescent="0.2">
      <c r="A159" s="42">
        <v>3251</v>
      </c>
      <c r="B159" s="42" t="s">
        <v>285</v>
      </c>
      <c r="C159" s="26" t="s">
        <v>375</v>
      </c>
      <c r="D159" s="38">
        <v>2008</v>
      </c>
      <c r="E159" s="91">
        <v>497.5</v>
      </c>
      <c r="F159" s="27">
        <v>74.7</v>
      </c>
      <c r="G159" s="27">
        <v>251.1</v>
      </c>
      <c r="H159" s="27">
        <v>136.30000000000001</v>
      </c>
      <c r="I159" s="27">
        <v>12.1</v>
      </c>
      <c r="J159" s="27">
        <v>23.3</v>
      </c>
      <c r="K159" s="276">
        <v>10713</v>
      </c>
    </row>
    <row r="160" spans="1:11" x14ac:dyDescent="0.2">
      <c r="A160" s="42">
        <v>3340</v>
      </c>
      <c r="B160" s="42" t="s">
        <v>286</v>
      </c>
      <c r="C160" s="26" t="s">
        <v>375</v>
      </c>
      <c r="D160" s="38">
        <v>2007</v>
      </c>
      <c r="E160" s="91">
        <v>276</v>
      </c>
      <c r="F160" s="27">
        <v>24.2</v>
      </c>
      <c r="G160" s="27">
        <v>151.69999999999999</v>
      </c>
      <c r="H160" s="27">
        <v>73.5</v>
      </c>
      <c r="I160" s="27">
        <v>5.0999999999999996</v>
      </c>
      <c r="J160" s="27">
        <v>21.5</v>
      </c>
      <c r="K160" s="276">
        <v>25580</v>
      </c>
    </row>
    <row r="161" spans="1:11" x14ac:dyDescent="0.2">
      <c r="A161" s="42">
        <v>3402</v>
      </c>
      <c r="B161" s="42" t="s">
        <v>287</v>
      </c>
      <c r="C161" s="26" t="s">
        <v>375</v>
      </c>
      <c r="D161" s="38">
        <v>2008</v>
      </c>
      <c r="E161" s="91">
        <v>297.10000000000002</v>
      </c>
      <c r="F161" s="27">
        <v>38.799999999999997</v>
      </c>
      <c r="G161" s="27">
        <v>173.6</v>
      </c>
      <c r="H161" s="27">
        <v>55.1</v>
      </c>
      <c r="I161" s="27">
        <v>15.3</v>
      </c>
      <c r="J161" s="27">
        <v>14.3</v>
      </c>
      <c r="K161" s="276">
        <v>9795</v>
      </c>
    </row>
    <row r="162" spans="1:11" x14ac:dyDescent="0.2">
      <c r="A162" s="42">
        <v>3408</v>
      </c>
      <c r="B162" s="42" t="s">
        <v>288</v>
      </c>
      <c r="C162" s="26" t="s">
        <v>375</v>
      </c>
      <c r="D162" s="38">
        <v>2008</v>
      </c>
      <c r="E162" s="91">
        <v>339.4</v>
      </c>
      <c r="F162" s="27">
        <v>33.9</v>
      </c>
      <c r="G162" s="27">
        <v>171.3</v>
      </c>
      <c r="H162" s="27">
        <v>94.6</v>
      </c>
      <c r="I162" s="27">
        <v>19.399999999999999</v>
      </c>
      <c r="J162" s="27">
        <v>20.2</v>
      </c>
      <c r="K162" s="276">
        <v>12373</v>
      </c>
    </row>
    <row r="163" spans="1:11" x14ac:dyDescent="0.2">
      <c r="A163" s="42">
        <v>3427</v>
      </c>
      <c r="B163" s="42" t="s">
        <v>289</v>
      </c>
      <c r="C163" s="26" t="s">
        <v>375</v>
      </c>
      <c r="D163" s="38">
        <v>2008</v>
      </c>
      <c r="E163" s="91">
        <v>285.3</v>
      </c>
      <c r="F163" s="27">
        <v>36.799999999999997</v>
      </c>
      <c r="G163" s="27">
        <v>157.6</v>
      </c>
      <c r="H163" s="27">
        <v>63.6</v>
      </c>
      <c r="I163" s="27">
        <v>8.1999999999999993</v>
      </c>
      <c r="J163" s="27">
        <v>19.100000000000001</v>
      </c>
      <c r="K163" s="276">
        <v>22012</v>
      </c>
    </row>
    <row r="164" spans="1:11" x14ac:dyDescent="0.2">
      <c r="A164" s="42">
        <v>3443</v>
      </c>
      <c r="B164" s="42" t="s">
        <v>290</v>
      </c>
      <c r="C164" s="26" t="s">
        <v>375</v>
      </c>
      <c r="D164" s="38">
        <v>2008</v>
      </c>
      <c r="E164" s="91">
        <v>350.8</v>
      </c>
      <c r="F164" s="27">
        <v>58.6</v>
      </c>
      <c r="G164" s="27">
        <v>162.9</v>
      </c>
      <c r="H164" s="27">
        <v>99.1</v>
      </c>
      <c r="I164" s="27">
        <v>11</v>
      </c>
      <c r="J164" s="27">
        <v>19.100000000000001</v>
      </c>
      <c r="K164" s="276">
        <v>17248</v>
      </c>
    </row>
    <row r="165" spans="1:11" x14ac:dyDescent="0.2">
      <c r="A165" s="42"/>
      <c r="B165" s="42"/>
      <c r="C165" s="26"/>
      <c r="D165" s="38"/>
      <c r="E165" s="91"/>
      <c r="F165" s="27"/>
      <c r="G165" s="27"/>
      <c r="H165" s="27"/>
      <c r="I165" s="27"/>
      <c r="J165" s="27"/>
      <c r="K165" s="276"/>
    </row>
    <row r="166" spans="1:11" x14ac:dyDescent="0.2">
      <c r="A166" s="42">
        <v>4001</v>
      </c>
      <c r="B166" s="42" t="s">
        <v>291</v>
      </c>
      <c r="C166" s="26" t="s">
        <v>66</v>
      </c>
      <c r="D166" s="38">
        <v>2006</v>
      </c>
      <c r="E166" s="91">
        <v>332.4</v>
      </c>
      <c r="F166" s="27">
        <v>25.7</v>
      </c>
      <c r="G166" s="27">
        <v>179.9</v>
      </c>
      <c r="H166" s="27">
        <v>73.8</v>
      </c>
      <c r="I166" s="27">
        <v>12.6</v>
      </c>
      <c r="J166" s="27">
        <v>40.5</v>
      </c>
      <c r="K166" s="276">
        <v>18293</v>
      </c>
    </row>
    <row r="167" spans="1:11" x14ac:dyDescent="0.2">
      <c r="A167" s="42">
        <v>4012</v>
      </c>
      <c r="B167" s="42" t="s">
        <v>292</v>
      </c>
      <c r="C167" s="26" t="s">
        <v>66</v>
      </c>
      <c r="D167" s="38">
        <v>2006</v>
      </c>
      <c r="E167" s="91">
        <v>312</v>
      </c>
      <c r="F167" s="27">
        <v>39.4</v>
      </c>
      <c r="G167" s="27">
        <v>147.80000000000001</v>
      </c>
      <c r="H167" s="27">
        <v>99.6</v>
      </c>
      <c r="I167" s="27">
        <v>7.7</v>
      </c>
      <c r="J167" s="27">
        <v>17.5</v>
      </c>
      <c r="K167" s="276">
        <v>9136</v>
      </c>
    </row>
    <row r="168" spans="1:11" x14ac:dyDescent="0.2">
      <c r="A168" s="42">
        <v>4021</v>
      </c>
      <c r="B168" s="42" t="s">
        <v>293</v>
      </c>
      <c r="C168" s="26" t="s">
        <v>66</v>
      </c>
      <c r="D168" s="38">
        <v>2007</v>
      </c>
      <c r="E168" s="91">
        <v>266</v>
      </c>
      <c r="F168" s="27">
        <v>28</v>
      </c>
      <c r="G168" s="27">
        <v>136.6</v>
      </c>
      <c r="H168" s="27">
        <v>69.2</v>
      </c>
      <c r="I168" s="27">
        <v>6.6</v>
      </c>
      <c r="J168" s="27">
        <v>25.6</v>
      </c>
      <c r="K168" s="276">
        <v>16769</v>
      </c>
    </row>
    <row r="169" spans="1:11" x14ac:dyDescent="0.2">
      <c r="A169" s="42">
        <v>4040</v>
      </c>
      <c r="B169" s="42" t="s">
        <v>294</v>
      </c>
      <c r="C169" s="26" t="s">
        <v>66</v>
      </c>
      <c r="D169" s="38">
        <v>2007</v>
      </c>
      <c r="E169" s="91">
        <v>323.8</v>
      </c>
      <c r="F169" s="27">
        <v>66.099999999999994</v>
      </c>
      <c r="G169" s="27">
        <v>79</v>
      </c>
      <c r="H169" s="27">
        <v>145.1</v>
      </c>
      <c r="I169" s="27">
        <v>12.8</v>
      </c>
      <c r="J169" s="27">
        <v>20.7</v>
      </c>
      <c r="K169" s="276">
        <v>10129</v>
      </c>
    </row>
    <row r="170" spans="1:11" x14ac:dyDescent="0.2">
      <c r="A170" s="42">
        <v>4045</v>
      </c>
      <c r="B170" s="42" t="s">
        <v>295</v>
      </c>
      <c r="C170" s="26" t="s">
        <v>66</v>
      </c>
      <c r="D170" s="38">
        <v>2007</v>
      </c>
      <c r="E170" s="91">
        <v>224.2</v>
      </c>
      <c r="F170" s="27">
        <v>14.9</v>
      </c>
      <c r="G170" s="27">
        <v>122.7</v>
      </c>
      <c r="H170" s="27">
        <v>57.9</v>
      </c>
      <c r="I170" s="27">
        <v>10.1</v>
      </c>
      <c r="J170" s="27">
        <v>18.600000000000001</v>
      </c>
      <c r="K170" s="276">
        <v>18822</v>
      </c>
    </row>
    <row r="171" spans="1:11" x14ac:dyDescent="0.2">
      <c r="A171" s="42">
        <v>4082</v>
      </c>
      <c r="B171" s="42" t="s">
        <v>296</v>
      </c>
      <c r="C171" s="26" t="s">
        <v>66</v>
      </c>
      <c r="D171" s="38">
        <v>2007</v>
      </c>
      <c r="E171" s="91">
        <v>298.89999999999998</v>
      </c>
      <c r="F171" s="27">
        <v>30.5</v>
      </c>
      <c r="G171" s="27">
        <v>162.6</v>
      </c>
      <c r="H171" s="27">
        <v>68.2</v>
      </c>
      <c r="I171" s="27">
        <v>17</v>
      </c>
      <c r="J171" s="27">
        <v>20.6</v>
      </c>
      <c r="K171" s="276">
        <v>14084</v>
      </c>
    </row>
    <row r="172" spans="1:11" x14ac:dyDescent="0.2">
      <c r="A172" s="42">
        <v>4095</v>
      </c>
      <c r="B172" s="42" t="s">
        <v>297</v>
      </c>
      <c r="C172" s="26" t="s">
        <v>66</v>
      </c>
      <c r="D172" s="38">
        <v>2007</v>
      </c>
      <c r="E172" s="91">
        <v>318.60000000000002</v>
      </c>
      <c r="F172" s="27">
        <v>45.4</v>
      </c>
      <c r="G172" s="27">
        <v>151.9</v>
      </c>
      <c r="H172" s="27">
        <v>99.6</v>
      </c>
      <c r="I172" s="27">
        <v>3.9</v>
      </c>
      <c r="J172" s="27">
        <v>17.8</v>
      </c>
      <c r="K172" s="276">
        <v>10138</v>
      </c>
    </row>
    <row r="173" spans="1:11" x14ac:dyDescent="0.2">
      <c r="A173" s="42">
        <v>4201</v>
      </c>
      <c r="B173" s="42" t="s">
        <v>298</v>
      </c>
      <c r="C173" s="26" t="s">
        <v>66</v>
      </c>
      <c r="D173" s="38" t="s">
        <v>350</v>
      </c>
      <c r="E173" s="91">
        <v>423.2</v>
      </c>
      <c r="F173" s="27">
        <v>66.900000000000006</v>
      </c>
      <c r="G173" s="27">
        <v>186.5</v>
      </c>
      <c r="H173" s="27">
        <v>114.5</v>
      </c>
      <c r="I173" s="27">
        <v>24.4</v>
      </c>
      <c r="J173" s="27">
        <v>30.9</v>
      </c>
      <c r="K173" s="276">
        <v>7774</v>
      </c>
    </row>
    <row r="174" spans="1:11" x14ac:dyDescent="0.2">
      <c r="A174" s="42">
        <v>4254</v>
      </c>
      <c r="B174" s="42" t="s">
        <v>299</v>
      </c>
      <c r="C174" s="26" t="s">
        <v>66</v>
      </c>
      <c r="D174" s="38">
        <v>2006</v>
      </c>
      <c r="E174" s="91">
        <v>384.4</v>
      </c>
      <c r="F174" s="27">
        <v>55.7</v>
      </c>
      <c r="G174" s="27">
        <v>198.4</v>
      </c>
      <c r="H174" s="27">
        <v>92.5</v>
      </c>
      <c r="I174" s="27">
        <v>20.100000000000001</v>
      </c>
      <c r="J174" s="27">
        <v>17.8</v>
      </c>
      <c r="K174" s="276">
        <v>8974</v>
      </c>
    </row>
    <row r="175" spans="1:11" x14ac:dyDescent="0.2">
      <c r="A175" s="42">
        <v>4258</v>
      </c>
      <c r="B175" s="42" t="s">
        <v>300</v>
      </c>
      <c r="C175" s="26" t="s">
        <v>66</v>
      </c>
      <c r="D175" s="38">
        <v>2006</v>
      </c>
      <c r="E175" s="91">
        <v>336</v>
      </c>
      <c r="F175" s="27">
        <v>56.2</v>
      </c>
      <c r="G175" s="27">
        <v>123.4</v>
      </c>
      <c r="H175" s="27">
        <v>97.6</v>
      </c>
      <c r="I175" s="27">
        <v>30.4</v>
      </c>
      <c r="J175" s="27">
        <v>28.5</v>
      </c>
      <c r="K175" s="276">
        <v>10862</v>
      </c>
    </row>
    <row r="176" spans="1:11" x14ac:dyDescent="0.2">
      <c r="A176" s="42">
        <v>4280</v>
      </c>
      <c r="B176" s="42" t="s">
        <v>301</v>
      </c>
      <c r="C176" s="26" t="s">
        <v>66</v>
      </c>
      <c r="D176" s="38">
        <v>2006</v>
      </c>
      <c r="E176" s="91">
        <v>364.5</v>
      </c>
      <c r="F176" s="27">
        <v>55.8</v>
      </c>
      <c r="G176" s="27">
        <v>184.1</v>
      </c>
      <c r="H176" s="27">
        <v>74.400000000000006</v>
      </c>
      <c r="I176" s="27">
        <v>33.5</v>
      </c>
      <c r="J176" s="27">
        <v>16.7</v>
      </c>
      <c r="K176" s="276">
        <v>10755</v>
      </c>
    </row>
    <row r="177" spans="1:11" x14ac:dyDescent="0.2">
      <c r="A177" s="42">
        <v>4289</v>
      </c>
      <c r="B177" s="42" t="s">
        <v>302</v>
      </c>
      <c r="C177" s="26" t="s">
        <v>66</v>
      </c>
      <c r="D177" s="38">
        <v>2006</v>
      </c>
      <c r="E177" s="91">
        <v>354.1</v>
      </c>
      <c r="F177" s="27">
        <v>49.5</v>
      </c>
      <c r="G177" s="27">
        <v>195</v>
      </c>
      <c r="H177" s="27">
        <v>68.900000000000006</v>
      </c>
      <c r="I177" s="27">
        <v>6.8</v>
      </c>
      <c r="J177" s="27">
        <v>34</v>
      </c>
      <c r="K177" s="276">
        <v>10308</v>
      </c>
    </row>
    <row r="178" spans="1:11" x14ac:dyDescent="0.2">
      <c r="A178" s="42"/>
      <c r="B178" s="42"/>
      <c r="C178" s="26"/>
      <c r="D178" s="38"/>
      <c r="E178" s="91"/>
      <c r="F178" s="27"/>
      <c r="G178" s="27"/>
      <c r="H178" s="27"/>
      <c r="I178" s="27"/>
      <c r="J178" s="27"/>
      <c r="K178" s="276"/>
    </row>
    <row r="179" spans="1:11" x14ac:dyDescent="0.2">
      <c r="A179" s="42">
        <v>4401</v>
      </c>
      <c r="B179" s="42" t="s">
        <v>303</v>
      </c>
      <c r="C179" s="26" t="s">
        <v>192</v>
      </c>
      <c r="D179" s="38">
        <v>2008</v>
      </c>
      <c r="E179" s="91">
        <v>275.3</v>
      </c>
      <c r="F179" s="27">
        <v>45</v>
      </c>
      <c r="G179" s="27">
        <v>138.80000000000001</v>
      </c>
      <c r="H179" s="27">
        <v>53.3</v>
      </c>
      <c r="I179" s="27">
        <v>14.3</v>
      </c>
      <c r="J179" s="27">
        <v>24</v>
      </c>
      <c r="K179" s="276">
        <v>13330</v>
      </c>
    </row>
    <row r="180" spans="1:11" x14ac:dyDescent="0.2">
      <c r="A180" s="42">
        <v>4436</v>
      </c>
      <c r="B180" s="42" t="s">
        <v>304</v>
      </c>
      <c r="C180" s="26" t="s">
        <v>192</v>
      </c>
      <c r="D180" s="38">
        <v>2008</v>
      </c>
      <c r="E180" s="91">
        <v>338.3</v>
      </c>
      <c r="F180" s="27">
        <v>50</v>
      </c>
      <c r="G180" s="27">
        <v>173.4</v>
      </c>
      <c r="H180" s="27">
        <v>74.5</v>
      </c>
      <c r="I180" s="27">
        <v>10.6</v>
      </c>
      <c r="J180" s="27">
        <v>29.8</v>
      </c>
      <c r="K180" s="276">
        <v>9401</v>
      </c>
    </row>
    <row r="181" spans="1:11" x14ac:dyDescent="0.2">
      <c r="A181" s="42">
        <v>4461</v>
      </c>
      <c r="B181" s="42" t="s">
        <v>305</v>
      </c>
      <c r="C181" s="26" t="s">
        <v>192</v>
      </c>
      <c r="D181" s="38">
        <v>2008</v>
      </c>
      <c r="E181" s="91">
        <v>332.9</v>
      </c>
      <c r="F181" s="27">
        <v>41.1</v>
      </c>
      <c r="G181" s="27">
        <v>187.4</v>
      </c>
      <c r="H181" s="27">
        <v>74.5</v>
      </c>
      <c r="I181" s="27">
        <v>10.3</v>
      </c>
      <c r="J181" s="27">
        <v>19.7</v>
      </c>
      <c r="K181" s="276">
        <v>11684</v>
      </c>
    </row>
    <row r="182" spans="1:11" x14ac:dyDescent="0.2">
      <c r="A182" s="42">
        <v>4566</v>
      </c>
      <c r="B182" s="42" t="s">
        <v>306</v>
      </c>
      <c r="C182" s="26" t="s">
        <v>192</v>
      </c>
      <c r="D182" s="38">
        <v>2008</v>
      </c>
      <c r="E182" s="91">
        <v>364.5</v>
      </c>
      <c r="F182" s="27">
        <v>53.7</v>
      </c>
      <c r="G182" s="27">
        <v>181.4</v>
      </c>
      <c r="H182" s="27">
        <v>92.7</v>
      </c>
      <c r="I182" s="27">
        <v>5.8</v>
      </c>
      <c r="J182" s="27">
        <v>31</v>
      </c>
      <c r="K182" s="276">
        <v>22550</v>
      </c>
    </row>
    <row r="183" spans="1:11" x14ac:dyDescent="0.2">
      <c r="A183" s="42">
        <v>4671</v>
      </c>
      <c r="B183" s="42" t="s">
        <v>307</v>
      </c>
      <c r="C183" s="26" t="s">
        <v>192</v>
      </c>
      <c r="D183" s="38">
        <v>2008</v>
      </c>
      <c r="E183" s="91">
        <v>301.39999999999998</v>
      </c>
      <c r="F183" s="27">
        <v>34.799999999999997</v>
      </c>
      <c r="G183" s="27">
        <v>143.6</v>
      </c>
      <c r="H183" s="27">
        <v>66.900000000000006</v>
      </c>
      <c r="I183" s="27">
        <v>17.399999999999999</v>
      </c>
      <c r="J183" s="27">
        <v>38.6</v>
      </c>
      <c r="K183" s="276">
        <v>18381</v>
      </c>
    </row>
    <row r="184" spans="1:11" x14ac:dyDescent="0.2">
      <c r="A184" s="42">
        <v>4946</v>
      </c>
      <c r="B184" s="42" t="s">
        <v>308</v>
      </c>
      <c r="C184" s="26" t="s">
        <v>192</v>
      </c>
      <c r="D184" s="38">
        <v>2008</v>
      </c>
      <c r="E184" s="91">
        <v>425.1</v>
      </c>
      <c r="F184" s="27">
        <v>72.400000000000006</v>
      </c>
      <c r="G184" s="27">
        <v>200</v>
      </c>
      <c r="H184" s="27">
        <v>97.5</v>
      </c>
      <c r="I184" s="27">
        <v>32.200000000000003</v>
      </c>
      <c r="J184" s="27">
        <v>23.1</v>
      </c>
      <c r="K184" s="276">
        <v>9950</v>
      </c>
    </row>
    <row r="185" spans="1:11" x14ac:dyDescent="0.2">
      <c r="A185" s="42"/>
      <c r="B185" s="42"/>
      <c r="C185" s="26"/>
      <c r="D185" s="38"/>
      <c r="E185" s="91"/>
      <c r="F185" s="27"/>
      <c r="G185" s="27"/>
      <c r="H185" s="27"/>
      <c r="I185" s="27"/>
      <c r="J185" s="27"/>
      <c r="K185" s="276"/>
    </row>
    <row r="186" spans="1:11" x14ac:dyDescent="0.2">
      <c r="A186" s="42">
        <v>5002</v>
      </c>
      <c r="B186" s="42" t="s">
        <v>388</v>
      </c>
      <c r="C186" s="26" t="s">
        <v>382</v>
      </c>
      <c r="D186" s="38" t="s">
        <v>385</v>
      </c>
      <c r="E186" s="91">
        <v>403.5</v>
      </c>
      <c r="F186" s="27">
        <v>25.4</v>
      </c>
      <c r="G186" s="27">
        <v>217.2</v>
      </c>
      <c r="H186" s="27">
        <v>118.3</v>
      </c>
      <c r="I186" s="27">
        <v>17.600000000000001</v>
      </c>
      <c r="J186" s="27">
        <v>24.9</v>
      </c>
      <c r="K186" s="276">
        <v>38534</v>
      </c>
    </row>
    <row r="187" spans="1:11" x14ac:dyDescent="0.2">
      <c r="A187" s="42">
        <v>5113</v>
      </c>
      <c r="B187" s="42" t="s">
        <v>389</v>
      </c>
      <c r="C187" s="26" t="s">
        <v>382</v>
      </c>
      <c r="D187" s="38">
        <v>2006</v>
      </c>
      <c r="E187" s="91">
        <v>344.9</v>
      </c>
      <c r="F187" s="27">
        <v>23.3</v>
      </c>
      <c r="G187" s="27">
        <v>138.9</v>
      </c>
      <c r="H187" s="27">
        <v>104.7</v>
      </c>
      <c r="I187" s="27">
        <v>28.1</v>
      </c>
      <c r="J187" s="27">
        <v>50</v>
      </c>
      <c r="K187" s="276">
        <v>14613</v>
      </c>
    </row>
    <row r="188" spans="1:11" x14ac:dyDescent="0.2">
      <c r="A188" s="42">
        <v>5192</v>
      </c>
      <c r="B188" s="42" t="s">
        <v>390</v>
      </c>
      <c r="C188" s="26" t="s">
        <v>382</v>
      </c>
      <c r="D188" s="38">
        <v>2009</v>
      </c>
      <c r="E188" s="91">
        <v>235.9</v>
      </c>
      <c r="F188" s="27">
        <v>11.8</v>
      </c>
      <c r="G188" s="27">
        <v>146.9</v>
      </c>
      <c r="H188" s="27">
        <v>51.1</v>
      </c>
      <c r="I188" s="27">
        <v>9.5</v>
      </c>
      <c r="J188" s="27">
        <v>16.600000000000001</v>
      </c>
      <c r="K188" s="276">
        <v>60247</v>
      </c>
    </row>
    <row r="189" spans="1:11" x14ac:dyDescent="0.2">
      <c r="A189" s="42">
        <v>5250</v>
      </c>
      <c r="B189" s="42" t="s">
        <v>391</v>
      </c>
      <c r="C189" s="26" t="s">
        <v>382</v>
      </c>
      <c r="D189" s="38">
        <v>2009</v>
      </c>
      <c r="E189" s="91">
        <v>248.6</v>
      </c>
      <c r="F189" s="27">
        <v>10.199999999999999</v>
      </c>
      <c r="G189" s="27">
        <v>119.2</v>
      </c>
      <c r="H189" s="27">
        <v>99.9</v>
      </c>
      <c r="I189" s="27">
        <v>6.4</v>
      </c>
      <c r="J189" s="27">
        <v>12.8</v>
      </c>
      <c r="K189" s="276">
        <v>7805</v>
      </c>
    </row>
    <row r="190" spans="1:11" x14ac:dyDescent="0.2">
      <c r="A190" s="42">
        <v>5254</v>
      </c>
      <c r="B190" s="42" t="s">
        <v>392</v>
      </c>
      <c r="C190" s="26" t="s">
        <v>382</v>
      </c>
      <c r="D190" s="38">
        <v>2009</v>
      </c>
      <c r="E190" s="91">
        <v>475.6</v>
      </c>
      <c r="F190" s="27">
        <v>48.5</v>
      </c>
      <c r="G190" s="27">
        <v>235</v>
      </c>
      <c r="H190" s="27">
        <v>136.5</v>
      </c>
      <c r="I190" s="27">
        <v>31</v>
      </c>
      <c r="J190" s="27">
        <v>24.6</v>
      </c>
      <c r="K190" s="276">
        <v>14215</v>
      </c>
    </row>
    <row r="191" spans="1:11" x14ac:dyDescent="0.2">
      <c r="A191" s="42"/>
      <c r="B191" s="42"/>
      <c r="C191" s="26"/>
      <c r="D191" s="38"/>
      <c r="E191" s="91"/>
      <c r="F191" s="27"/>
      <c r="G191" s="27"/>
      <c r="H191" s="27"/>
      <c r="I191" s="27"/>
      <c r="J191" s="27"/>
      <c r="K191" s="276"/>
    </row>
    <row r="192" spans="1:11" x14ac:dyDescent="0.2">
      <c r="A192" s="42">
        <v>5401</v>
      </c>
      <c r="B192" s="42" t="s">
        <v>309</v>
      </c>
      <c r="C192" s="26" t="s">
        <v>41</v>
      </c>
      <c r="D192" s="38">
        <v>2004</v>
      </c>
      <c r="E192" s="91">
        <v>539</v>
      </c>
      <c r="F192" s="27">
        <v>106.5</v>
      </c>
      <c r="G192" s="27">
        <v>141.19999999999999</v>
      </c>
      <c r="H192" s="27">
        <v>189.9</v>
      </c>
      <c r="I192" s="27">
        <v>28.2</v>
      </c>
      <c r="J192" s="27">
        <v>73.2</v>
      </c>
      <c r="K192" s="276">
        <v>7792</v>
      </c>
    </row>
    <row r="193" spans="1:11" x14ac:dyDescent="0.2">
      <c r="A193" s="42">
        <v>5583</v>
      </c>
      <c r="B193" s="42" t="s">
        <v>310</v>
      </c>
      <c r="C193" s="26" t="s">
        <v>41</v>
      </c>
      <c r="D193" s="38" t="s">
        <v>348</v>
      </c>
      <c r="E193" s="91">
        <v>397.1</v>
      </c>
      <c r="F193" s="27">
        <v>114.8</v>
      </c>
      <c r="G193" s="27">
        <v>128.30000000000001</v>
      </c>
      <c r="H193" s="27">
        <v>126.8</v>
      </c>
      <c r="I193" s="27">
        <v>7.5</v>
      </c>
      <c r="J193" s="27">
        <v>19.600000000000001</v>
      </c>
      <c r="K193" s="276">
        <v>6623</v>
      </c>
    </row>
    <row r="194" spans="1:11" x14ac:dyDescent="0.2">
      <c r="A194" s="42">
        <v>5586</v>
      </c>
      <c r="B194" s="42" t="s">
        <v>311</v>
      </c>
      <c r="C194" s="26" t="s">
        <v>41</v>
      </c>
      <c r="D194" s="38" t="s">
        <v>348</v>
      </c>
      <c r="E194" s="91">
        <v>158.1</v>
      </c>
      <c r="F194" s="27">
        <v>5.7</v>
      </c>
      <c r="G194" s="27">
        <v>77.2</v>
      </c>
      <c r="H194" s="27">
        <v>43.7</v>
      </c>
      <c r="I194" s="27">
        <v>4.8</v>
      </c>
      <c r="J194" s="27">
        <v>26.7</v>
      </c>
      <c r="K194" s="276">
        <v>117044</v>
      </c>
    </row>
    <row r="195" spans="1:11" x14ac:dyDescent="0.2">
      <c r="A195" s="42">
        <v>5589</v>
      </c>
      <c r="B195" s="42" t="s">
        <v>312</v>
      </c>
      <c r="C195" s="26" t="s">
        <v>41</v>
      </c>
      <c r="D195" s="38">
        <v>2004</v>
      </c>
      <c r="E195" s="91">
        <v>166.7</v>
      </c>
      <c r="F195" s="27">
        <v>11.2</v>
      </c>
      <c r="G195" s="27">
        <v>105.8</v>
      </c>
      <c r="H195" s="27">
        <v>30</v>
      </c>
      <c r="I195" s="27">
        <v>0.9</v>
      </c>
      <c r="J195" s="27">
        <v>18.7</v>
      </c>
      <c r="K195" s="276">
        <v>10681</v>
      </c>
    </row>
    <row r="196" spans="1:11" x14ac:dyDescent="0.2">
      <c r="A196" s="42">
        <v>5590</v>
      </c>
      <c r="B196" s="42" t="s">
        <v>313</v>
      </c>
      <c r="C196" s="26" t="s">
        <v>41</v>
      </c>
      <c r="D196" s="38">
        <v>2004</v>
      </c>
      <c r="E196" s="91">
        <v>201.4</v>
      </c>
      <c r="F196" s="27">
        <v>0.6</v>
      </c>
      <c r="G196" s="27">
        <v>133.80000000000001</v>
      </c>
      <c r="H196" s="27">
        <v>49.1</v>
      </c>
      <c r="I196" s="27">
        <v>2.5</v>
      </c>
      <c r="J196" s="27">
        <v>15.3</v>
      </c>
      <c r="K196" s="276">
        <v>16290</v>
      </c>
    </row>
    <row r="197" spans="1:11" x14ac:dyDescent="0.2">
      <c r="A197" s="42">
        <v>5591</v>
      </c>
      <c r="B197" s="42" t="s">
        <v>314</v>
      </c>
      <c r="C197" s="26" t="s">
        <v>41</v>
      </c>
      <c r="D197" s="38">
        <v>2004</v>
      </c>
      <c r="E197" s="91">
        <v>157</v>
      </c>
      <c r="F197" s="27">
        <v>21.9</v>
      </c>
      <c r="G197" s="27">
        <v>68.099999999999994</v>
      </c>
      <c r="H197" s="27">
        <v>48.4</v>
      </c>
      <c r="I197" s="27">
        <v>6.2</v>
      </c>
      <c r="J197" s="27">
        <v>12.4</v>
      </c>
      <c r="K197" s="276">
        <v>17770</v>
      </c>
    </row>
    <row r="198" spans="1:11" x14ac:dyDescent="0.2">
      <c r="A198" s="42">
        <v>5624</v>
      </c>
      <c r="B198" s="42" t="s">
        <v>315</v>
      </c>
      <c r="C198" s="26" t="s">
        <v>41</v>
      </c>
      <c r="D198" s="38">
        <v>2004</v>
      </c>
      <c r="E198" s="91">
        <v>312.7</v>
      </c>
      <c r="F198" s="27">
        <v>78.2</v>
      </c>
      <c r="G198" s="27">
        <v>109.2</v>
      </c>
      <c r="H198" s="27">
        <v>90.3</v>
      </c>
      <c r="I198" s="27">
        <v>8.1</v>
      </c>
      <c r="J198" s="27">
        <v>27</v>
      </c>
      <c r="K198" s="276">
        <v>7419</v>
      </c>
    </row>
    <row r="199" spans="1:11" x14ac:dyDescent="0.2">
      <c r="A199" s="42">
        <v>5635</v>
      </c>
      <c r="B199" s="42" t="s">
        <v>316</v>
      </c>
      <c r="C199" s="26" t="s">
        <v>41</v>
      </c>
      <c r="D199" s="38">
        <v>2004</v>
      </c>
      <c r="E199" s="91">
        <v>341.8</v>
      </c>
      <c r="F199" s="27">
        <v>53.5</v>
      </c>
      <c r="G199" s="27">
        <v>161.5</v>
      </c>
      <c r="H199" s="27">
        <v>95.1</v>
      </c>
      <c r="I199" s="27">
        <v>6.9</v>
      </c>
      <c r="J199" s="27">
        <v>24.8</v>
      </c>
      <c r="K199" s="276">
        <v>10094</v>
      </c>
    </row>
    <row r="200" spans="1:11" x14ac:dyDescent="0.2">
      <c r="A200" s="42">
        <v>5642</v>
      </c>
      <c r="B200" s="42" t="s">
        <v>317</v>
      </c>
      <c r="C200" s="26" t="s">
        <v>41</v>
      </c>
      <c r="D200" s="38">
        <v>2004</v>
      </c>
      <c r="E200" s="91">
        <v>204.9</v>
      </c>
      <c r="F200" s="27">
        <v>9.3000000000000007</v>
      </c>
      <c r="G200" s="27">
        <v>112.5</v>
      </c>
      <c r="H200" s="27">
        <v>54.5</v>
      </c>
      <c r="I200" s="27">
        <v>2.9</v>
      </c>
      <c r="J200" s="27">
        <v>25.8</v>
      </c>
      <c r="K200" s="276">
        <v>13957</v>
      </c>
    </row>
    <row r="201" spans="1:11" x14ac:dyDescent="0.2">
      <c r="A201" s="42">
        <v>5721</v>
      </c>
      <c r="B201" s="42" t="s">
        <v>318</v>
      </c>
      <c r="C201" s="26" t="s">
        <v>41</v>
      </c>
      <c r="D201" s="38">
        <v>2004</v>
      </c>
      <c r="E201" s="91">
        <v>321.8</v>
      </c>
      <c r="F201" s="27">
        <v>26.7</v>
      </c>
      <c r="G201" s="27">
        <v>148.5</v>
      </c>
      <c r="H201" s="27">
        <v>68.599999999999994</v>
      </c>
      <c r="I201" s="27">
        <v>28.6</v>
      </c>
      <c r="J201" s="27">
        <v>49.5</v>
      </c>
      <c r="K201" s="276">
        <v>10503</v>
      </c>
    </row>
    <row r="202" spans="1:11" x14ac:dyDescent="0.2">
      <c r="A202" s="42">
        <v>5724</v>
      </c>
      <c r="B202" s="42" t="s">
        <v>319</v>
      </c>
      <c r="C202" s="26" t="s">
        <v>41</v>
      </c>
      <c r="D202" s="38">
        <v>2004</v>
      </c>
      <c r="E202" s="91">
        <v>221.1</v>
      </c>
      <c r="F202" s="27">
        <v>22.8</v>
      </c>
      <c r="G202" s="27">
        <v>112.6</v>
      </c>
      <c r="H202" s="27">
        <v>57.5</v>
      </c>
      <c r="I202" s="27">
        <v>8.4</v>
      </c>
      <c r="J202" s="27">
        <v>19.8</v>
      </c>
      <c r="K202" s="276">
        <v>16692</v>
      </c>
    </row>
    <row r="203" spans="1:11" x14ac:dyDescent="0.2">
      <c r="A203" s="42">
        <v>5822</v>
      </c>
      <c r="B203" s="42" t="s">
        <v>320</v>
      </c>
      <c r="C203" s="26" t="s">
        <v>41</v>
      </c>
      <c r="D203" s="38">
        <v>2004</v>
      </c>
      <c r="E203" s="91">
        <v>733.4</v>
      </c>
      <c r="F203" s="27">
        <v>57.9</v>
      </c>
      <c r="G203" s="27">
        <v>213.3</v>
      </c>
      <c r="H203" s="27">
        <v>333.1</v>
      </c>
      <c r="I203" s="27">
        <v>36.9</v>
      </c>
      <c r="J203" s="27">
        <v>92.2</v>
      </c>
      <c r="K203" s="276">
        <v>7595</v>
      </c>
    </row>
    <row r="204" spans="1:11" x14ac:dyDescent="0.2">
      <c r="A204" s="42">
        <v>5886</v>
      </c>
      <c r="B204" s="42" t="s">
        <v>321</v>
      </c>
      <c r="C204" s="26" t="s">
        <v>41</v>
      </c>
      <c r="D204" s="38">
        <v>2004</v>
      </c>
      <c r="E204" s="91">
        <v>283.8</v>
      </c>
      <c r="F204" s="27">
        <v>6.6</v>
      </c>
      <c r="G204" s="27">
        <v>163.1</v>
      </c>
      <c r="H204" s="27">
        <v>92.7</v>
      </c>
      <c r="I204" s="27">
        <v>7</v>
      </c>
      <c r="J204" s="27">
        <v>14.4</v>
      </c>
      <c r="K204" s="276">
        <v>22870</v>
      </c>
    </row>
    <row r="205" spans="1:11" x14ac:dyDescent="0.2">
      <c r="A205" s="42">
        <v>5889</v>
      </c>
      <c r="B205" s="42" t="s">
        <v>322</v>
      </c>
      <c r="C205" s="26" t="s">
        <v>41</v>
      </c>
      <c r="D205" s="38">
        <v>2004</v>
      </c>
      <c r="E205" s="91">
        <v>208.5</v>
      </c>
      <c r="F205" s="27">
        <v>2.9</v>
      </c>
      <c r="G205" s="27">
        <v>144.4</v>
      </c>
      <c r="H205" s="27">
        <v>44</v>
      </c>
      <c r="I205" s="27">
        <v>2.9</v>
      </c>
      <c r="J205" s="27">
        <v>14.3</v>
      </c>
      <c r="K205" s="276">
        <v>10457</v>
      </c>
    </row>
    <row r="206" spans="1:11" x14ac:dyDescent="0.2">
      <c r="A206" s="42">
        <v>5890</v>
      </c>
      <c r="B206" s="42" t="s">
        <v>323</v>
      </c>
      <c r="C206" s="26" t="s">
        <v>41</v>
      </c>
      <c r="D206" s="38">
        <v>2004</v>
      </c>
      <c r="E206" s="91">
        <v>132.69999999999999</v>
      </c>
      <c r="F206" s="27">
        <v>5</v>
      </c>
      <c r="G206" s="27">
        <v>74.7</v>
      </c>
      <c r="H206" s="27">
        <v>40.5</v>
      </c>
      <c r="I206" s="27">
        <v>2.5</v>
      </c>
      <c r="J206" s="27">
        <v>10</v>
      </c>
      <c r="K206" s="276">
        <v>16057</v>
      </c>
    </row>
    <row r="207" spans="1:11" x14ac:dyDescent="0.2">
      <c r="A207" s="42">
        <v>5938</v>
      </c>
      <c r="B207" s="42" t="s">
        <v>324</v>
      </c>
      <c r="C207" s="26" t="s">
        <v>41</v>
      </c>
      <c r="D207" s="38">
        <v>2005</v>
      </c>
      <c r="E207" s="91">
        <v>280</v>
      </c>
      <c r="F207" s="27">
        <v>30.8</v>
      </c>
      <c r="G207" s="27">
        <v>125.2</v>
      </c>
      <c r="H207" s="27">
        <v>77.2</v>
      </c>
      <c r="I207" s="27">
        <v>11.9</v>
      </c>
      <c r="J207" s="27">
        <v>34.9</v>
      </c>
      <c r="K207" s="276">
        <v>24360</v>
      </c>
    </row>
    <row r="208" spans="1:11" x14ac:dyDescent="0.2">
      <c r="A208" s="42"/>
      <c r="B208" s="42"/>
      <c r="C208" s="26"/>
      <c r="D208" s="38"/>
      <c r="E208" s="91"/>
      <c r="F208" s="27"/>
      <c r="G208" s="27"/>
      <c r="H208" s="27"/>
      <c r="I208" s="27"/>
      <c r="J208" s="27"/>
      <c r="K208" s="276"/>
    </row>
    <row r="209" spans="1:11" x14ac:dyDescent="0.2">
      <c r="A209" s="42">
        <v>6002</v>
      </c>
      <c r="B209" s="42" t="s">
        <v>393</v>
      </c>
      <c r="C209" s="26" t="s">
        <v>376</v>
      </c>
      <c r="D209" s="38">
        <v>2005</v>
      </c>
      <c r="E209" s="91">
        <v>369.1</v>
      </c>
      <c r="F209" s="27">
        <v>43.4</v>
      </c>
      <c r="G209" s="27">
        <v>138.6</v>
      </c>
      <c r="H209" s="27">
        <v>117.7</v>
      </c>
      <c r="I209" s="27">
        <v>40.1</v>
      </c>
      <c r="J209" s="27">
        <v>29.2</v>
      </c>
      <c r="K209" s="276">
        <v>11976</v>
      </c>
    </row>
    <row r="210" spans="1:11" x14ac:dyDescent="0.2">
      <c r="A210" s="42">
        <v>6136</v>
      </c>
      <c r="B210" s="42" t="s">
        <v>394</v>
      </c>
      <c r="C210" s="26" t="s">
        <v>376</v>
      </c>
      <c r="D210" s="38">
        <v>2007</v>
      </c>
      <c r="E210" s="91">
        <v>416.7</v>
      </c>
      <c r="F210" s="27">
        <v>59.6</v>
      </c>
      <c r="G210" s="27">
        <v>140.9</v>
      </c>
      <c r="H210" s="27">
        <v>153.30000000000001</v>
      </c>
      <c r="I210" s="27">
        <v>30.1</v>
      </c>
      <c r="J210" s="27">
        <v>32.799999999999997</v>
      </c>
      <c r="K210" s="276">
        <v>15263</v>
      </c>
    </row>
    <row r="211" spans="1:11" x14ac:dyDescent="0.2">
      <c r="A211" s="42">
        <v>6153</v>
      </c>
      <c r="B211" s="42" t="s">
        <v>326</v>
      </c>
      <c r="C211" s="26" t="s">
        <v>376</v>
      </c>
      <c r="D211" s="38">
        <v>2004</v>
      </c>
      <c r="E211" s="91">
        <v>370</v>
      </c>
      <c r="F211" s="27">
        <v>75.3</v>
      </c>
      <c r="G211" s="27">
        <v>160.6</v>
      </c>
      <c r="H211" s="27">
        <v>84</v>
      </c>
      <c r="I211" s="27">
        <v>32.700000000000003</v>
      </c>
      <c r="J211" s="27">
        <v>17.3</v>
      </c>
      <c r="K211" s="276">
        <v>15002</v>
      </c>
    </row>
    <row r="212" spans="1:11" x14ac:dyDescent="0.2">
      <c r="A212" s="42">
        <v>6248</v>
      </c>
      <c r="B212" s="42" t="s">
        <v>395</v>
      </c>
      <c r="C212" s="26" t="s">
        <v>376</v>
      </c>
      <c r="D212" s="38">
        <v>2004</v>
      </c>
      <c r="E212" s="91">
        <v>440.4</v>
      </c>
      <c r="F212" s="27">
        <v>68.400000000000006</v>
      </c>
      <c r="G212" s="27">
        <v>133.5</v>
      </c>
      <c r="H212" s="27">
        <v>135.5</v>
      </c>
      <c r="I212" s="27">
        <v>44</v>
      </c>
      <c r="J212" s="27">
        <v>58.9</v>
      </c>
      <c r="K212" s="276">
        <v>14760</v>
      </c>
    </row>
    <row r="213" spans="1:11" x14ac:dyDescent="0.2">
      <c r="A213" s="42">
        <v>6266</v>
      </c>
      <c r="B213" s="42" t="s">
        <v>396</v>
      </c>
      <c r="C213" s="26" t="s">
        <v>376</v>
      </c>
      <c r="D213" s="38">
        <v>2004</v>
      </c>
      <c r="E213" s="91">
        <v>418.5</v>
      </c>
      <c r="F213" s="27">
        <v>42.2</v>
      </c>
      <c r="G213" s="27">
        <v>145.30000000000001</v>
      </c>
      <c r="H213" s="27">
        <v>163.1</v>
      </c>
      <c r="I213" s="27">
        <v>18.8</v>
      </c>
      <c r="J213" s="27">
        <v>49</v>
      </c>
      <c r="K213" s="276">
        <v>29178</v>
      </c>
    </row>
    <row r="214" spans="1:11" x14ac:dyDescent="0.2">
      <c r="A214" s="42">
        <v>6297</v>
      </c>
      <c r="B214" s="42" t="s">
        <v>397</v>
      </c>
      <c r="C214" s="26" t="s">
        <v>376</v>
      </c>
      <c r="D214" s="38">
        <v>2005</v>
      </c>
      <c r="E214" s="91">
        <v>457.3</v>
      </c>
      <c r="F214" s="27">
        <v>151.4</v>
      </c>
      <c r="G214" s="27">
        <v>119.3</v>
      </c>
      <c r="H214" s="27">
        <v>125.4</v>
      </c>
      <c r="I214" s="27">
        <v>36.700000000000003</v>
      </c>
      <c r="J214" s="27">
        <v>24.5</v>
      </c>
      <c r="K214" s="276">
        <v>6539</v>
      </c>
    </row>
    <row r="215" spans="1:11" x14ac:dyDescent="0.2">
      <c r="A215" s="42">
        <v>6300</v>
      </c>
      <c r="B215" s="42" t="s">
        <v>398</v>
      </c>
      <c r="C215" s="26" t="s">
        <v>376</v>
      </c>
      <c r="D215" s="38" t="s">
        <v>399</v>
      </c>
      <c r="E215" s="91">
        <v>345</v>
      </c>
      <c r="F215" s="27">
        <v>12</v>
      </c>
      <c r="G215" s="27">
        <v>151</v>
      </c>
      <c r="H215" s="27">
        <v>109.9</v>
      </c>
      <c r="I215" s="27">
        <v>65.2</v>
      </c>
      <c r="J215" s="27">
        <v>6.9</v>
      </c>
      <c r="K215" s="276">
        <v>5826</v>
      </c>
    </row>
    <row r="216" spans="1:11" x14ac:dyDescent="0.2">
      <c r="A216" s="42"/>
      <c r="B216" s="42"/>
      <c r="C216" s="26"/>
      <c r="D216" s="38"/>
      <c r="E216" s="91"/>
      <c r="F216" s="27"/>
      <c r="G216" s="27"/>
      <c r="H216" s="27"/>
      <c r="I216" s="27"/>
      <c r="J216" s="27"/>
      <c r="K216" s="276"/>
    </row>
    <row r="217" spans="1:11" x14ac:dyDescent="0.2">
      <c r="A217" s="42">
        <v>6421</v>
      </c>
      <c r="B217" s="42" t="s">
        <v>327</v>
      </c>
      <c r="C217" s="26" t="s">
        <v>49</v>
      </c>
      <c r="D217" s="38">
        <v>2005</v>
      </c>
      <c r="E217" s="91">
        <v>252.8</v>
      </c>
      <c r="F217" s="27">
        <v>23.3</v>
      </c>
      <c r="G217" s="27">
        <v>128.4</v>
      </c>
      <c r="H217" s="27">
        <v>70.900000000000006</v>
      </c>
      <c r="I217" s="27">
        <v>11.9</v>
      </c>
      <c r="J217" s="27">
        <v>18.2</v>
      </c>
      <c r="K217" s="276">
        <v>36833</v>
      </c>
    </row>
    <row r="218" spans="1:11" x14ac:dyDescent="0.2">
      <c r="A218" s="42">
        <v>6436</v>
      </c>
      <c r="B218" s="42" t="s">
        <v>329</v>
      </c>
      <c r="C218" s="26" t="s">
        <v>49</v>
      </c>
      <c r="D218" s="38">
        <v>2005</v>
      </c>
      <c r="E218" s="91">
        <v>357.7</v>
      </c>
      <c r="F218" s="27">
        <v>31.3</v>
      </c>
      <c r="G218" s="27">
        <v>173.9</v>
      </c>
      <c r="H218" s="27">
        <v>106.5</v>
      </c>
      <c r="I218" s="27">
        <v>14.7</v>
      </c>
      <c r="J218" s="27">
        <v>31.3</v>
      </c>
      <c r="K218" s="276">
        <v>10233</v>
      </c>
    </row>
    <row r="219" spans="1:11" x14ac:dyDescent="0.2">
      <c r="A219" s="42">
        <v>6458</v>
      </c>
      <c r="B219" s="42" t="s">
        <v>52</v>
      </c>
      <c r="C219" s="26" t="s">
        <v>49</v>
      </c>
      <c r="D219" s="38" t="s">
        <v>348</v>
      </c>
      <c r="E219" s="91">
        <v>204.4</v>
      </c>
      <c r="F219" s="27">
        <v>11.4</v>
      </c>
      <c r="G219" s="27">
        <v>102.2</v>
      </c>
      <c r="H219" s="27">
        <v>60.2</v>
      </c>
      <c r="I219" s="27">
        <v>6.3</v>
      </c>
      <c r="J219" s="27">
        <v>24.3</v>
      </c>
      <c r="K219" s="276">
        <v>31703</v>
      </c>
    </row>
    <row r="220" spans="1:11" x14ac:dyDescent="0.2">
      <c r="A220" s="42"/>
      <c r="B220" s="42"/>
      <c r="C220" s="26"/>
      <c r="D220" s="38"/>
      <c r="E220" s="91"/>
      <c r="F220" s="27"/>
      <c r="G220" s="27"/>
      <c r="H220" s="27"/>
      <c r="I220" s="27"/>
      <c r="J220" s="27"/>
      <c r="K220" s="276"/>
    </row>
    <row r="221" spans="1:11" x14ac:dyDescent="0.2">
      <c r="A221" s="42">
        <v>6608</v>
      </c>
      <c r="B221" s="42" t="s">
        <v>330</v>
      </c>
      <c r="C221" s="26" t="s">
        <v>42</v>
      </c>
      <c r="D221" s="38">
        <v>2004</v>
      </c>
      <c r="E221" s="91">
        <v>123.4</v>
      </c>
      <c r="F221" s="27">
        <v>26.6</v>
      </c>
      <c r="G221" s="27">
        <v>47.3</v>
      </c>
      <c r="H221" s="27">
        <v>30.4</v>
      </c>
      <c r="I221" s="27">
        <v>6.5</v>
      </c>
      <c r="J221" s="27">
        <v>12.5</v>
      </c>
      <c r="K221" s="276">
        <v>18400</v>
      </c>
    </row>
    <row r="222" spans="1:11" x14ac:dyDescent="0.2">
      <c r="A222" s="42">
        <v>6612</v>
      </c>
      <c r="B222" s="42" t="s">
        <v>331</v>
      </c>
      <c r="C222" s="26" t="s">
        <v>42</v>
      </c>
      <c r="D222" s="38">
        <v>2004</v>
      </c>
      <c r="E222" s="91">
        <v>351</v>
      </c>
      <c r="F222" s="27">
        <v>1</v>
      </c>
      <c r="G222" s="27">
        <v>283.39999999999998</v>
      </c>
      <c r="H222" s="27">
        <v>47.4</v>
      </c>
      <c r="I222" s="27">
        <v>2</v>
      </c>
      <c r="J222" s="27">
        <v>17.100000000000001</v>
      </c>
      <c r="K222" s="276">
        <v>9915</v>
      </c>
    </row>
    <row r="223" spans="1:11" x14ac:dyDescent="0.2">
      <c r="A223" s="42">
        <v>6621</v>
      </c>
      <c r="B223" s="42" t="s">
        <v>16</v>
      </c>
      <c r="C223" s="26" t="s">
        <v>42</v>
      </c>
      <c r="D223" s="38">
        <v>2004</v>
      </c>
      <c r="E223" s="91">
        <v>82.1</v>
      </c>
      <c r="F223" s="27">
        <v>2.9</v>
      </c>
      <c r="G223" s="27">
        <v>41.4</v>
      </c>
      <c r="H223" s="27">
        <v>22.8</v>
      </c>
      <c r="I223" s="27">
        <v>0.8</v>
      </c>
      <c r="J223" s="27">
        <v>14.2</v>
      </c>
      <c r="K223" s="276">
        <v>178402</v>
      </c>
    </row>
    <row r="224" spans="1:11" x14ac:dyDescent="0.2">
      <c r="A224" s="42">
        <v>6623</v>
      </c>
      <c r="B224" s="42" t="s">
        <v>332</v>
      </c>
      <c r="C224" s="26" t="s">
        <v>42</v>
      </c>
      <c r="D224" s="38">
        <v>2004</v>
      </c>
      <c r="E224" s="91">
        <v>432.6</v>
      </c>
      <c r="F224" s="27">
        <v>3.4</v>
      </c>
      <c r="G224" s="27">
        <v>170.5</v>
      </c>
      <c r="H224" s="27">
        <v>218.6</v>
      </c>
      <c r="I224" s="27">
        <v>12.6</v>
      </c>
      <c r="J224" s="27">
        <v>27.5</v>
      </c>
      <c r="K224" s="276">
        <v>8737</v>
      </c>
    </row>
    <row r="225" spans="1:11" x14ac:dyDescent="0.2">
      <c r="A225" s="42">
        <v>6628</v>
      </c>
      <c r="B225" s="42" t="s">
        <v>333</v>
      </c>
      <c r="C225" s="26" t="s">
        <v>42</v>
      </c>
      <c r="D225" s="38">
        <v>2004</v>
      </c>
      <c r="E225" s="91">
        <v>159.6</v>
      </c>
      <c r="F225" s="27">
        <v>15.4</v>
      </c>
      <c r="G225" s="27">
        <v>80.599999999999994</v>
      </c>
      <c r="H225" s="27">
        <v>47.2</v>
      </c>
      <c r="I225" s="27">
        <v>3.4</v>
      </c>
      <c r="J225" s="27">
        <v>13.1</v>
      </c>
      <c r="K225" s="276">
        <v>26687</v>
      </c>
    </row>
    <row r="226" spans="1:11" x14ac:dyDescent="0.2">
      <c r="A226" s="42">
        <v>6630</v>
      </c>
      <c r="B226" s="42" t="s">
        <v>334</v>
      </c>
      <c r="C226" s="26" t="s">
        <v>42</v>
      </c>
      <c r="D226" s="38">
        <v>2004</v>
      </c>
      <c r="E226" s="91">
        <v>309.5</v>
      </c>
      <c r="F226" s="27">
        <v>40.700000000000003</v>
      </c>
      <c r="G226" s="27">
        <v>101.8</v>
      </c>
      <c r="H226" s="27">
        <v>139</v>
      </c>
      <c r="I226" s="27">
        <v>6.1</v>
      </c>
      <c r="J226" s="27">
        <v>21.9</v>
      </c>
      <c r="K226" s="276">
        <v>19647</v>
      </c>
    </row>
    <row r="227" spans="1:11" x14ac:dyDescent="0.2">
      <c r="A227" s="42">
        <v>6631</v>
      </c>
      <c r="B227" s="42" t="s">
        <v>335</v>
      </c>
      <c r="C227" s="26" t="s">
        <v>42</v>
      </c>
      <c r="D227" s="38">
        <v>2004</v>
      </c>
      <c r="E227" s="91">
        <v>127</v>
      </c>
      <c r="F227" s="27">
        <v>0.6</v>
      </c>
      <c r="G227" s="27">
        <v>84.9</v>
      </c>
      <c r="H227" s="27">
        <v>20.5</v>
      </c>
      <c r="I227" s="27">
        <v>0</v>
      </c>
      <c r="J227" s="27">
        <v>21.1</v>
      </c>
      <c r="K227" s="276">
        <v>17080</v>
      </c>
    </row>
    <row r="228" spans="1:11" x14ac:dyDescent="0.2">
      <c r="A228" s="42">
        <v>6633</v>
      </c>
      <c r="B228" s="42" t="s">
        <v>336</v>
      </c>
      <c r="C228" s="26" t="s">
        <v>42</v>
      </c>
      <c r="D228" s="38">
        <v>2004</v>
      </c>
      <c r="E228" s="91">
        <v>377</v>
      </c>
      <c r="F228" s="27">
        <v>67.3</v>
      </c>
      <c r="G228" s="27">
        <v>176.3</v>
      </c>
      <c r="H228" s="27">
        <v>89.4</v>
      </c>
      <c r="I228" s="27">
        <v>19.600000000000001</v>
      </c>
      <c r="J228" s="27">
        <v>24.5</v>
      </c>
      <c r="K228" s="276">
        <v>8170</v>
      </c>
    </row>
    <row r="229" spans="1:11" x14ac:dyDescent="0.2">
      <c r="A229" s="42">
        <v>6640</v>
      </c>
      <c r="B229" s="42" t="s">
        <v>337</v>
      </c>
      <c r="C229" s="26" t="s">
        <v>42</v>
      </c>
      <c r="D229" s="38">
        <v>2004</v>
      </c>
      <c r="E229" s="91">
        <v>213.8</v>
      </c>
      <c r="F229" s="27">
        <v>6.9</v>
      </c>
      <c r="G229" s="27">
        <v>158.6</v>
      </c>
      <c r="H229" s="27">
        <v>35.200000000000003</v>
      </c>
      <c r="I229" s="27">
        <v>2.2999999999999998</v>
      </c>
      <c r="J229" s="27">
        <v>10.7</v>
      </c>
      <c r="K229" s="276">
        <v>13051</v>
      </c>
    </row>
    <row r="230" spans="1:11" x14ac:dyDescent="0.2">
      <c r="A230" s="42">
        <v>6643</v>
      </c>
      <c r="B230" s="42" t="s">
        <v>338</v>
      </c>
      <c r="C230" s="26" t="s">
        <v>42</v>
      </c>
      <c r="D230" s="38">
        <v>2004</v>
      </c>
      <c r="E230" s="91">
        <v>188.3</v>
      </c>
      <c r="F230" s="27">
        <v>27.5</v>
      </c>
      <c r="G230" s="27">
        <v>82.8</v>
      </c>
      <c r="H230" s="27">
        <v>41.9</v>
      </c>
      <c r="I230" s="27">
        <v>18.399999999999999</v>
      </c>
      <c r="J230" s="27">
        <v>17.8</v>
      </c>
      <c r="K230" s="276">
        <v>29847</v>
      </c>
    </row>
    <row r="231" spans="1:11" x14ac:dyDescent="0.2">
      <c r="A231" s="42">
        <v>6644</v>
      </c>
      <c r="B231" s="42" t="s">
        <v>339</v>
      </c>
      <c r="C231" s="26" t="s">
        <v>42</v>
      </c>
      <c r="D231" s="38">
        <v>2004</v>
      </c>
      <c r="E231" s="91">
        <v>301.89999999999998</v>
      </c>
      <c r="F231" s="27">
        <v>9.6</v>
      </c>
      <c r="G231" s="27">
        <v>182.9</v>
      </c>
      <c r="H231" s="27">
        <v>78.7</v>
      </c>
      <c r="I231" s="27">
        <v>6.1</v>
      </c>
      <c r="J231" s="27">
        <v>24.5</v>
      </c>
      <c r="K231" s="276">
        <v>11429</v>
      </c>
    </row>
    <row r="232" spans="1:11" x14ac:dyDescent="0.2">
      <c r="A232" s="42"/>
      <c r="B232" s="42"/>
      <c r="C232" s="26"/>
      <c r="D232" s="38"/>
      <c r="E232" s="91"/>
      <c r="F232" s="27"/>
      <c r="G232" s="27"/>
      <c r="H232" s="27"/>
      <c r="I232" s="27"/>
      <c r="J232" s="27"/>
      <c r="K232" s="276"/>
    </row>
    <row r="233" spans="1:11" x14ac:dyDescent="0.2">
      <c r="A233" s="42">
        <v>6711</v>
      </c>
      <c r="B233" s="42" t="s">
        <v>340</v>
      </c>
      <c r="C233" s="26" t="s">
        <v>65</v>
      </c>
      <c r="D233" s="38">
        <v>2005</v>
      </c>
      <c r="E233" s="91">
        <v>391.5</v>
      </c>
      <c r="F233" s="27">
        <v>58.5</v>
      </c>
      <c r="G233" s="27">
        <v>185.1</v>
      </c>
      <c r="H233" s="27">
        <v>101</v>
      </c>
      <c r="I233" s="27">
        <v>17.7</v>
      </c>
      <c r="J233" s="27">
        <v>29.2</v>
      </c>
      <c r="K233" s="276">
        <v>11289</v>
      </c>
    </row>
    <row r="234" spans="1:11" x14ac:dyDescent="0.2">
      <c r="A234" s="42"/>
      <c r="B234" s="42"/>
      <c r="D234" s="38"/>
      <c r="E234" s="38"/>
      <c r="F234" s="38"/>
      <c r="G234" s="27"/>
      <c r="H234" s="27"/>
      <c r="I234" s="27"/>
      <c r="J234" s="27"/>
      <c r="K234" s="276"/>
    </row>
    <row r="235" spans="1:11" x14ac:dyDescent="0.2">
      <c r="A235" s="42"/>
      <c r="B235" s="42"/>
      <c r="D235" s="38"/>
      <c r="E235" s="38"/>
      <c r="F235" s="38"/>
      <c r="G235" s="27"/>
      <c r="H235" s="27"/>
      <c r="I235" s="27"/>
      <c r="J235" s="27"/>
      <c r="K235" s="276"/>
    </row>
    <row r="236" spans="1:11" x14ac:dyDescent="0.2">
      <c r="A236" s="89" t="s">
        <v>56</v>
      </c>
      <c r="B236" s="259"/>
      <c r="C236" s="259"/>
      <c r="D236" s="260"/>
      <c r="E236" s="275" t="s">
        <v>169</v>
      </c>
      <c r="F236" s="27"/>
      <c r="G236" s="27"/>
      <c r="H236" s="27"/>
      <c r="I236" s="27"/>
      <c r="J236" s="27"/>
      <c r="K236" s="276"/>
    </row>
    <row r="237" spans="1:11" x14ac:dyDescent="0.2">
      <c r="A237" s="89" t="s">
        <v>55</v>
      </c>
      <c r="B237" s="259"/>
      <c r="C237" s="259"/>
      <c r="D237" s="260"/>
      <c r="E237" s="275" t="s">
        <v>170</v>
      </c>
      <c r="F237" s="27"/>
      <c r="G237" s="27"/>
      <c r="H237" s="27"/>
      <c r="I237" s="27"/>
      <c r="J237" s="27"/>
      <c r="K237" s="276"/>
    </row>
    <row r="238" spans="1:11" x14ac:dyDescent="0.2">
      <c r="A238" s="42"/>
      <c r="B238" s="42"/>
      <c r="C238" s="26"/>
      <c r="D238" s="38"/>
      <c r="E238" s="38"/>
      <c r="F238" s="27"/>
      <c r="G238" s="27"/>
      <c r="H238" s="27"/>
      <c r="I238" s="27"/>
      <c r="J238" s="27"/>
      <c r="K238" s="276"/>
    </row>
    <row r="239" spans="1:11" x14ac:dyDescent="0.2">
      <c r="A239" s="42"/>
      <c r="B239" s="42"/>
      <c r="C239" s="26"/>
      <c r="D239" s="38"/>
      <c r="E239" s="38"/>
      <c r="F239" s="38"/>
      <c r="G239" s="27"/>
      <c r="H239" s="27"/>
      <c r="I239" s="27"/>
      <c r="J239" s="27"/>
      <c r="K239" s="276"/>
    </row>
    <row r="240" spans="1:11" x14ac:dyDescent="0.2">
      <c r="A240" s="42"/>
      <c r="B240" s="42"/>
      <c r="C240" s="26"/>
      <c r="D240" s="38"/>
      <c r="E240" s="46"/>
      <c r="F240" s="27"/>
      <c r="G240" s="27"/>
      <c r="H240" s="27"/>
      <c r="I240" s="27"/>
      <c r="J240" s="27"/>
      <c r="K240" s="276"/>
    </row>
    <row r="241" spans="1:11" x14ac:dyDescent="0.2">
      <c r="A241" s="42"/>
      <c r="B241" s="42"/>
      <c r="C241" s="26"/>
      <c r="D241" s="38"/>
      <c r="E241" s="46"/>
      <c r="F241" s="27"/>
      <c r="G241" s="27"/>
      <c r="H241" s="27"/>
      <c r="I241" s="27"/>
      <c r="J241" s="27"/>
      <c r="K241" s="276"/>
    </row>
    <row r="242" spans="1:11" x14ac:dyDescent="0.2">
      <c r="A242" s="42"/>
      <c r="B242" s="42"/>
      <c r="C242" s="26"/>
      <c r="D242" s="38"/>
      <c r="E242" s="46"/>
      <c r="F242" s="27"/>
      <c r="G242" s="27"/>
      <c r="H242" s="27"/>
      <c r="I242" s="27"/>
      <c r="J242" s="27"/>
      <c r="K242" s="276"/>
    </row>
    <row r="244" spans="1:11" x14ac:dyDescent="0.2">
      <c r="A244" s="89"/>
      <c r="B244" s="259"/>
      <c r="C244" s="259"/>
      <c r="D244" s="260"/>
      <c r="E244" s="275"/>
    </row>
    <row r="245" spans="1:11" x14ac:dyDescent="0.2">
      <c r="A245" s="89"/>
      <c r="B245" s="259"/>
      <c r="C245" s="259"/>
      <c r="D245" s="260"/>
      <c r="E245" s="275"/>
    </row>
  </sheetData>
  <hyperlinks>
    <hyperlink ref="F1" r:id="rId1"/>
    <hyperlink ref="F2" r:id="rId2"/>
    <hyperlink ref="E236" r:id="rId3"/>
    <hyperlink ref="E237" r:id="rId4"/>
  </hyperlinks>
  <pageMargins left="0.78740157480314965" right="0.78740157480314965" top="0.59055118110236227" bottom="0.39370078740157483" header="0.31496062992125984" footer="0.31496062992125984"/>
  <pageSetup paperSize="9" scale="70" fitToHeight="2" orientation="landscape" r:id="rId5"/>
  <headerFooter alignWithMargins="0">
    <oddHeader>&amp;L&amp;F&amp;R&amp;D</oddHeader>
    <oddFooter>&amp;C&amp;8&amp;A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indexed="47"/>
  </sheetPr>
  <dimension ref="A1:IE245"/>
  <sheetViews>
    <sheetView zoomScaleNormal="100" workbookViewId="0"/>
  </sheetViews>
  <sheetFormatPr baseColWidth="10" defaultColWidth="7.5" defaultRowHeight="12.75" x14ac:dyDescent="0.2"/>
  <cols>
    <col min="1" max="1" width="5.75" style="6" customWidth="1"/>
    <col min="2" max="2" width="17.5" style="6" customWidth="1"/>
    <col min="3" max="3" width="7.5" style="6" customWidth="1"/>
    <col min="4" max="4" width="15.625" style="6" customWidth="1"/>
    <col min="5" max="11" width="13.75" style="6" customWidth="1"/>
    <col min="12" max="215" width="11" style="6" customWidth="1"/>
    <col min="216" max="216" width="5.75" style="6" customWidth="1"/>
    <col min="217" max="217" width="17.5" style="6" customWidth="1"/>
    <col min="218" max="16384" width="7.5" style="6"/>
  </cols>
  <sheetData>
    <row r="1" spans="1:11" s="4" customFormat="1" x14ac:dyDescent="0.2">
      <c r="A1" s="277" t="s">
        <v>17</v>
      </c>
      <c r="B1" s="2"/>
      <c r="C1" s="2"/>
      <c r="D1" s="3"/>
      <c r="E1" s="265"/>
      <c r="F1" s="263" t="s">
        <v>0</v>
      </c>
      <c r="I1" s="5"/>
      <c r="J1" s="5"/>
      <c r="K1" s="5"/>
    </row>
    <row r="2" spans="1:11" s="4" customFormat="1" x14ac:dyDescent="0.2">
      <c r="A2" s="65" t="s">
        <v>4</v>
      </c>
      <c r="B2" s="2"/>
      <c r="C2" s="2"/>
      <c r="D2" s="3"/>
      <c r="E2" s="265"/>
      <c r="F2" s="264" t="s">
        <v>2</v>
      </c>
      <c r="I2" s="5"/>
      <c r="J2" s="5"/>
      <c r="K2" s="5"/>
    </row>
    <row r="3" spans="1:11" s="4" customFormat="1" x14ac:dyDescent="0.2">
      <c r="A3" s="65" t="s">
        <v>5</v>
      </c>
      <c r="B3" s="2"/>
      <c r="C3" s="2"/>
      <c r="D3" s="2"/>
      <c r="E3" s="7"/>
      <c r="I3" s="5"/>
      <c r="J3" s="5"/>
      <c r="K3" s="5"/>
    </row>
    <row r="4" spans="1:11" s="4" customFormat="1" x14ac:dyDescent="0.2">
      <c r="A4" s="55"/>
      <c r="B4" s="2"/>
      <c r="C4" s="2"/>
      <c r="D4" s="2"/>
      <c r="E4" s="7"/>
      <c r="I4" s="5"/>
      <c r="J4" s="5"/>
      <c r="K4" s="5"/>
    </row>
    <row r="5" spans="1:11" ht="18" customHeight="1" x14ac:dyDescent="0.25">
      <c r="A5" s="271" t="s">
        <v>372</v>
      </c>
      <c r="B5" s="272"/>
      <c r="C5" s="271"/>
      <c r="D5" s="271"/>
      <c r="F5" s="271" t="s">
        <v>18</v>
      </c>
      <c r="H5" s="271"/>
      <c r="K5" s="10" t="s">
        <v>1</v>
      </c>
    </row>
    <row r="6" spans="1:11" ht="18" customHeight="1" x14ac:dyDescent="0.25">
      <c r="A6" s="271" t="s">
        <v>371</v>
      </c>
      <c r="B6" s="272"/>
      <c r="C6" s="271"/>
      <c r="D6" s="271"/>
      <c r="F6" s="273" t="s">
        <v>19</v>
      </c>
      <c r="H6" s="271"/>
      <c r="K6" s="10" t="s">
        <v>3</v>
      </c>
    </row>
    <row r="7" spans="1:11" ht="16.5" customHeight="1" x14ac:dyDescent="0.25">
      <c r="F7" s="274" t="s">
        <v>20</v>
      </c>
    </row>
    <row r="8" spans="1:11" ht="22.5" customHeight="1" x14ac:dyDescent="0.25">
      <c r="A8" s="54" t="s">
        <v>377</v>
      </c>
      <c r="F8" s="274"/>
      <c r="H8" s="1"/>
      <c r="I8" s="1"/>
    </row>
    <row r="9" spans="1:11" customFormat="1" ht="20.25" customHeight="1" x14ac:dyDescent="0.2">
      <c r="A9" s="278" t="s">
        <v>440</v>
      </c>
    </row>
    <row r="10" spans="1:11" ht="15" customHeight="1" x14ac:dyDescent="0.25">
      <c r="A10" s="56" t="s">
        <v>378</v>
      </c>
      <c r="B10" s="4"/>
      <c r="C10" s="4"/>
      <c r="D10" s="4"/>
      <c r="E10" s="4"/>
      <c r="F10" s="4"/>
      <c r="G10" s="4"/>
      <c r="H10" s="4"/>
      <c r="I10" s="4"/>
      <c r="J10" s="4"/>
      <c r="K10" s="8"/>
    </row>
    <row r="11" spans="1:11" ht="12.75" customHeight="1" x14ac:dyDescent="0.2">
      <c r="A11" s="221" t="s">
        <v>171</v>
      </c>
      <c r="B11" s="266"/>
      <c r="C11" s="267"/>
      <c r="D11" s="266"/>
      <c r="E11" s="13"/>
      <c r="F11" s="15"/>
      <c r="G11" s="14"/>
      <c r="H11" s="7"/>
      <c r="I11" s="7"/>
      <c r="J11" s="4"/>
      <c r="K11" s="16"/>
    </row>
    <row r="12" spans="1:11" s="17" customFormat="1" ht="18" customHeight="1" x14ac:dyDescent="0.2">
      <c r="A12" s="222" t="s">
        <v>184</v>
      </c>
      <c r="J12" s="4"/>
      <c r="K12" s="18" t="s">
        <v>379</v>
      </c>
    </row>
    <row r="13" spans="1:11" ht="12.75" customHeight="1" x14ac:dyDescent="0.2">
      <c r="A13" s="268" t="s">
        <v>21</v>
      </c>
      <c r="B13" s="269"/>
      <c r="C13" s="269"/>
      <c r="D13" s="269"/>
      <c r="E13" s="262"/>
      <c r="F13" s="262"/>
      <c r="G13" s="262"/>
      <c r="H13" s="262"/>
      <c r="I13" s="262"/>
      <c r="J13" s="262"/>
      <c r="K13" s="262"/>
    </row>
    <row r="14" spans="1:11" ht="12.75" customHeight="1" x14ac:dyDescent="0.2">
      <c r="A14" s="270" t="s">
        <v>22</v>
      </c>
      <c r="B14" s="269"/>
      <c r="C14" s="269"/>
      <c r="D14" s="269"/>
      <c r="E14" s="262"/>
      <c r="F14" s="262"/>
      <c r="G14" s="262"/>
      <c r="H14" s="262"/>
      <c r="I14" s="262"/>
      <c r="J14" s="262"/>
      <c r="K14" s="262"/>
    </row>
    <row r="15" spans="1:11" ht="12.75" customHeight="1" x14ac:dyDescent="0.2">
      <c r="A15" s="270" t="s">
        <v>185</v>
      </c>
      <c r="B15" s="269"/>
      <c r="C15" s="269"/>
      <c r="D15" s="269"/>
      <c r="E15" s="262"/>
      <c r="F15" s="262"/>
      <c r="G15" s="262"/>
      <c r="H15" s="262"/>
      <c r="I15" s="262"/>
      <c r="J15" s="262"/>
      <c r="K15" s="262"/>
    </row>
    <row r="16" spans="1:11" ht="12.75" customHeight="1" x14ac:dyDescent="0.2">
      <c r="A16" s="270" t="s">
        <v>23</v>
      </c>
      <c r="B16" s="269"/>
      <c r="C16" s="269"/>
      <c r="D16" s="269"/>
      <c r="E16" s="262"/>
      <c r="F16" s="262"/>
      <c r="G16" s="262"/>
      <c r="H16" s="262"/>
      <c r="I16" s="262"/>
      <c r="J16" s="262"/>
      <c r="K16" s="262"/>
    </row>
    <row r="17" spans="1:11" ht="19.5" customHeight="1" x14ac:dyDescent="0.2">
      <c r="A17" s="268" t="s">
        <v>24</v>
      </c>
      <c r="B17" s="269"/>
      <c r="C17" s="269"/>
      <c r="D17" s="269"/>
      <c r="E17" s="262"/>
      <c r="F17" s="262"/>
      <c r="G17" s="262"/>
      <c r="H17" s="262"/>
      <c r="I17" s="262"/>
      <c r="J17" s="262"/>
      <c r="K17" s="262"/>
    </row>
    <row r="18" spans="1:11" ht="12.75" customHeight="1" x14ac:dyDescent="0.2">
      <c r="A18" s="270" t="s">
        <v>25</v>
      </c>
      <c r="B18" s="269"/>
      <c r="C18" s="269"/>
      <c r="D18" s="269"/>
      <c r="E18" s="262"/>
      <c r="F18" s="262"/>
      <c r="G18" s="262"/>
      <c r="H18" s="262"/>
      <c r="I18" s="262"/>
      <c r="J18" s="262"/>
      <c r="K18" s="262"/>
    </row>
    <row r="19" spans="1:11" ht="12.75" customHeight="1" x14ac:dyDescent="0.2">
      <c r="A19" s="270" t="s">
        <v>172</v>
      </c>
      <c r="B19" s="269"/>
      <c r="C19" s="269"/>
      <c r="D19" s="269"/>
      <c r="E19" s="262"/>
      <c r="F19" s="262"/>
      <c r="G19" s="262"/>
      <c r="H19" s="262"/>
      <c r="I19" s="262"/>
      <c r="J19" s="262"/>
      <c r="K19" s="262"/>
    </row>
    <row r="20" spans="1:11" ht="12.75" customHeight="1" x14ac:dyDescent="0.2">
      <c r="A20" s="270" t="s">
        <v>26</v>
      </c>
      <c r="B20" s="269"/>
      <c r="C20" s="269"/>
      <c r="D20" s="269"/>
      <c r="E20" s="262"/>
      <c r="F20" s="262"/>
      <c r="G20" s="262"/>
      <c r="H20" s="262"/>
      <c r="I20" s="262"/>
      <c r="J20" s="262"/>
      <c r="K20" s="262"/>
    </row>
    <row r="21" spans="1:11" ht="12.75" customHeight="1" x14ac:dyDescent="0.2">
      <c r="A21" s="55"/>
    </row>
    <row r="22" spans="1:11" s="22" customFormat="1" ht="33.75" x14ac:dyDescent="0.2">
      <c r="A22" s="57" t="s">
        <v>8</v>
      </c>
      <c r="B22" s="20" t="s">
        <v>9</v>
      </c>
      <c r="C22" s="20" t="s">
        <v>10</v>
      </c>
      <c r="D22" s="20" t="s">
        <v>11</v>
      </c>
      <c r="E22" s="20" t="s">
        <v>18</v>
      </c>
      <c r="F22" s="20" t="s">
        <v>27</v>
      </c>
      <c r="G22" s="20" t="s">
        <v>28</v>
      </c>
      <c r="H22" s="20" t="s">
        <v>29</v>
      </c>
      <c r="I22" s="20" t="s">
        <v>30</v>
      </c>
      <c r="J22" s="20" t="s">
        <v>31</v>
      </c>
      <c r="K22" s="220" t="s">
        <v>150</v>
      </c>
    </row>
    <row r="23" spans="1:11" s="23" customFormat="1" ht="33.75" x14ac:dyDescent="0.2">
      <c r="A23" s="57" t="s">
        <v>12</v>
      </c>
      <c r="B23" s="20" t="s">
        <v>13</v>
      </c>
      <c r="C23" s="20" t="s">
        <v>14</v>
      </c>
      <c r="D23" s="21" t="s">
        <v>32</v>
      </c>
      <c r="E23" s="21" t="s">
        <v>19</v>
      </c>
      <c r="F23" s="21" t="s">
        <v>33</v>
      </c>
      <c r="G23" s="21" t="s">
        <v>34</v>
      </c>
      <c r="H23" s="21" t="s">
        <v>35</v>
      </c>
      <c r="I23" s="21" t="s">
        <v>36</v>
      </c>
      <c r="J23" s="21" t="s">
        <v>37</v>
      </c>
      <c r="K23" s="220" t="s">
        <v>151</v>
      </c>
    </row>
    <row r="24" spans="1:11" s="48" customFormat="1" ht="13.5" customHeight="1" x14ac:dyDescent="0.2">
      <c r="A24" s="58"/>
      <c r="D24" s="51" t="s">
        <v>43</v>
      </c>
      <c r="E24" s="51" t="s">
        <v>43</v>
      </c>
      <c r="F24" s="51" t="s">
        <v>43</v>
      </c>
      <c r="G24" s="51" t="s">
        <v>43</v>
      </c>
      <c r="H24" s="51" t="s">
        <v>43</v>
      </c>
      <c r="I24" s="51" t="s">
        <v>43</v>
      </c>
      <c r="J24" s="51" t="s">
        <v>43</v>
      </c>
      <c r="K24" s="51" t="s">
        <v>43</v>
      </c>
    </row>
    <row r="25" spans="1:11" s="24" customFormat="1" x14ac:dyDescent="0.2">
      <c r="A25" s="33"/>
      <c r="B25" s="33"/>
      <c r="C25" s="33"/>
      <c r="D25" s="67"/>
      <c r="E25" s="68" t="s">
        <v>39</v>
      </c>
      <c r="F25" s="68" t="s">
        <v>39</v>
      </c>
      <c r="G25" s="68" t="s">
        <v>39</v>
      </c>
      <c r="H25" s="68" t="s">
        <v>39</v>
      </c>
      <c r="I25" s="68" t="s">
        <v>39</v>
      </c>
      <c r="J25" s="68" t="s">
        <v>39</v>
      </c>
      <c r="K25" s="33"/>
    </row>
    <row r="26" spans="1:11" s="24" customFormat="1" x14ac:dyDescent="0.2">
      <c r="A26" s="59"/>
      <c r="D26" s="20"/>
      <c r="E26" s="25"/>
      <c r="F26" s="25"/>
      <c r="G26" s="25"/>
      <c r="H26" s="25"/>
      <c r="I26" s="25"/>
      <c r="J26" s="25"/>
    </row>
    <row r="27" spans="1:11" s="24" customFormat="1" x14ac:dyDescent="0.2">
      <c r="A27" s="60"/>
      <c r="B27" s="39" t="s">
        <v>40</v>
      </c>
      <c r="C27" s="40"/>
      <c r="D27" s="25"/>
      <c r="E27" s="36"/>
      <c r="F27" s="36"/>
      <c r="G27" s="36"/>
      <c r="H27" s="36"/>
      <c r="I27" s="36"/>
      <c r="J27" s="35"/>
      <c r="K27" s="28"/>
    </row>
    <row r="28" spans="1:11" s="24" customFormat="1" x14ac:dyDescent="0.2">
      <c r="A28" s="59"/>
      <c r="C28" s="41"/>
      <c r="D28" s="41"/>
      <c r="E28" s="46"/>
      <c r="F28" s="46"/>
      <c r="G28" s="46"/>
      <c r="H28" s="46"/>
      <c r="I28" s="46"/>
      <c r="J28" s="46"/>
      <c r="K28" s="28"/>
    </row>
    <row r="29" spans="1:11" s="24" customFormat="1" x14ac:dyDescent="0.2">
      <c r="A29" s="62">
        <v>1</v>
      </c>
      <c r="B29" s="43" t="s">
        <v>173</v>
      </c>
      <c r="C29" s="280" t="s">
        <v>183</v>
      </c>
      <c r="D29" s="45" t="s">
        <v>352</v>
      </c>
      <c r="E29" s="91">
        <v>296.8</v>
      </c>
      <c r="F29" s="46">
        <v>23.2</v>
      </c>
      <c r="G29" s="46">
        <v>145.1</v>
      </c>
      <c r="H29" s="46">
        <v>89.6</v>
      </c>
      <c r="I29" s="46">
        <v>14.7</v>
      </c>
      <c r="J29" s="46">
        <v>24</v>
      </c>
      <c r="K29" s="90">
        <v>1172537</v>
      </c>
    </row>
    <row r="30" spans="1:11" s="24" customFormat="1" x14ac:dyDescent="0.2">
      <c r="A30" s="62">
        <v>2</v>
      </c>
      <c r="B30" s="43" t="s">
        <v>179</v>
      </c>
      <c r="C30" s="280" t="s">
        <v>53</v>
      </c>
      <c r="D30" s="45" t="s">
        <v>361</v>
      </c>
      <c r="E30" s="91">
        <v>405.8</v>
      </c>
      <c r="F30" s="46">
        <v>28.8</v>
      </c>
      <c r="G30" s="46">
        <v>202.5</v>
      </c>
      <c r="H30" s="46">
        <v>134</v>
      </c>
      <c r="I30" s="46">
        <v>19.5</v>
      </c>
      <c r="J30" s="46">
        <v>20.9</v>
      </c>
      <c r="K30" s="90">
        <v>940162</v>
      </c>
    </row>
    <row r="31" spans="1:11" s="24" customFormat="1" x14ac:dyDescent="0.2">
      <c r="A31" s="62">
        <v>3</v>
      </c>
      <c r="B31" s="43" t="s">
        <v>174</v>
      </c>
      <c r="C31" s="280" t="s">
        <v>176</v>
      </c>
      <c r="D31" s="45" t="s">
        <v>353</v>
      </c>
      <c r="E31" s="91">
        <v>377.6</v>
      </c>
      <c r="F31" s="46">
        <v>33.700000000000003</v>
      </c>
      <c r="G31" s="46">
        <v>184.3</v>
      </c>
      <c r="H31" s="46">
        <v>118.6</v>
      </c>
      <c r="I31" s="46">
        <v>21.6</v>
      </c>
      <c r="J31" s="46">
        <v>19.399999999999999</v>
      </c>
      <c r="K31" s="90">
        <v>336505</v>
      </c>
    </row>
    <row r="32" spans="1:11" s="24" customFormat="1" x14ac:dyDescent="0.2">
      <c r="A32" s="62">
        <v>4</v>
      </c>
      <c r="B32" s="43" t="s">
        <v>186</v>
      </c>
      <c r="C32" s="280" t="s">
        <v>196</v>
      </c>
      <c r="D32" s="45" t="s">
        <v>354</v>
      </c>
      <c r="E32" s="91">
        <v>499.6</v>
      </c>
      <c r="F32" s="46">
        <v>41.1</v>
      </c>
      <c r="G32" s="46">
        <v>188.8</v>
      </c>
      <c r="H32" s="46">
        <v>215.5</v>
      </c>
      <c r="I32" s="46">
        <v>35</v>
      </c>
      <c r="J32" s="46">
        <v>19.2</v>
      </c>
      <c r="K32" s="90">
        <v>36008</v>
      </c>
    </row>
    <row r="33" spans="1:11" s="24" customFormat="1" x14ac:dyDescent="0.2">
      <c r="A33" s="62">
        <v>5</v>
      </c>
      <c r="B33" s="43" t="s">
        <v>187</v>
      </c>
      <c r="C33" s="280" t="s">
        <v>177</v>
      </c>
      <c r="D33" s="45" t="s">
        <v>354</v>
      </c>
      <c r="E33" s="91">
        <v>399.6</v>
      </c>
      <c r="F33" s="46">
        <v>35</v>
      </c>
      <c r="G33" s="46">
        <v>185.4</v>
      </c>
      <c r="H33" s="46">
        <v>134.4</v>
      </c>
      <c r="I33" s="46">
        <v>28.3</v>
      </c>
      <c r="J33" s="46">
        <v>16.5</v>
      </c>
      <c r="K33" s="90">
        <v>122313</v>
      </c>
    </row>
    <row r="34" spans="1:11" s="24" customFormat="1" x14ac:dyDescent="0.2">
      <c r="A34" s="62">
        <v>6</v>
      </c>
      <c r="B34" s="43" t="s">
        <v>180</v>
      </c>
      <c r="C34" s="280" t="s">
        <v>178</v>
      </c>
      <c r="D34" s="45">
        <v>1993</v>
      </c>
      <c r="E34" s="91">
        <v>534.5</v>
      </c>
      <c r="F34" s="46">
        <v>31.8</v>
      </c>
      <c r="G34" s="46">
        <v>242.7</v>
      </c>
      <c r="H34" s="46">
        <v>198.5</v>
      </c>
      <c r="I34" s="46">
        <v>37.700000000000003</v>
      </c>
      <c r="J34" s="46">
        <v>23.9</v>
      </c>
      <c r="K34" s="90">
        <v>30535</v>
      </c>
    </row>
    <row r="35" spans="1:11" s="24" customFormat="1" x14ac:dyDescent="0.2">
      <c r="A35" s="62">
        <v>7</v>
      </c>
      <c r="B35" s="43" t="s">
        <v>181</v>
      </c>
      <c r="C35" s="280" t="s">
        <v>373</v>
      </c>
      <c r="D35" s="45" t="s">
        <v>353</v>
      </c>
      <c r="E35" s="91">
        <v>375.2</v>
      </c>
      <c r="F35" s="46">
        <v>29.6</v>
      </c>
      <c r="G35" s="46">
        <v>181.6</v>
      </c>
      <c r="H35" s="46">
        <v>125.3</v>
      </c>
      <c r="I35" s="46">
        <v>21.9</v>
      </c>
      <c r="J35" s="46">
        <v>16.8</v>
      </c>
      <c r="K35" s="90">
        <v>35125</v>
      </c>
    </row>
    <row r="36" spans="1:11" s="24" customFormat="1" x14ac:dyDescent="0.2">
      <c r="A36" s="62">
        <v>9</v>
      </c>
      <c r="B36" s="43" t="s">
        <v>175</v>
      </c>
      <c r="C36" s="280" t="s">
        <v>374</v>
      </c>
      <c r="D36" s="45" t="s">
        <v>352</v>
      </c>
      <c r="E36" s="91">
        <v>330.1</v>
      </c>
      <c r="F36" s="46">
        <v>26.8</v>
      </c>
      <c r="G36" s="46">
        <v>159.80000000000001</v>
      </c>
      <c r="H36" s="46">
        <v>93.9</v>
      </c>
      <c r="I36" s="46">
        <v>31.6</v>
      </c>
      <c r="J36" s="46">
        <v>17.899999999999999</v>
      </c>
      <c r="K36" s="90">
        <v>89465</v>
      </c>
    </row>
    <row r="37" spans="1:11" s="24" customFormat="1" x14ac:dyDescent="0.2">
      <c r="A37" s="62">
        <v>10</v>
      </c>
      <c r="B37" s="43" t="s">
        <v>57</v>
      </c>
      <c r="C37" s="280" t="s">
        <v>50</v>
      </c>
      <c r="D37" s="45" t="s">
        <v>358</v>
      </c>
      <c r="E37" s="91">
        <v>570.9</v>
      </c>
      <c r="F37" s="46">
        <v>35.799999999999997</v>
      </c>
      <c r="G37" s="46">
        <v>273.7</v>
      </c>
      <c r="H37" s="46">
        <v>193.6</v>
      </c>
      <c r="I37" s="46">
        <v>41.2</v>
      </c>
      <c r="J37" s="46">
        <v>26.8</v>
      </c>
      <c r="K37" s="90">
        <v>216499</v>
      </c>
    </row>
    <row r="38" spans="1:11" s="24" customFormat="1" x14ac:dyDescent="0.2">
      <c r="A38" s="62">
        <v>11</v>
      </c>
      <c r="B38" s="43" t="s">
        <v>58</v>
      </c>
      <c r="C38" s="280" t="s">
        <v>59</v>
      </c>
      <c r="D38" s="45">
        <v>1994</v>
      </c>
      <c r="E38" s="91">
        <v>420.9</v>
      </c>
      <c r="F38" s="46">
        <v>42.2</v>
      </c>
      <c r="G38" s="46">
        <v>210.4</v>
      </c>
      <c r="H38" s="46">
        <v>121.2</v>
      </c>
      <c r="I38" s="46">
        <v>26.3</v>
      </c>
      <c r="J38" s="46">
        <v>20.9</v>
      </c>
      <c r="K38" s="90">
        <v>236884</v>
      </c>
    </row>
    <row r="39" spans="1:11" s="24" customFormat="1" x14ac:dyDescent="0.2">
      <c r="A39" s="62">
        <v>12</v>
      </c>
      <c r="B39" s="43" t="s">
        <v>60</v>
      </c>
      <c r="C39" s="280" t="s">
        <v>61</v>
      </c>
      <c r="D39" s="45">
        <v>1994</v>
      </c>
      <c r="E39" s="91">
        <v>132.6</v>
      </c>
      <c r="F39" s="46">
        <v>13.6</v>
      </c>
      <c r="G39" s="46">
        <v>64.5</v>
      </c>
      <c r="H39" s="46">
        <v>34.1</v>
      </c>
      <c r="I39" s="46">
        <v>3.4</v>
      </c>
      <c r="J39" s="46">
        <v>16.899999999999999</v>
      </c>
      <c r="K39" s="90">
        <v>197142</v>
      </c>
    </row>
    <row r="40" spans="1:11" s="24" customFormat="1" x14ac:dyDescent="0.2">
      <c r="A40" s="62">
        <v>13</v>
      </c>
      <c r="B40" s="43" t="s">
        <v>62</v>
      </c>
      <c r="C40" s="280" t="s">
        <v>63</v>
      </c>
      <c r="D40" s="45">
        <v>1994</v>
      </c>
      <c r="E40" s="91">
        <v>336.7</v>
      </c>
      <c r="F40" s="46">
        <v>37.9</v>
      </c>
      <c r="G40" s="46">
        <v>164.1</v>
      </c>
      <c r="H40" s="46">
        <v>93.7</v>
      </c>
      <c r="I40" s="46">
        <v>16.7</v>
      </c>
      <c r="J40" s="46">
        <v>24.2</v>
      </c>
      <c r="K40" s="90">
        <v>250809</v>
      </c>
    </row>
    <row r="41" spans="1:11" s="24" customFormat="1" x14ac:dyDescent="0.2">
      <c r="A41" s="62">
        <v>14</v>
      </c>
      <c r="B41" s="43" t="s">
        <v>188</v>
      </c>
      <c r="C41" s="280" t="s">
        <v>195</v>
      </c>
      <c r="D41" s="45" t="s">
        <v>352</v>
      </c>
      <c r="E41" s="91">
        <v>432.4</v>
      </c>
      <c r="F41" s="46">
        <v>34.5</v>
      </c>
      <c r="G41" s="46">
        <v>198</v>
      </c>
      <c r="H41" s="46">
        <v>142.30000000000001</v>
      </c>
      <c r="I41" s="46">
        <v>28.9</v>
      </c>
      <c r="J41" s="46">
        <v>28.7</v>
      </c>
      <c r="K41" s="90">
        <v>73981</v>
      </c>
    </row>
    <row r="42" spans="1:11" s="24" customFormat="1" x14ac:dyDescent="0.2">
      <c r="A42" s="62">
        <v>15</v>
      </c>
      <c r="B42" s="43" t="s">
        <v>189</v>
      </c>
      <c r="C42" s="280" t="s">
        <v>194</v>
      </c>
      <c r="D42" s="45">
        <v>1996</v>
      </c>
      <c r="E42" s="91">
        <v>379.3</v>
      </c>
      <c r="F42" s="46">
        <v>21.4</v>
      </c>
      <c r="G42" s="46">
        <v>227.1</v>
      </c>
      <c r="H42" s="46">
        <v>106.1</v>
      </c>
      <c r="I42" s="46">
        <v>13.7</v>
      </c>
      <c r="J42" s="46">
        <v>11.1</v>
      </c>
      <c r="K42" s="90">
        <v>54122</v>
      </c>
    </row>
    <row r="43" spans="1:11" x14ac:dyDescent="0.2">
      <c r="A43" s="62">
        <v>16</v>
      </c>
      <c r="B43" s="43" t="s">
        <v>190</v>
      </c>
      <c r="C43" s="280" t="s">
        <v>193</v>
      </c>
      <c r="D43" s="45">
        <v>1996</v>
      </c>
      <c r="E43" s="91">
        <v>483.4</v>
      </c>
      <c r="F43" s="46">
        <v>26.4</v>
      </c>
      <c r="G43" s="46">
        <v>271.10000000000002</v>
      </c>
      <c r="H43" s="46">
        <v>147.4</v>
      </c>
      <c r="I43" s="46">
        <v>29.1</v>
      </c>
      <c r="J43" s="46">
        <v>9.5</v>
      </c>
      <c r="K43" s="90">
        <v>14791</v>
      </c>
    </row>
    <row r="44" spans="1:11" x14ac:dyDescent="0.2">
      <c r="A44" s="62">
        <v>19</v>
      </c>
      <c r="B44" s="43" t="s">
        <v>182</v>
      </c>
      <c r="C44" s="280" t="s">
        <v>66</v>
      </c>
      <c r="D44" s="45">
        <v>1994</v>
      </c>
      <c r="E44" s="91">
        <v>418.1</v>
      </c>
      <c r="F44" s="46">
        <v>42.2</v>
      </c>
      <c r="G44" s="46">
        <v>201.8</v>
      </c>
      <c r="H44" s="46">
        <v>123.7</v>
      </c>
      <c r="I44" s="46">
        <v>29.6</v>
      </c>
      <c r="J44" s="46">
        <v>20.8</v>
      </c>
      <c r="K44" s="90">
        <v>521044</v>
      </c>
    </row>
    <row r="45" spans="1:11" x14ac:dyDescent="0.2">
      <c r="A45" s="62">
        <v>20</v>
      </c>
      <c r="B45" s="43" t="s">
        <v>191</v>
      </c>
      <c r="C45" s="280" t="s">
        <v>192</v>
      </c>
      <c r="D45" s="45">
        <v>1996</v>
      </c>
      <c r="E45" s="91">
        <v>491.7</v>
      </c>
      <c r="F45" s="46">
        <v>46.5</v>
      </c>
      <c r="G45" s="46">
        <v>236.4</v>
      </c>
      <c r="H45" s="46">
        <v>156.30000000000001</v>
      </c>
      <c r="I45" s="46">
        <v>23.9</v>
      </c>
      <c r="J45" s="46">
        <v>28.6</v>
      </c>
      <c r="K45" s="90">
        <v>222756</v>
      </c>
    </row>
    <row r="46" spans="1:11" x14ac:dyDescent="0.2">
      <c r="A46" s="62">
        <v>21</v>
      </c>
      <c r="B46" s="43" t="s">
        <v>380</v>
      </c>
      <c r="C46" s="280" t="s">
        <v>382</v>
      </c>
      <c r="D46" s="45" t="s">
        <v>354</v>
      </c>
      <c r="E46" s="91">
        <v>489.9</v>
      </c>
      <c r="F46" s="46">
        <v>35.1</v>
      </c>
      <c r="G46" s="46">
        <v>242.8</v>
      </c>
      <c r="H46" s="46">
        <v>144.9</v>
      </c>
      <c r="I46" s="46">
        <v>39.6</v>
      </c>
      <c r="J46" s="46">
        <v>27.6</v>
      </c>
      <c r="K46" s="90">
        <v>303711</v>
      </c>
    </row>
    <row r="47" spans="1:11" x14ac:dyDescent="0.2">
      <c r="A47" s="62">
        <v>22</v>
      </c>
      <c r="B47" s="43" t="s">
        <v>51</v>
      </c>
      <c r="C47" s="280" t="s">
        <v>41</v>
      </c>
      <c r="D47" s="45" t="s">
        <v>362</v>
      </c>
      <c r="E47" s="91">
        <v>468.8</v>
      </c>
      <c r="F47" s="46">
        <v>29</v>
      </c>
      <c r="G47" s="46">
        <v>221.8</v>
      </c>
      <c r="H47" s="46">
        <v>162.4</v>
      </c>
      <c r="I47" s="46">
        <v>25.4</v>
      </c>
      <c r="J47" s="46">
        <v>30.2</v>
      </c>
      <c r="K47" s="90">
        <v>585604</v>
      </c>
    </row>
    <row r="48" spans="1:11" x14ac:dyDescent="0.2">
      <c r="A48" s="62">
        <v>23</v>
      </c>
      <c r="B48" s="43" t="s">
        <v>381</v>
      </c>
      <c r="C48" s="280" t="s">
        <v>376</v>
      </c>
      <c r="D48" s="45" t="s">
        <v>386</v>
      </c>
      <c r="E48" s="91">
        <v>631.70000000000005</v>
      </c>
      <c r="F48" s="46">
        <v>43.9</v>
      </c>
      <c r="G48" s="46">
        <v>261.89999999999998</v>
      </c>
      <c r="H48" s="46">
        <v>233.5</v>
      </c>
      <c r="I48" s="46">
        <v>60.7</v>
      </c>
      <c r="J48" s="46">
        <v>31.7</v>
      </c>
      <c r="K48" s="90">
        <v>263730</v>
      </c>
    </row>
    <row r="49" spans="1:239" x14ac:dyDescent="0.2">
      <c r="A49" s="61">
        <v>24</v>
      </c>
      <c r="B49" s="42" t="s">
        <v>52</v>
      </c>
      <c r="C49" s="280" t="s">
        <v>49</v>
      </c>
      <c r="D49" s="45" t="s">
        <v>358</v>
      </c>
      <c r="E49" s="91">
        <v>389.8</v>
      </c>
      <c r="F49" s="46">
        <v>30.4</v>
      </c>
      <c r="G49" s="46">
        <v>181.8</v>
      </c>
      <c r="H49" s="46">
        <v>122.5</v>
      </c>
      <c r="I49" s="46">
        <v>26.7</v>
      </c>
      <c r="J49" s="46">
        <v>28.3</v>
      </c>
      <c r="K49" s="90">
        <v>162357</v>
      </c>
    </row>
    <row r="50" spans="1:239" s="69" customFormat="1" x14ac:dyDescent="0.2">
      <c r="A50" s="61">
        <v>25</v>
      </c>
      <c r="B50" s="42" t="s">
        <v>16</v>
      </c>
      <c r="C50" s="280" t="s">
        <v>42</v>
      </c>
      <c r="D50" s="45">
        <v>1992</v>
      </c>
      <c r="E50" s="91">
        <v>234.3</v>
      </c>
      <c r="F50" s="46">
        <v>15</v>
      </c>
      <c r="G50" s="46">
        <v>126.4</v>
      </c>
      <c r="H50" s="46">
        <v>58.8</v>
      </c>
      <c r="I50" s="46">
        <v>12.7</v>
      </c>
      <c r="J50" s="46">
        <v>21.5</v>
      </c>
      <c r="K50" s="90">
        <v>382482</v>
      </c>
      <c r="L50" s="46"/>
      <c r="M50" s="46"/>
      <c r="N50" s="46"/>
      <c r="O50" s="85"/>
      <c r="U50" s="62"/>
      <c r="V50" s="43"/>
      <c r="W50" s="44"/>
      <c r="Y50" s="45"/>
      <c r="Z50" s="46"/>
      <c r="AA50" s="46"/>
      <c r="AB50" s="46"/>
      <c r="AC50" s="46"/>
      <c r="AD50" s="46"/>
      <c r="AE50" s="85"/>
      <c r="AK50" s="62"/>
      <c r="AL50" s="43"/>
      <c r="AM50" s="44"/>
      <c r="AO50" s="45"/>
      <c r="AP50" s="46"/>
      <c r="AQ50" s="46"/>
      <c r="AR50" s="46"/>
      <c r="AS50" s="46"/>
      <c r="AT50" s="46"/>
      <c r="AU50" s="85"/>
      <c r="BA50" s="62"/>
      <c r="BB50" s="43"/>
      <c r="BC50" s="44"/>
      <c r="BE50" s="45"/>
      <c r="BF50" s="46"/>
      <c r="BG50" s="46"/>
      <c r="BH50" s="46"/>
      <c r="BI50" s="46"/>
      <c r="BJ50" s="46"/>
      <c r="BK50" s="85"/>
      <c r="BQ50" s="62"/>
      <c r="BR50" s="43"/>
      <c r="BS50" s="44"/>
      <c r="BU50" s="45"/>
      <c r="BV50" s="46"/>
      <c r="BW50" s="46"/>
      <c r="BX50" s="46"/>
      <c r="BY50" s="46"/>
      <c r="BZ50" s="46"/>
      <c r="CA50" s="85"/>
      <c r="CG50" s="62"/>
      <c r="CH50" s="43"/>
      <c r="CI50" s="44"/>
      <c r="CK50" s="45"/>
      <c r="CL50" s="46"/>
      <c r="CM50" s="46"/>
      <c r="CN50" s="46"/>
      <c r="CO50" s="46"/>
      <c r="CP50" s="46"/>
      <c r="CQ50" s="85"/>
      <c r="CW50" s="62"/>
      <c r="CX50" s="43"/>
      <c r="CY50" s="44"/>
      <c r="DA50" s="45"/>
      <c r="DB50" s="46"/>
      <c r="DC50" s="46"/>
      <c r="DD50" s="46"/>
      <c r="DE50" s="46"/>
      <c r="DF50" s="46"/>
      <c r="DG50" s="85"/>
      <c r="DM50" s="62"/>
      <c r="DN50" s="43"/>
      <c r="DO50" s="44"/>
      <c r="DQ50" s="45"/>
      <c r="DR50" s="46"/>
      <c r="DS50" s="46"/>
      <c r="DT50" s="46"/>
      <c r="DU50" s="46"/>
      <c r="DV50" s="46"/>
      <c r="DW50" s="85"/>
      <c r="EC50" s="62"/>
      <c r="ED50" s="43"/>
      <c r="EE50" s="44"/>
      <c r="EG50" s="45"/>
      <c r="EH50" s="46"/>
      <c r="EI50" s="46"/>
      <c r="EJ50" s="46"/>
      <c r="EK50" s="46"/>
      <c r="EL50" s="46"/>
      <c r="EM50" s="85"/>
      <c r="ES50" s="62"/>
      <c r="ET50" s="43"/>
      <c r="EU50" s="44"/>
      <c r="EW50" s="45"/>
      <c r="EX50" s="46"/>
      <c r="EY50" s="46"/>
      <c r="EZ50" s="46"/>
      <c r="FA50" s="46"/>
      <c r="FB50" s="46"/>
      <c r="FC50" s="85"/>
      <c r="FI50" s="62"/>
      <c r="FJ50" s="43"/>
      <c r="FK50" s="44"/>
      <c r="FM50" s="45"/>
      <c r="FN50" s="46"/>
      <c r="FO50" s="46"/>
      <c r="FP50" s="46"/>
      <c r="FQ50" s="46"/>
      <c r="FR50" s="46"/>
      <c r="FS50" s="85"/>
      <c r="FY50" s="62"/>
      <c r="FZ50" s="43"/>
      <c r="GA50" s="44"/>
      <c r="GC50" s="45"/>
      <c r="GD50" s="46"/>
      <c r="GE50" s="46"/>
      <c r="GF50" s="46"/>
      <c r="GG50" s="46"/>
      <c r="GH50" s="46"/>
      <c r="GI50" s="85"/>
      <c r="GO50" s="62"/>
      <c r="GP50" s="43"/>
      <c r="GQ50" s="44"/>
      <c r="GS50" s="45"/>
      <c r="GT50" s="46"/>
      <c r="GU50" s="46"/>
      <c r="GV50" s="46"/>
      <c r="GW50" s="46"/>
      <c r="GX50" s="46"/>
      <c r="GY50" s="85"/>
      <c r="HE50" s="62"/>
      <c r="HF50" s="43"/>
      <c r="HG50" s="44"/>
      <c r="HI50" s="45"/>
      <c r="HJ50" s="46"/>
      <c r="HK50" s="46"/>
      <c r="HL50" s="46"/>
      <c r="HM50" s="46"/>
      <c r="HN50" s="46"/>
      <c r="HO50" s="85"/>
      <c r="HU50" s="62"/>
      <c r="HV50" s="43"/>
      <c r="HW50" s="44"/>
      <c r="HY50" s="45"/>
      <c r="HZ50" s="46"/>
      <c r="IA50" s="46"/>
      <c r="IB50" s="46"/>
      <c r="IC50" s="46"/>
      <c r="ID50" s="46"/>
      <c r="IE50" s="85"/>
    </row>
    <row r="51" spans="1:239" s="69" customFormat="1" x14ac:dyDescent="0.2">
      <c r="A51" s="61">
        <v>26</v>
      </c>
      <c r="B51" s="42" t="s">
        <v>64</v>
      </c>
      <c r="C51" s="280" t="s">
        <v>65</v>
      </c>
      <c r="D51" s="45">
        <v>1994</v>
      </c>
      <c r="E51" s="91">
        <v>717.5</v>
      </c>
      <c r="F51" s="46">
        <v>46.3</v>
      </c>
      <c r="G51" s="46">
        <v>330.3</v>
      </c>
      <c r="H51" s="46">
        <v>252</v>
      </c>
      <c r="I51" s="46">
        <v>62.2</v>
      </c>
      <c r="J51" s="46">
        <v>26.7</v>
      </c>
      <c r="K51" s="90">
        <v>68938</v>
      </c>
      <c r="L51" s="46"/>
      <c r="M51" s="46"/>
      <c r="N51" s="46"/>
      <c r="O51" s="85"/>
      <c r="U51" s="62"/>
      <c r="V51" s="43"/>
      <c r="W51" s="44"/>
      <c r="Y51" s="45"/>
      <c r="Z51" s="46"/>
      <c r="AA51" s="46"/>
      <c r="AB51" s="46"/>
      <c r="AC51" s="46"/>
      <c r="AD51" s="46"/>
      <c r="AE51" s="85"/>
      <c r="AK51" s="62"/>
      <c r="AL51" s="43"/>
      <c r="AM51" s="44"/>
      <c r="AO51" s="45"/>
      <c r="AP51" s="46"/>
      <c r="AQ51" s="46"/>
      <c r="AR51" s="46"/>
      <c r="AS51" s="46"/>
      <c r="AT51" s="46"/>
      <c r="AU51" s="85"/>
      <c r="BA51" s="62"/>
      <c r="BB51" s="43"/>
      <c r="BC51" s="44"/>
      <c r="BE51" s="45"/>
      <c r="BF51" s="46"/>
      <c r="BG51" s="46"/>
      <c r="BH51" s="46"/>
      <c r="BI51" s="46"/>
      <c r="BJ51" s="46"/>
      <c r="BK51" s="85"/>
      <c r="BQ51" s="62"/>
      <c r="BR51" s="43"/>
      <c r="BS51" s="44"/>
      <c r="BU51" s="45"/>
      <c r="BV51" s="46"/>
      <c r="BW51" s="46"/>
      <c r="BX51" s="46"/>
      <c r="BY51" s="46"/>
      <c r="BZ51" s="46"/>
      <c r="CA51" s="85"/>
      <c r="CG51" s="62"/>
      <c r="CH51" s="43"/>
      <c r="CI51" s="44"/>
      <c r="CK51" s="45"/>
      <c r="CL51" s="46"/>
      <c r="CM51" s="46"/>
      <c r="CN51" s="46"/>
      <c r="CO51" s="46"/>
      <c r="CP51" s="46"/>
      <c r="CQ51" s="85"/>
      <c r="CW51" s="62"/>
      <c r="CX51" s="43"/>
      <c r="CY51" s="44"/>
      <c r="DA51" s="45"/>
      <c r="DB51" s="46"/>
      <c r="DC51" s="46"/>
      <c r="DD51" s="46"/>
      <c r="DE51" s="46"/>
      <c r="DF51" s="46"/>
      <c r="DG51" s="85"/>
      <c r="DM51" s="62"/>
      <c r="DN51" s="43"/>
      <c r="DO51" s="44"/>
      <c r="DQ51" s="45"/>
      <c r="DR51" s="46"/>
      <c r="DS51" s="46"/>
      <c r="DT51" s="46"/>
      <c r="DU51" s="46"/>
      <c r="DV51" s="46"/>
      <c r="DW51" s="85"/>
      <c r="EC51" s="62"/>
      <c r="ED51" s="43"/>
      <c r="EE51" s="44"/>
      <c r="EG51" s="45"/>
      <c r="EH51" s="46"/>
      <c r="EI51" s="46"/>
      <c r="EJ51" s="46"/>
      <c r="EK51" s="46"/>
      <c r="EL51" s="46"/>
      <c r="EM51" s="85"/>
      <c r="ES51" s="62"/>
      <c r="ET51" s="43"/>
      <c r="EU51" s="44"/>
      <c r="EW51" s="45"/>
      <c r="EX51" s="46"/>
      <c r="EY51" s="46"/>
      <c r="EZ51" s="46"/>
      <c r="FA51" s="46"/>
      <c r="FB51" s="46"/>
      <c r="FC51" s="85"/>
      <c r="FI51" s="62"/>
      <c r="FJ51" s="43"/>
      <c r="FK51" s="44"/>
      <c r="FM51" s="45"/>
      <c r="FN51" s="46"/>
      <c r="FO51" s="46"/>
      <c r="FP51" s="46"/>
      <c r="FQ51" s="46"/>
      <c r="FR51" s="46"/>
      <c r="FS51" s="85"/>
      <c r="FY51" s="62"/>
      <c r="FZ51" s="43"/>
      <c r="GA51" s="44"/>
      <c r="GC51" s="45"/>
      <c r="GD51" s="46"/>
      <c r="GE51" s="46"/>
      <c r="GF51" s="46"/>
      <c r="GG51" s="46"/>
      <c r="GH51" s="46"/>
      <c r="GI51" s="85"/>
      <c r="GO51" s="62"/>
      <c r="GP51" s="43"/>
      <c r="GQ51" s="44"/>
      <c r="GS51" s="45"/>
      <c r="GT51" s="46"/>
      <c r="GU51" s="46"/>
      <c r="GV51" s="46"/>
      <c r="GW51" s="46"/>
      <c r="GX51" s="46"/>
      <c r="GY51" s="85"/>
      <c r="HE51" s="62"/>
      <c r="HF51" s="43"/>
      <c r="HG51" s="44"/>
      <c r="HI51" s="45"/>
      <c r="HJ51" s="46"/>
      <c r="HK51" s="46"/>
      <c r="HL51" s="46"/>
      <c r="HM51" s="46"/>
      <c r="HN51" s="46"/>
      <c r="HO51" s="85"/>
      <c r="HU51" s="62"/>
      <c r="HV51" s="43"/>
      <c r="HW51" s="44"/>
      <c r="HY51" s="45"/>
      <c r="HZ51" s="46"/>
      <c r="IA51" s="46"/>
      <c r="IB51" s="46"/>
      <c r="IC51" s="46"/>
      <c r="ID51" s="46"/>
      <c r="IE51" s="85"/>
    </row>
    <row r="52" spans="1:239" x14ac:dyDescent="0.2">
      <c r="A52" s="29"/>
      <c r="B52" s="29"/>
      <c r="C52" s="30"/>
      <c r="D52" s="30"/>
      <c r="E52" s="81"/>
      <c r="F52" s="31"/>
      <c r="G52" s="31"/>
      <c r="H52" s="31"/>
      <c r="I52" s="31"/>
      <c r="J52" s="32"/>
      <c r="K52" s="33"/>
    </row>
    <row r="53" spans="1:239" x14ac:dyDescent="0.2">
      <c r="A53" s="70"/>
      <c r="B53" s="71"/>
      <c r="C53" s="72"/>
      <c r="D53" s="82"/>
      <c r="E53" s="82"/>
      <c r="F53" s="73"/>
      <c r="G53" s="73"/>
      <c r="H53" s="73"/>
      <c r="I53" s="73"/>
      <c r="J53" s="74"/>
      <c r="K53" s="75"/>
    </row>
    <row r="54" spans="1:239" x14ac:dyDescent="0.2">
      <c r="A54" s="70"/>
      <c r="B54" s="39" t="s">
        <v>54</v>
      </c>
      <c r="C54" s="72"/>
      <c r="D54" s="72"/>
      <c r="E54" s="84"/>
      <c r="F54" s="73"/>
      <c r="G54" s="73"/>
      <c r="H54" s="73"/>
      <c r="I54" s="73"/>
      <c r="J54" s="74"/>
      <c r="K54" s="75"/>
    </row>
    <row r="55" spans="1:239" x14ac:dyDescent="0.2">
      <c r="A55" s="76"/>
      <c r="B55" s="77"/>
      <c r="C55" s="78"/>
      <c r="D55" s="72"/>
      <c r="E55" s="84"/>
      <c r="F55" s="79"/>
      <c r="G55" s="79"/>
      <c r="H55" s="79"/>
      <c r="I55" s="79"/>
      <c r="J55" s="73"/>
      <c r="K55" s="75"/>
    </row>
    <row r="56" spans="1:239" x14ac:dyDescent="0.2">
      <c r="A56" s="42">
        <v>2</v>
      </c>
      <c r="B56" s="42" t="s">
        <v>197</v>
      </c>
      <c r="C56" s="26" t="s">
        <v>183</v>
      </c>
      <c r="D56" s="38">
        <v>1994</v>
      </c>
      <c r="E56" s="91">
        <v>302.2</v>
      </c>
      <c r="F56" s="27">
        <v>35.700000000000003</v>
      </c>
      <c r="G56" s="27">
        <v>162.5</v>
      </c>
      <c r="H56" s="27">
        <v>73.599999999999994</v>
      </c>
      <c r="I56" s="27">
        <v>13</v>
      </c>
      <c r="J56" s="27">
        <v>17.3</v>
      </c>
      <c r="K56" s="276">
        <v>9233</v>
      </c>
    </row>
    <row r="57" spans="1:239" x14ac:dyDescent="0.2">
      <c r="A57" s="42">
        <v>52</v>
      </c>
      <c r="B57" s="42" t="s">
        <v>198</v>
      </c>
      <c r="C57" s="26" t="s">
        <v>183</v>
      </c>
      <c r="D57" s="38" t="s">
        <v>352</v>
      </c>
      <c r="E57" s="91">
        <v>355.1</v>
      </c>
      <c r="F57" s="27">
        <v>34.200000000000003</v>
      </c>
      <c r="G57" s="27">
        <v>153</v>
      </c>
      <c r="H57" s="27">
        <v>108.5</v>
      </c>
      <c r="I57" s="27">
        <v>25.3</v>
      </c>
      <c r="J57" s="27">
        <v>34.200000000000003</v>
      </c>
      <c r="K57" s="276">
        <v>6731</v>
      </c>
    </row>
    <row r="58" spans="1:239" x14ac:dyDescent="0.2">
      <c r="A58" s="42">
        <v>53</v>
      </c>
      <c r="B58" s="42" t="s">
        <v>200</v>
      </c>
      <c r="C58" s="26" t="s">
        <v>183</v>
      </c>
      <c r="D58" s="38">
        <v>1994</v>
      </c>
      <c r="E58" s="91">
        <v>319.2</v>
      </c>
      <c r="F58" s="27">
        <v>34.200000000000003</v>
      </c>
      <c r="G58" s="27">
        <v>147.6</v>
      </c>
      <c r="H58" s="27">
        <v>103.3</v>
      </c>
      <c r="I58" s="27">
        <v>13.1</v>
      </c>
      <c r="J58" s="27">
        <v>21.1</v>
      </c>
      <c r="K58" s="276">
        <v>13751</v>
      </c>
    </row>
    <row r="59" spans="1:239" x14ac:dyDescent="0.2">
      <c r="A59" s="42">
        <v>62</v>
      </c>
      <c r="B59" s="42" t="s">
        <v>201</v>
      </c>
      <c r="C59" s="26" t="s">
        <v>183</v>
      </c>
      <c r="D59" s="38">
        <v>1994</v>
      </c>
      <c r="E59" s="91">
        <v>475.7</v>
      </c>
      <c r="F59" s="27">
        <v>22.4</v>
      </c>
      <c r="G59" s="27">
        <v>128</v>
      </c>
      <c r="H59" s="27">
        <v>288.10000000000002</v>
      </c>
      <c r="I59" s="27">
        <v>11.5</v>
      </c>
      <c r="J59" s="27">
        <v>25.6</v>
      </c>
      <c r="K59" s="276">
        <v>15620</v>
      </c>
    </row>
    <row r="60" spans="1:239" x14ac:dyDescent="0.2">
      <c r="A60" s="42">
        <v>66</v>
      </c>
      <c r="B60" s="42" t="s">
        <v>202</v>
      </c>
      <c r="C60" s="26" t="s">
        <v>183</v>
      </c>
      <c r="D60" s="38">
        <v>1994</v>
      </c>
      <c r="E60" s="91">
        <v>267.5</v>
      </c>
      <c r="F60" s="27">
        <v>21.6</v>
      </c>
      <c r="G60" s="27">
        <v>121.7</v>
      </c>
      <c r="H60" s="27">
        <v>88</v>
      </c>
      <c r="I60" s="27">
        <v>12.1</v>
      </c>
      <c r="J60" s="27">
        <v>24.2</v>
      </c>
      <c r="K60" s="276">
        <v>11589</v>
      </c>
    </row>
    <row r="61" spans="1:239" x14ac:dyDescent="0.2">
      <c r="A61" s="42">
        <v>69</v>
      </c>
      <c r="B61" s="42" t="s">
        <v>203</v>
      </c>
      <c r="C61" s="26" t="s">
        <v>183</v>
      </c>
      <c r="D61" s="38">
        <v>1994</v>
      </c>
      <c r="E61" s="91">
        <v>312</v>
      </c>
      <c r="F61" s="27">
        <v>29.6</v>
      </c>
      <c r="G61" s="27">
        <v>133.6</v>
      </c>
      <c r="H61" s="27">
        <v>115.6</v>
      </c>
      <c r="I61" s="27">
        <v>14.3</v>
      </c>
      <c r="J61" s="27">
        <v>18.8</v>
      </c>
      <c r="K61" s="276">
        <v>11155</v>
      </c>
    </row>
    <row r="62" spans="1:239" x14ac:dyDescent="0.2">
      <c r="A62" s="42">
        <v>96</v>
      </c>
      <c r="B62" s="42" t="s">
        <v>204</v>
      </c>
      <c r="C62" s="26" t="s">
        <v>183</v>
      </c>
      <c r="D62" s="38">
        <v>1994</v>
      </c>
      <c r="E62" s="91">
        <v>319.39999999999998</v>
      </c>
      <c r="F62" s="27">
        <v>61.8</v>
      </c>
      <c r="G62" s="27">
        <v>132.5</v>
      </c>
      <c r="H62" s="27">
        <v>82.7</v>
      </c>
      <c r="I62" s="27">
        <v>21.6</v>
      </c>
      <c r="J62" s="27">
        <v>20.8</v>
      </c>
      <c r="K62" s="276">
        <v>13430</v>
      </c>
    </row>
    <row r="63" spans="1:239" x14ac:dyDescent="0.2">
      <c r="A63" s="42">
        <v>117</v>
      </c>
      <c r="B63" s="42" t="s">
        <v>205</v>
      </c>
      <c r="C63" s="26" t="s">
        <v>183</v>
      </c>
      <c r="D63" s="38">
        <v>1996</v>
      </c>
      <c r="E63" s="91">
        <v>467.3</v>
      </c>
      <c r="F63" s="27">
        <v>69.5</v>
      </c>
      <c r="G63" s="27">
        <v>196</v>
      </c>
      <c r="H63" s="27">
        <v>172.1</v>
      </c>
      <c r="I63" s="27">
        <v>14.8</v>
      </c>
      <c r="J63" s="27">
        <v>14.8</v>
      </c>
      <c r="K63" s="276">
        <v>8774</v>
      </c>
    </row>
    <row r="64" spans="1:239" x14ac:dyDescent="0.2">
      <c r="A64" s="42">
        <v>118</v>
      </c>
      <c r="B64" s="42" t="s">
        <v>206</v>
      </c>
      <c r="C64" s="26" t="s">
        <v>183</v>
      </c>
      <c r="D64" s="38">
        <v>1996</v>
      </c>
      <c r="E64" s="91">
        <v>270.60000000000002</v>
      </c>
      <c r="F64" s="27">
        <v>24.3</v>
      </c>
      <c r="G64" s="27">
        <v>148.4</v>
      </c>
      <c r="H64" s="27">
        <v>70.900000000000006</v>
      </c>
      <c r="I64" s="27">
        <v>11.2</v>
      </c>
      <c r="J64" s="27">
        <v>15.9</v>
      </c>
      <c r="K64" s="276">
        <v>10717</v>
      </c>
    </row>
    <row r="65" spans="1:11" x14ac:dyDescent="0.2">
      <c r="A65" s="42">
        <v>121</v>
      </c>
      <c r="B65" s="42" t="s">
        <v>207</v>
      </c>
      <c r="C65" s="26" t="s">
        <v>183</v>
      </c>
      <c r="D65" s="38">
        <v>1996</v>
      </c>
      <c r="E65" s="91">
        <v>277.2</v>
      </c>
      <c r="F65" s="27">
        <v>44.4</v>
      </c>
      <c r="G65" s="27">
        <v>140.30000000000001</v>
      </c>
      <c r="H65" s="27">
        <v>62</v>
      </c>
      <c r="I65" s="27">
        <v>13.4</v>
      </c>
      <c r="J65" s="27">
        <v>17</v>
      </c>
      <c r="K65" s="276">
        <v>17102</v>
      </c>
    </row>
    <row r="66" spans="1:11" x14ac:dyDescent="0.2">
      <c r="A66" s="42">
        <v>131</v>
      </c>
      <c r="B66" s="42" t="s">
        <v>208</v>
      </c>
      <c r="C66" s="26" t="s">
        <v>183</v>
      </c>
      <c r="D66" s="38">
        <v>1994</v>
      </c>
      <c r="E66" s="91">
        <v>219.3</v>
      </c>
      <c r="F66" s="27">
        <v>10.3</v>
      </c>
      <c r="G66" s="27">
        <v>125.8</v>
      </c>
      <c r="H66" s="27">
        <v>51</v>
      </c>
      <c r="I66" s="27">
        <v>7.1</v>
      </c>
      <c r="J66" s="27">
        <v>25.2</v>
      </c>
      <c r="K66" s="276">
        <v>15502</v>
      </c>
    </row>
    <row r="67" spans="1:11" x14ac:dyDescent="0.2">
      <c r="A67" s="42">
        <v>138</v>
      </c>
      <c r="B67" s="42" t="s">
        <v>209</v>
      </c>
      <c r="C67" s="26" t="s">
        <v>183</v>
      </c>
      <c r="D67" s="38">
        <v>1996</v>
      </c>
      <c r="E67" s="91">
        <v>279.7</v>
      </c>
      <c r="F67" s="27">
        <v>16.3</v>
      </c>
      <c r="G67" s="27">
        <v>156.19999999999999</v>
      </c>
      <c r="H67" s="27">
        <v>79.599999999999994</v>
      </c>
      <c r="I67" s="27">
        <v>6.1</v>
      </c>
      <c r="J67" s="27">
        <v>21.4</v>
      </c>
      <c r="K67" s="276">
        <v>9796</v>
      </c>
    </row>
    <row r="68" spans="1:11" x14ac:dyDescent="0.2">
      <c r="A68" s="42">
        <v>141</v>
      </c>
      <c r="B68" s="42" t="s">
        <v>211</v>
      </c>
      <c r="C68" s="26" t="s">
        <v>183</v>
      </c>
      <c r="D68" s="38">
        <v>1994</v>
      </c>
      <c r="E68" s="91">
        <v>203.8</v>
      </c>
      <c r="F68" s="27">
        <v>9.8000000000000007</v>
      </c>
      <c r="G68" s="27">
        <v>125.7</v>
      </c>
      <c r="H68" s="27">
        <v>51.4</v>
      </c>
      <c r="I68" s="27">
        <v>4.5999999999999996</v>
      </c>
      <c r="J68" s="27">
        <v>12.4</v>
      </c>
      <c r="K68" s="276">
        <v>15357</v>
      </c>
    </row>
    <row r="69" spans="1:11" x14ac:dyDescent="0.2">
      <c r="A69" s="42">
        <v>154</v>
      </c>
      <c r="B69" s="42" t="s">
        <v>213</v>
      </c>
      <c r="C69" s="26" t="s">
        <v>183</v>
      </c>
      <c r="D69" s="38" t="s">
        <v>352</v>
      </c>
      <c r="E69" s="91">
        <v>326.39999999999998</v>
      </c>
      <c r="F69" s="27">
        <v>4</v>
      </c>
      <c r="G69" s="27">
        <v>228.7</v>
      </c>
      <c r="H69" s="27">
        <v>61.4</v>
      </c>
      <c r="I69" s="27">
        <v>5.7</v>
      </c>
      <c r="J69" s="27">
        <v>26.7</v>
      </c>
      <c r="K69" s="276">
        <v>12376</v>
      </c>
    </row>
    <row r="70" spans="1:11" x14ac:dyDescent="0.2">
      <c r="A70" s="42">
        <v>155</v>
      </c>
      <c r="B70" s="42" t="s">
        <v>214</v>
      </c>
      <c r="C70" s="26" t="s">
        <v>183</v>
      </c>
      <c r="D70" s="38">
        <v>1996</v>
      </c>
      <c r="E70" s="91">
        <v>251.8</v>
      </c>
      <c r="F70" s="27">
        <v>6.5</v>
      </c>
      <c r="G70" s="27">
        <v>148</v>
      </c>
      <c r="H70" s="27">
        <v>68.8</v>
      </c>
      <c r="I70" s="27">
        <v>6.5</v>
      </c>
      <c r="J70" s="27">
        <v>22.1</v>
      </c>
      <c r="K70" s="276">
        <v>7705</v>
      </c>
    </row>
    <row r="71" spans="1:11" x14ac:dyDescent="0.2">
      <c r="A71" s="42">
        <v>156</v>
      </c>
      <c r="B71" s="42" t="s">
        <v>215</v>
      </c>
      <c r="C71" s="26" t="s">
        <v>183</v>
      </c>
      <c r="D71" s="38" t="s">
        <v>352</v>
      </c>
      <c r="E71" s="91">
        <v>296</v>
      </c>
      <c r="F71" s="27">
        <v>12.9</v>
      </c>
      <c r="G71" s="27">
        <v>192.1</v>
      </c>
      <c r="H71" s="27">
        <v>62.5</v>
      </c>
      <c r="I71" s="27">
        <v>8.3000000000000007</v>
      </c>
      <c r="J71" s="27">
        <v>20.2</v>
      </c>
      <c r="K71" s="276">
        <v>10877</v>
      </c>
    </row>
    <row r="72" spans="1:11" x14ac:dyDescent="0.2">
      <c r="A72" s="42">
        <v>158</v>
      </c>
      <c r="B72" s="42" t="s">
        <v>216</v>
      </c>
      <c r="C72" s="26" t="s">
        <v>183</v>
      </c>
      <c r="D72" s="38">
        <v>1996</v>
      </c>
      <c r="E72" s="91">
        <v>282.2</v>
      </c>
      <c r="F72" s="27">
        <v>15.8</v>
      </c>
      <c r="G72" s="27">
        <v>177.3</v>
      </c>
      <c r="H72" s="27">
        <v>58.5</v>
      </c>
      <c r="I72" s="27">
        <v>8.4</v>
      </c>
      <c r="J72" s="27">
        <v>22.3</v>
      </c>
      <c r="K72" s="276">
        <v>10772</v>
      </c>
    </row>
    <row r="73" spans="1:11" x14ac:dyDescent="0.2">
      <c r="A73" s="42">
        <v>161</v>
      </c>
      <c r="B73" s="42" t="s">
        <v>217</v>
      </c>
      <c r="C73" s="26" t="s">
        <v>183</v>
      </c>
      <c r="D73" s="38">
        <v>1994</v>
      </c>
      <c r="E73" s="91">
        <v>281.10000000000002</v>
      </c>
      <c r="F73" s="27">
        <v>4.4000000000000004</v>
      </c>
      <c r="G73" s="27">
        <v>191.8</v>
      </c>
      <c r="H73" s="27">
        <v>48.6</v>
      </c>
      <c r="I73" s="27">
        <v>3.5</v>
      </c>
      <c r="J73" s="27">
        <v>32.700000000000003</v>
      </c>
      <c r="K73" s="276">
        <v>11314</v>
      </c>
    </row>
    <row r="74" spans="1:11" x14ac:dyDescent="0.2">
      <c r="A74" s="42">
        <v>177</v>
      </c>
      <c r="B74" s="42" t="s">
        <v>218</v>
      </c>
      <c r="C74" s="26" t="s">
        <v>183</v>
      </c>
      <c r="D74" s="38">
        <v>1996</v>
      </c>
      <c r="E74" s="91">
        <v>358.1</v>
      </c>
      <c r="F74" s="27">
        <v>31.1</v>
      </c>
      <c r="G74" s="27">
        <v>193.5</v>
      </c>
      <c r="H74" s="27">
        <v>93.4</v>
      </c>
      <c r="I74" s="27">
        <v>15.6</v>
      </c>
      <c r="J74" s="27">
        <v>24.5</v>
      </c>
      <c r="K74" s="276">
        <v>8992</v>
      </c>
    </row>
    <row r="75" spans="1:11" x14ac:dyDescent="0.2">
      <c r="A75" s="42">
        <v>191</v>
      </c>
      <c r="B75" s="42" t="s">
        <v>219</v>
      </c>
      <c r="C75" s="26" t="s">
        <v>183</v>
      </c>
      <c r="D75" s="38" t="s">
        <v>352</v>
      </c>
      <c r="E75" s="91">
        <v>265.2</v>
      </c>
      <c r="F75" s="27">
        <v>23.2</v>
      </c>
      <c r="G75" s="27">
        <v>140.6</v>
      </c>
      <c r="H75" s="27">
        <v>73.400000000000006</v>
      </c>
      <c r="I75" s="27">
        <v>8</v>
      </c>
      <c r="J75" s="27">
        <v>19.899999999999999</v>
      </c>
      <c r="K75" s="276">
        <v>21119</v>
      </c>
    </row>
    <row r="76" spans="1:11" x14ac:dyDescent="0.2">
      <c r="A76" s="42">
        <v>198</v>
      </c>
      <c r="B76" s="42" t="s">
        <v>220</v>
      </c>
      <c r="C76" s="26" t="s">
        <v>183</v>
      </c>
      <c r="D76" s="38">
        <v>1996</v>
      </c>
      <c r="E76" s="91">
        <v>288.10000000000002</v>
      </c>
      <c r="F76" s="27">
        <v>27.3</v>
      </c>
      <c r="G76" s="27">
        <v>140</v>
      </c>
      <c r="H76" s="27">
        <v>85</v>
      </c>
      <c r="I76" s="27">
        <v>12.5</v>
      </c>
      <c r="J76" s="27">
        <v>23.2</v>
      </c>
      <c r="K76" s="276">
        <v>26348</v>
      </c>
    </row>
    <row r="77" spans="1:11" x14ac:dyDescent="0.2">
      <c r="A77" s="42">
        <v>199</v>
      </c>
      <c r="B77" s="42" t="s">
        <v>221</v>
      </c>
      <c r="C77" s="26" t="s">
        <v>183</v>
      </c>
      <c r="D77" s="38">
        <v>1996</v>
      </c>
      <c r="E77" s="91">
        <v>356.6</v>
      </c>
      <c r="F77" s="27">
        <v>64.7</v>
      </c>
      <c r="G77" s="27">
        <v>134</v>
      </c>
      <c r="H77" s="27">
        <v>99.4</v>
      </c>
      <c r="I77" s="27">
        <v>39.299999999999997</v>
      </c>
      <c r="J77" s="27">
        <v>19.3</v>
      </c>
      <c r="K77" s="276">
        <v>12982</v>
      </c>
    </row>
    <row r="78" spans="1:11" x14ac:dyDescent="0.2">
      <c r="A78" s="42">
        <v>230</v>
      </c>
      <c r="B78" s="42" t="s">
        <v>222</v>
      </c>
      <c r="C78" s="26" t="s">
        <v>183</v>
      </c>
      <c r="D78" s="38">
        <v>1996</v>
      </c>
      <c r="E78" s="91">
        <v>242</v>
      </c>
      <c r="F78" s="27">
        <v>26.8</v>
      </c>
      <c r="G78" s="27">
        <v>112.8</v>
      </c>
      <c r="H78" s="27">
        <v>68</v>
      </c>
      <c r="I78" s="27">
        <v>9</v>
      </c>
      <c r="J78" s="27">
        <v>25.4</v>
      </c>
      <c r="K78" s="276">
        <v>87524</v>
      </c>
    </row>
    <row r="79" spans="1:11" x14ac:dyDescent="0.2">
      <c r="A79" s="42">
        <v>243</v>
      </c>
      <c r="B79" s="42" t="s">
        <v>223</v>
      </c>
      <c r="C79" s="26" t="s">
        <v>183</v>
      </c>
      <c r="D79" s="38">
        <v>1994</v>
      </c>
      <c r="E79" s="91">
        <v>214.4</v>
      </c>
      <c r="F79" s="27">
        <v>38</v>
      </c>
      <c r="G79" s="27">
        <v>85.4</v>
      </c>
      <c r="H79" s="27">
        <v>65</v>
      </c>
      <c r="I79" s="27">
        <v>7.1</v>
      </c>
      <c r="J79" s="27">
        <v>19</v>
      </c>
      <c r="K79" s="276">
        <v>21080</v>
      </c>
    </row>
    <row r="80" spans="1:11" x14ac:dyDescent="0.2">
      <c r="A80" s="42">
        <v>247</v>
      </c>
      <c r="B80" s="42" t="s">
        <v>224</v>
      </c>
      <c r="C80" s="26" t="s">
        <v>183</v>
      </c>
      <c r="D80" s="38">
        <v>1994</v>
      </c>
      <c r="E80" s="91">
        <v>253.4</v>
      </c>
      <c r="F80" s="27">
        <v>69.5</v>
      </c>
      <c r="G80" s="27">
        <v>94.3</v>
      </c>
      <c r="H80" s="27">
        <v>53.3</v>
      </c>
      <c r="I80" s="27">
        <v>10</v>
      </c>
      <c r="J80" s="27">
        <v>26.3</v>
      </c>
      <c r="K80" s="276">
        <v>12943</v>
      </c>
    </row>
    <row r="81" spans="1:11" x14ac:dyDescent="0.2">
      <c r="A81" s="42">
        <v>250</v>
      </c>
      <c r="B81" s="42" t="s">
        <v>225</v>
      </c>
      <c r="C81" s="26" t="s">
        <v>183</v>
      </c>
      <c r="D81" s="38">
        <v>1994</v>
      </c>
      <c r="E81" s="91">
        <v>313.7</v>
      </c>
      <c r="F81" s="27">
        <v>53.3</v>
      </c>
      <c r="G81" s="27">
        <v>156.30000000000001</v>
      </c>
      <c r="H81" s="27">
        <v>70.3</v>
      </c>
      <c r="I81" s="27">
        <v>17</v>
      </c>
      <c r="J81" s="27">
        <v>17</v>
      </c>
      <c r="K81" s="276">
        <v>8255</v>
      </c>
    </row>
    <row r="82" spans="1:11" x14ac:dyDescent="0.2">
      <c r="A82" s="42">
        <v>261</v>
      </c>
      <c r="B82" s="42" t="s">
        <v>173</v>
      </c>
      <c r="C82" s="26" t="s">
        <v>183</v>
      </c>
      <c r="D82" s="38">
        <v>1994</v>
      </c>
      <c r="E82" s="91">
        <v>156.19999999999999</v>
      </c>
      <c r="F82" s="27">
        <v>10</v>
      </c>
      <c r="G82" s="27">
        <v>80.8</v>
      </c>
      <c r="H82" s="27">
        <v>37.1</v>
      </c>
      <c r="I82" s="27">
        <v>4.4000000000000004</v>
      </c>
      <c r="J82" s="27">
        <v>23.9</v>
      </c>
      <c r="K82" s="276">
        <v>342804</v>
      </c>
    </row>
    <row r="83" spans="1:11" x14ac:dyDescent="0.2">
      <c r="A83" s="42">
        <v>293</v>
      </c>
      <c r="B83" s="42" t="s">
        <v>212</v>
      </c>
      <c r="C83" s="26" t="s">
        <v>183</v>
      </c>
      <c r="D83" s="38" t="s">
        <v>352</v>
      </c>
      <c r="E83" s="91">
        <v>302.2</v>
      </c>
      <c r="F83" s="27">
        <v>16.100000000000001</v>
      </c>
      <c r="G83" s="27">
        <v>156.6</v>
      </c>
      <c r="H83" s="27">
        <v>88.2</v>
      </c>
      <c r="I83" s="27">
        <v>8.6999999999999993</v>
      </c>
      <c r="J83" s="27">
        <v>32.6</v>
      </c>
      <c r="K83" s="276">
        <v>21771</v>
      </c>
    </row>
    <row r="84" spans="1:11" x14ac:dyDescent="0.2">
      <c r="A84" s="42">
        <v>295</v>
      </c>
      <c r="B84" s="42" t="s">
        <v>226</v>
      </c>
      <c r="C84" s="26" t="s">
        <v>183</v>
      </c>
      <c r="D84" s="38" t="s">
        <v>352</v>
      </c>
      <c r="E84" s="91">
        <v>289.60000000000002</v>
      </c>
      <c r="F84" s="27">
        <v>18</v>
      </c>
      <c r="G84" s="27">
        <v>133.9</v>
      </c>
      <c r="H84" s="27">
        <v>104.5</v>
      </c>
      <c r="I84" s="27">
        <v>10.9</v>
      </c>
      <c r="J84" s="27">
        <v>22.3</v>
      </c>
      <c r="K84" s="276">
        <v>18373</v>
      </c>
    </row>
    <row r="85" spans="1:11" x14ac:dyDescent="0.2">
      <c r="A85" s="42">
        <v>296</v>
      </c>
      <c r="B85" s="42" t="s">
        <v>227</v>
      </c>
      <c r="C85" s="26" t="s">
        <v>183</v>
      </c>
      <c r="D85" s="38">
        <v>1996</v>
      </c>
      <c r="E85" s="91">
        <v>321.10000000000002</v>
      </c>
      <c r="F85" s="27">
        <v>20.399999999999999</v>
      </c>
      <c r="G85" s="27">
        <v>154.1</v>
      </c>
      <c r="H85" s="27">
        <v>110.7</v>
      </c>
      <c r="I85" s="27">
        <v>15.6</v>
      </c>
      <c r="J85" s="27">
        <v>20.399999999999999</v>
      </c>
      <c r="K85" s="276">
        <v>14729</v>
      </c>
    </row>
    <row r="86" spans="1:11" x14ac:dyDescent="0.2">
      <c r="A86" s="42"/>
      <c r="B86" s="42"/>
      <c r="C86" s="26"/>
      <c r="D86" s="38"/>
      <c r="E86" s="91"/>
      <c r="F86" s="27"/>
      <c r="G86" s="27"/>
      <c r="H86" s="27"/>
      <c r="I86" s="27"/>
      <c r="J86" s="27"/>
      <c r="K86" s="276"/>
    </row>
    <row r="87" spans="1:11" x14ac:dyDescent="0.2">
      <c r="A87" s="42">
        <v>306</v>
      </c>
      <c r="B87" s="42" t="s">
        <v>228</v>
      </c>
      <c r="C87" s="26" t="s">
        <v>53</v>
      </c>
      <c r="D87" s="38">
        <v>1994</v>
      </c>
      <c r="E87" s="91">
        <v>383.1</v>
      </c>
      <c r="F87" s="27">
        <v>66.3</v>
      </c>
      <c r="G87" s="27">
        <v>143.5</v>
      </c>
      <c r="H87" s="27">
        <v>112.1</v>
      </c>
      <c r="I87" s="27">
        <v>31.4</v>
      </c>
      <c r="J87" s="27">
        <v>29.7</v>
      </c>
      <c r="K87" s="276">
        <v>11773</v>
      </c>
    </row>
    <row r="88" spans="1:11" x14ac:dyDescent="0.2">
      <c r="A88" s="42">
        <v>329</v>
      </c>
      <c r="B88" s="42" t="s">
        <v>229</v>
      </c>
      <c r="C88" s="26" t="s">
        <v>53</v>
      </c>
      <c r="D88" s="38">
        <v>1994</v>
      </c>
      <c r="E88" s="91">
        <v>321.5</v>
      </c>
      <c r="F88" s="27">
        <v>40.9</v>
      </c>
      <c r="G88" s="27">
        <v>168.2</v>
      </c>
      <c r="H88" s="27">
        <v>79</v>
      </c>
      <c r="I88" s="27">
        <v>6.8</v>
      </c>
      <c r="J88" s="27">
        <v>26.6</v>
      </c>
      <c r="K88" s="276">
        <v>14681</v>
      </c>
    </row>
    <row r="89" spans="1:11" x14ac:dyDescent="0.2">
      <c r="A89" s="42">
        <v>351</v>
      </c>
      <c r="B89" s="42" t="s">
        <v>231</v>
      </c>
      <c r="C89" s="26" t="s">
        <v>53</v>
      </c>
      <c r="D89" s="38">
        <v>1993</v>
      </c>
      <c r="E89" s="91">
        <v>176.2</v>
      </c>
      <c r="F89" s="27">
        <v>14.8</v>
      </c>
      <c r="G89" s="27">
        <v>83.8</v>
      </c>
      <c r="H89" s="27">
        <v>50.2</v>
      </c>
      <c r="I89" s="27">
        <v>3.9</v>
      </c>
      <c r="J89" s="27">
        <v>23.4</v>
      </c>
      <c r="K89" s="276">
        <v>129690</v>
      </c>
    </row>
    <row r="90" spans="1:11" x14ac:dyDescent="0.2">
      <c r="A90" s="42">
        <v>355</v>
      </c>
      <c r="B90" s="42" t="s">
        <v>232</v>
      </c>
      <c r="C90" s="26" t="s">
        <v>53</v>
      </c>
      <c r="D90" s="38">
        <v>1993</v>
      </c>
      <c r="E90" s="91">
        <v>245.8</v>
      </c>
      <c r="F90" s="27">
        <v>16.399999999999999</v>
      </c>
      <c r="G90" s="27">
        <v>139.80000000000001</v>
      </c>
      <c r="H90" s="27">
        <v>66.099999999999994</v>
      </c>
      <c r="I90" s="27">
        <v>9.6</v>
      </c>
      <c r="J90" s="27">
        <v>13.9</v>
      </c>
      <c r="K90" s="276">
        <v>36613</v>
      </c>
    </row>
    <row r="91" spans="1:11" x14ac:dyDescent="0.2">
      <c r="A91" s="42">
        <v>356</v>
      </c>
      <c r="B91" s="42" t="s">
        <v>233</v>
      </c>
      <c r="C91" s="26" t="s">
        <v>53</v>
      </c>
      <c r="D91" s="38">
        <v>1993</v>
      </c>
      <c r="E91" s="91">
        <v>287.10000000000002</v>
      </c>
      <c r="F91" s="27">
        <v>19.600000000000001</v>
      </c>
      <c r="G91" s="27">
        <v>183.5</v>
      </c>
      <c r="H91" s="27">
        <v>69.8</v>
      </c>
      <c r="I91" s="27">
        <v>1.6</v>
      </c>
      <c r="J91" s="27">
        <v>12.6</v>
      </c>
      <c r="K91" s="276">
        <v>12749</v>
      </c>
    </row>
    <row r="92" spans="1:11" x14ac:dyDescent="0.2">
      <c r="A92" s="42">
        <v>361</v>
      </c>
      <c r="B92" s="42" t="s">
        <v>234</v>
      </c>
      <c r="C92" s="26" t="s">
        <v>53</v>
      </c>
      <c r="D92" s="38" t="s">
        <v>353</v>
      </c>
      <c r="E92" s="91">
        <v>239.5</v>
      </c>
      <c r="F92" s="27">
        <v>23.7</v>
      </c>
      <c r="G92" s="27">
        <v>146.9</v>
      </c>
      <c r="H92" s="27">
        <v>49.7</v>
      </c>
      <c r="I92" s="27">
        <v>5.6</v>
      </c>
      <c r="J92" s="27">
        <v>13.6</v>
      </c>
      <c r="K92" s="276">
        <v>8851</v>
      </c>
    </row>
    <row r="93" spans="1:11" x14ac:dyDescent="0.2">
      <c r="A93" s="42">
        <v>362</v>
      </c>
      <c r="B93" s="42" t="s">
        <v>235</v>
      </c>
      <c r="C93" s="26" t="s">
        <v>53</v>
      </c>
      <c r="D93" s="38">
        <v>1993</v>
      </c>
      <c r="E93" s="91">
        <v>222.4</v>
      </c>
      <c r="F93" s="27">
        <v>23.4</v>
      </c>
      <c r="G93" s="27">
        <v>117.1</v>
      </c>
      <c r="H93" s="27">
        <v>61.2</v>
      </c>
      <c r="I93" s="27">
        <v>17.100000000000001</v>
      </c>
      <c r="J93" s="27">
        <v>3.6</v>
      </c>
      <c r="K93" s="276">
        <v>11104</v>
      </c>
    </row>
    <row r="94" spans="1:11" x14ac:dyDescent="0.2">
      <c r="A94" s="42">
        <v>363</v>
      </c>
      <c r="B94" s="42" t="s">
        <v>236</v>
      </c>
      <c r="C94" s="26" t="s">
        <v>53</v>
      </c>
      <c r="D94" s="38">
        <v>1993</v>
      </c>
      <c r="E94" s="91">
        <v>150.19999999999999</v>
      </c>
      <c r="F94" s="27">
        <v>9.9</v>
      </c>
      <c r="G94" s="27">
        <v>91.2</v>
      </c>
      <c r="H94" s="27">
        <v>31</v>
      </c>
      <c r="I94" s="27">
        <v>6.2</v>
      </c>
      <c r="J94" s="27">
        <v>11.8</v>
      </c>
      <c r="K94" s="276">
        <v>16116</v>
      </c>
    </row>
    <row r="95" spans="1:11" x14ac:dyDescent="0.2">
      <c r="A95" s="42">
        <v>371</v>
      </c>
      <c r="B95" s="42" t="s">
        <v>237</v>
      </c>
      <c r="C95" s="26" t="s">
        <v>53</v>
      </c>
      <c r="D95" s="38">
        <v>1994</v>
      </c>
      <c r="E95" s="91">
        <v>177.6</v>
      </c>
      <c r="F95" s="27">
        <v>21.2</v>
      </c>
      <c r="G95" s="27">
        <v>86.8</v>
      </c>
      <c r="H95" s="27">
        <v>48.8</v>
      </c>
      <c r="I95" s="27">
        <v>3.5</v>
      </c>
      <c r="J95" s="27">
        <v>17.3</v>
      </c>
      <c r="K95" s="276">
        <v>51411</v>
      </c>
    </row>
    <row r="96" spans="1:11" x14ac:dyDescent="0.2">
      <c r="A96" s="42">
        <v>404</v>
      </c>
      <c r="B96" s="42" t="s">
        <v>238</v>
      </c>
      <c r="C96" s="26" t="s">
        <v>53</v>
      </c>
      <c r="D96" s="38">
        <v>1994</v>
      </c>
      <c r="E96" s="91">
        <v>312.89999999999998</v>
      </c>
      <c r="F96" s="27">
        <v>58.5</v>
      </c>
      <c r="G96" s="27">
        <v>140.80000000000001</v>
      </c>
      <c r="H96" s="27">
        <v>81.599999999999994</v>
      </c>
      <c r="I96" s="27">
        <v>8.1999999999999993</v>
      </c>
      <c r="J96" s="27">
        <v>23.8</v>
      </c>
      <c r="K96" s="276">
        <v>14699</v>
      </c>
    </row>
    <row r="97" spans="1:11" x14ac:dyDescent="0.2">
      <c r="A97" s="42">
        <v>546</v>
      </c>
      <c r="B97" s="42" t="s">
        <v>239</v>
      </c>
      <c r="C97" s="26" t="s">
        <v>53</v>
      </c>
      <c r="D97" s="38" t="s">
        <v>353</v>
      </c>
      <c r="E97" s="91">
        <v>264.7</v>
      </c>
      <c r="F97" s="27">
        <v>35.700000000000003</v>
      </c>
      <c r="G97" s="27">
        <v>127.7</v>
      </c>
      <c r="H97" s="27">
        <v>75.900000000000006</v>
      </c>
      <c r="I97" s="27">
        <v>10.4</v>
      </c>
      <c r="J97" s="27">
        <v>15</v>
      </c>
      <c r="K97" s="276">
        <v>8690</v>
      </c>
    </row>
    <row r="98" spans="1:11" x14ac:dyDescent="0.2">
      <c r="A98" s="42">
        <v>581</v>
      </c>
      <c r="B98" s="42" t="s">
        <v>240</v>
      </c>
      <c r="C98" s="26" t="s">
        <v>53</v>
      </c>
      <c r="D98" s="38">
        <v>1993</v>
      </c>
      <c r="E98" s="91">
        <v>389.4</v>
      </c>
      <c r="F98" s="27">
        <v>37.799999999999997</v>
      </c>
      <c r="G98" s="27">
        <v>178.8</v>
      </c>
      <c r="H98" s="27">
        <v>131.1</v>
      </c>
      <c r="I98" s="27">
        <v>13.9</v>
      </c>
      <c r="J98" s="27">
        <v>27.8</v>
      </c>
      <c r="K98" s="276">
        <v>5033</v>
      </c>
    </row>
    <row r="99" spans="1:11" x14ac:dyDescent="0.2">
      <c r="A99" s="42">
        <v>616</v>
      </c>
      <c r="B99" s="42" t="s">
        <v>241</v>
      </c>
      <c r="C99" s="26" t="s">
        <v>53</v>
      </c>
      <c r="D99" s="38">
        <v>1993</v>
      </c>
      <c r="E99" s="91">
        <v>306.5</v>
      </c>
      <c r="F99" s="27">
        <v>17.399999999999999</v>
      </c>
      <c r="G99" s="27">
        <v>177.9</v>
      </c>
      <c r="H99" s="27">
        <v>80.2</v>
      </c>
      <c r="I99" s="27">
        <v>5.8</v>
      </c>
      <c r="J99" s="27">
        <v>25.1</v>
      </c>
      <c r="K99" s="276">
        <v>10344</v>
      </c>
    </row>
    <row r="100" spans="1:11" x14ac:dyDescent="0.2">
      <c r="A100" s="42">
        <v>768</v>
      </c>
      <c r="B100" s="42" t="s">
        <v>242</v>
      </c>
      <c r="C100" s="26" t="s">
        <v>53</v>
      </c>
      <c r="D100" s="38">
        <v>1993</v>
      </c>
      <c r="E100" s="91">
        <v>449</v>
      </c>
      <c r="F100" s="27">
        <v>39.6</v>
      </c>
      <c r="G100" s="27">
        <v>232.2</v>
      </c>
      <c r="H100" s="27">
        <v>141.30000000000001</v>
      </c>
      <c r="I100" s="27">
        <v>15.3</v>
      </c>
      <c r="J100" s="27">
        <v>20.7</v>
      </c>
      <c r="K100" s="276">
        <v>11113</v>
      </c>
    </row>
    <row r="101" spans="1:11" x14ac:dyDescent="0.2">
      <c r="A101" s="42">
        <v>861</v>
      </c>
      <c r="B101" s="42" t="s">
        <v>243</v>
      </c>
      <c r="C101" s="26" t="s">
        <v>53</v>
      </c>
      <c r="D101" s="38">
        <v>1993</v>
      </c>
      <c r="E101" s="91">
        <v>350.7</v>
      </c>
      <c r="F101" s="27">
        <v>24.6</v>
      </c>
      <c r="G101" s="27">
        <v>168.9</v>
      </c>
      <c r="H101" s="27">
        <v>132.6</v>
      </c>
      <c r="I101" s="27">
        <v>10.6</v>
      </c>
      <c r="J101" s="27">
        <v>14.1</v>
      </c>
      <c r="K101" s="276">
        <v>8525</v>
      </c>
    </row>
    <row r="102" spans="1:11" x14ac:dyDescent="0.2">
      <c r="A102" s="42">
        <v>939</v>
      </c>
      <c r="B102" s="42" t="s">
        <v>244</v>
      </c>
      <c r="C102" s="26" t="s">
        <v>53</v>
      </c>
      <c r="D102" s="38">
        <v>1993</v>
      </c>
      <c r="E102" s="91">
        <v>252.2</v>
      </c>
      <c r="F102" s="27">
        <v>34.9</v>
      </c>
      <c r="G102" s="27">
        <v>149.1</v>
      </c>
      <c r="H102" s="27">
        <v>53.4</v>
      </c>
      <c r="I102" s="27">
        <v>4.5</v>
      </c>
      <c r="J102" s="27">
        <v>10.4</v>
      </c>
      <c r="K102" s="276">
        <v>13481</v>
      </c>
    </row>
    <row r="103" spans="1:11" x14ac:dyDescent="0.2">
      <c r="A103" s="42">
        <v>942</v>
      </c>
      <c r="B103" s="42" t="s">
        <v>245</v>
      </c>
      <c r="C103" s="26" t="s">
        <v>53</v>
      </c>
      <c r="D103" s="38">
        <v>1993</v>
      </c>
      <c r="E103" s="91">
        <v>262.10000000000002</v>
      </c>
      <c r="F103" s="27">
        <v>30.9</v>
      </c>
      <c r="G103" s="27">
        <v>139.5</v>
      </c>
      <c r="H103" s="27">
        <v>66.400000000000006</v>
      </c>
      <c r="I103" s="27">
        <v>4.9000000000000004</v>
      </c>
      <c r="J103" s="27">
        <v>20.5</v>
      </c>
      <c r="K103" s="276">
        <v>38573</v>
      </c>
    </row>
    <row r="104" spans="1:11" x14ac:dyDescent="0.2">
      <c r="A104" s="42"/>
      <c r="B104" s="42"/>
      <c r="C104" s="26"/>
      <c r="D104" s="38"/>
      <c r="E104" s="91"/>
      <c r="F104" s="27"/>
      <c r="G104" s="27"/>
      <c r="H104" s="27"/>
      <c r="I104" s="27"/>
      <c r="J104" s="27"/>
      <c r="K104" s="276"/>
    </row>
    <row r="105" spans="1:11" x14ac:dyDescent="0.2">
      <c r="A105" s="42">
        <v>1024</v>
      </c>
      <c r="B105" s="42" t="s">
        <v>246</v>
      </c>
      <c r="C105" s="26" t="s">
        <v>176</v>
      </c>
      <c r="D105" s="38">
        <v>1994</v>
      </c>
      <c r="E105" s="91">
        <v>269.3</v>
      </c>
      <c r="F105" s="27">
        <v>44.2</v>
      </c>
      <c r="G105" s="27">
        <v>111.6</v>
      </c>
      <c r="H105" s="27">
        <v>78.5</v>
      </c>
      <c r="I105" s="27">
        <v>16</v>
      </c>
      <c r="J105" s="27">
        <v>19</v>
      </c>
      <c r="K105" s="276">
        <v>26258</v>
      </c>
    </row>
    <row r="106" spans="1:11" x14ac:dyDescent="0.2">
      <c r="A106" s="42">
        <v>1054</v>
      </c>
      <c r="B106" s="42" t="s">
        <v>247</v>
      </c>
      <c r="C106" s="26" t="s">
        <v>176</v>
      </c>
      <c r="D106" s="38">
        <v>1994</v>
      </c>
      <c r="E106" s="91">
        <v>273</v>
      </c>
      <c r="F106" s="27">
        <v>19.7</v>
      </c>
      <c r="G106" s="27">
        <v>138.69999999999999</v>
      </c>
      <c r="H106" s="27">
        <v>86.8</v>
      </c>
      <c r="I106" s="27">
        <v>18.8</v>
      </c>
      <c r="J106" s="27">
        <v>9</v>
      </c>
      <c r="K106" s="276">
        <v>11172</v>
      </c>
    </row>
    <row r="107" spans="1:11" x14ac:dyDescent="0.2">
      <c r="A107" s="42">
        <v>1058</v>
      </c>
      <c r="B107" s="42" t="s">
        <v>248</v>
      </c>
      <c r="C107" s="26" t="s">
        <v>176</v>
      </c>
      <c r="D107" s="38" t="s">
        <v>353</v>
      </c>
      <c r="E107" s="91">
        <v>286.60000000000002</v>
      </c>
      <c r="F107" s="27">
        <v>16.5</v>
      </c>
      <c r="G107" s="27">
        <v>160.19999999999999</v>
      </c>
      <c r="H107" s="27">
        <v>70.099999999999994</v>
      </c>
      <c r="I107" s="27">
        <v>18.2</v>
      </c>
      <c r="J107" s="27">
        <v>21.6</v>
      </c>
      <c r="K107" s="276">
        <v>11548</v>
      </c>
    </row>
    <row r="108" spans="1:11" x14ac:dyDescent="0.2">
      <c r="A108" s="42">
        <v>1059</v>
      </c>
      <c r="B108" s="42" t="s">
        <v>249</v>
      </c>
      <c r="C108" s="26" t="s">
        <v>176</v>
      </c>
      <c r="D108" s="38" t="s">
        <v>353</v>
      </c>
      <c r="E108" s="91">
        <v>206.5</v>
      </c>
      <c r="F108" s="27">
        <v>25.7</v>
      </c>
      <c r="G108" s="27">
        <v>105.1</v>
      </c>
      <c r="H108" s="27">
        <v>49.2</v>
      </c>
      <c r="I108" s="27">
        <v>12.6</v>
      </c>
      <c r="J108" s="27">
        <v>13.9</v>
      </c>
      <c r="K108" s="276">
        <v>23780</v>
      </c>
    </row>
    <row r="109" spans="1:11" x14ac:dyDescent="0.2">
      <c r="A109" s="42">
        <v>1061</v>
      </c>
      <c r="B109" s="42" t="s">
        <v>174</v>
      </c>
      <c r="C109" s="26" t="s">
        <v>176</v>
      </c>
      <c r="D109" s="38" t="s">
        <v>353</v>
      </c>
      <c r="E109" s="91">
        <v>177.2</v>
      </c>
      <c r="F109" s="27">
        <v>13</v>
      </c>
      <c r="G109" s="27">
        <v>88.1</v>
      </c>
      <c r="H109" s="27">
        <v>44.8</v>
      </c>
      <c r="I109" s="27">
        <v>6</v>
      </c>
      <c r="J109" s="27">
        <v>25.3</v>
      </c>
      <c r="K109" s="276">
        <v>75167</v>
      </c>
    </row>
    <row r="110" spans="1:11" x14ac:dyDescent="0.2">
      <c r="A110" s="42">
        <v>1103</v>
      </c>
      <c r="B110" s="42" t="s">
        <v>250</v>
      </c>
      <c r="C110" s="26" t="s">
        <v>176</v>
      </c>
      <c r="D110" s="38">
        <v>1994</v>
      </c>
      <c r="E110" s="91">
        <v>349.3</v>
      </c>
      <c r="F110" s="27">
        <v>73.099999999999994</v>
      </c>
      <c r="G110" s="27">
        <v>136.19999999999999</v>
      </c>
      <c r="H110" s="27">
        <v>112.2</v>
      </c>
      <c r="I110" s="27">
        <v>1.3</v>
      </c>
      <c r="J110" s="27">
        <v>26.5</v>
      </c>
      <c r="K110" s="276">
        <v>7930</v>
      </c>
    </row>
    <row r="111" spans="1:11" x14ac:dyDescent="0.2">
      <c r="A111" s="42"/>
      <c r="B111" s="42"/>
      <c r="C111" s="26"/>
      <c r="D111" s="38"/>
      <c r="E111" s="91"/>
      <c r="F111" s="27"/>
      <c r="G111" s="27"/>
      <c r="H111" s="27"/>
      <c r="I111" s="27"/>
      <c r="J111" s="27"/>
      <c r="K111" s="276"/>
    </row>
    <row r="112" spans="1:11" x14ac:dyDescent="0.2">
      <c r="A112" s="42">
        <v>1201</v>
      </c>
      <c r="B112" s="42" t="s">
        <v>251</v>
      </c>
      <c r="C112" s="26" t="s">
        <v>196</v>
      </c>
      <c r="D112" s="38" t="s">
        <v>354</v>
      </c>
      <c r="E112" s="91">
        <v>279.7</v>
      </c>
      <c r="F112" s="27">
        <v>30.3</v>
      </c>
      <c r="G112" s="27">
        <v>144.5</v>
      </c>
      <c r="H112" s="27">
        <v>79.3</v>
      </c>
      <c r="I112" s="27">
        <v>7</v>
      </c>
      <c r="J112" s="27">
        <v>18.600000000000001</v>
      </c>
      <c r="K112" s="276">
        <v>8580</v>
      </c>
    </row>
    <row r="113" spans="1:11" x14ac:dyDescent="0.2">
      <c r="A113" s="42"/>
      <c r="B113" s="42"/>
      <c r="C113" s="26"/>
      <c r="D113" s="38"/>
      <c r="E113" s="91"/>
      <c r="F113" s="27"/>
      <c r="G113" s="27"/>
      <c r="H113" s="27"/>
      <c r="I113" s="27"/>
      <c r="J113" s="27"/>
      <c r="K113" s="276"/>
    </row>
    <row r="114" spans="1:11" x14ac:dyDescent="0.2">
      <c r="A114" s="42">
        <v>1301</v>
      </c>
      <c r="B114" s="42" t="s">
        <v>253</v>
      </c>
      <c r="C114" s="26" t="s">
        <v>177</v>
      </c>
      <c r="D114" s="38">
        <v>1996</v>
      </c>
      <c r="E114" s="91">
        <v>453</v>
      </c>
      <c r="F114" s="27">
        <v>39.1</v>
      </c>
      <c r="G114" s="27">
        <v>221</v>
      </c>
      <c r="H114" s="27">
        <v>148.69999999999999</v>
      </c>
      <c r="I114" s="27">
        <v>22.9</v>
      </c>
      <c r="J114" s="27">
        <v>21.2</v>
      </c>
      <c r="K114" s="276">
        <v>11765</v>
      </c>
    </row>
    <row r="115" spans="1:11" x14ac:dyDescent="0.2">
      <c r="A115" s="42">
        <v>1322</v>
      </c>
      <c r="B115" s="42" t="s">
        <v>254</v>
      </c>
      <c r="C115" s="26" t="s">
        <v>177</v>
      </c>
      <c r="D115" s="38">
        <v>1996</v>
      </c>
      <c r="E115" s="91">
        <v>349.9</v>
      </c>
      <c r="F115" s="27">
        <v>47</v>
      </c>
      <c r="G115" s="27">
        <v>165.9</v>
      </c>
      <c r="H115" s="27">
        <v>109.7</v>
      </c>
      <c r="I115" s="27">
        <v>14.9</v>
      </c>
      <c r="J115" s="27">
        <v>12.4</v>
      </c>
      <c r="K115" s="276">
        <v>12119</v>
      </c>
    </row>
    <row r="116" spans="1:11" x14ac:dyDescent="0.2">
      <c r="A116" s="42">
        <v>1362</v>
      </c>
      <c r="B116" s="42" t="s">
        <v>255</v>
      </c>
      <c r="C116" s="26" t="s">
        <v>177</v>
      </c>
      <c r="D116" s="38">
        <v>1994</v>
      </c>
      <c r="E116" s="91">
        <v>416.7</v>
      </c>
      <c r="F116" s="27">
        <v>26.5</v>
      </c>
      <c r="G116" s="27">
        <v>164.7</v>
      </c>
      <c r="H116" s="27">
        <v>175.7</v>
      </c>
      <c r="I116" s="27">
        <v>19.899999999999999</v>
      </c>
      <c r="J116" s="27">
        <v>29.8</v>
      </c>
      <c r="K116" s="276">
        <v>9048</v>
      </c>
    </row>
    <row r="117" spans="1:11" x14ac:dyDescent="0.2">
      <c r="A117" s="42">
        <v>1372</v>
      </c>
      <c r="B117" s="42" t="s">
        <v>187</v>
      </c>
      <c r="C117" s="26" t="s">
        <v>177</v>
      </c>
      <c r="D117" s="38" t="s">
        <v>355</v>
      </c>
      <c r="E117" s="91">
        <v>341.1</v>
      </c>
      <c r="F117" s="27">
        <v>36.1</v>
      </c>
      <c r="G117" s="27">
        <v>157.69999999999999</v>
      </c>
      <c r="H117" s="27">
        <v>106.8</v>
      </c>
      <c r="I117" s="27">
        <v>25.8</v>
      </c>
      <c r="J117" s="27">
        <v>14.7</v>
      </c>
      <c r="K117" s="276">
        <v>13574</v>
      </c>
    </row>
    <row r="118" spans="1:11" x14ac:dyDescent="0.2">
      <c r="A118" s="42"/>
      <c r="B118" s="42"/>
      <c r="C118" s="26"/>
      <c r="D118" s="38"/>
      <c r="E118" s="91"/>
      <c r="F118" s="27"/>
      <c r="G118" s="27"/>
      <c r="H118" s="27"/>
      <c r="I118" s="27"/>
      <c r="J118" s="27"/>
      <c r="K118" s="276"/>
    </row>
    <row r="119" spans="1:11" x14ac:dyDescent="0.2">
      <c r="A119" s="42">
        <v>1407</v>
      </c>
      <c r="B119" s="42" t="s">
        <v>256</v>
      </c>
      <c r="C119" s="26" t="s">
        <v>178</v>
      </c>
      <c r="D119" s="38">
        <v>1993</v>
      </c>
      <c r="E119" s="91">
        <v>458.2</v>
      </c>
      <c r="F119" s="27">
        <v>38.1</v>
      </c>
      <c r="G119" s="27">
        <v>219.3</v>
      </c>
      <c r="H119" s="27">
        <v>154.6</v>
      </c>
      <c r="I119" s="27">
        <v>24.2</v>
      </c>
      <c r="J119" s="27">
        <v>21.9</v>
      </c>
      <c r="K119" s="276">
        <v>8665</v>
      </c>
    </row>
    <row r="120" spans="1:11" x14ac:dyDescent="0.2">
      <c r="A120" s="42"/>
      <c r="B120" s="42"/>
      <c r="C120" s="26"/>
      <c r="D120" s="38"/>
      <c r="E120" s="91"/>
      <c r="F120" s="27"/>
      <c r="G120" s="27"/>
      <c r="H120" s="27"/>
      <c r="I120" s="27"/>
      <c r="J120" s="27"/>
      <c r="K120" s="276"/>
    </row>
    <row r="121" spans="1:11" x14ac:dyDescent="0.2">
      <c r="A121" s="42">
        <v>1509</v>
      </c>
      <c r="B121" s="42" t="s">
        <v>258</v>
      </c>
      <c r="C121" s="26" t="s">
        <v>373</v>
      </c>
      <c r="D121" s="38">
        <v>1993</v>
      </c>
      <c r="E121" s="91">
        <v>300.8</v>
      </c>
      <c r="F121" s="27">
        <v>57.7</v>
      </c>
      <c r="G121" s="27">
        <v>151.19999999999999</v>
      </c>
      <c r="H121" s="27">
        <v>73.2</v>
      </c>
      <c r="I121" s="27">
        <v>3.1</v>
      </c>
      <c r="J121" s="27">
        <v>15.6</v>
      </c>
      <c r="K121" s="276">
        <v>6417</v>
      </c>
    </row>
    <row r="122" spans="1:11" x14ac:dyDescent="0.2">
      <c r="A122" s="42"/>
      <c r="B122" s="42"/>
      <c r="C122" s="26"/>
      <c r="D122" s="38"/>
      <c r="E122" s="91"/>
      <c r="F122" s="27"/>
      <c r="G122" s="27"/>
      <c r="H122" s="27"/>
      <c r="I122" s="27"/>
      <c r="J122" s="27"/>
      <c r="K122" s="276"/>
    </row>
    <row r="123" spans="1:11" x14ac:dyDescent="0.2">
      <c r="A123" s="42">
        <v>1701</v>
      </c>
      <c r="B123" s="42" t="s">
        <v>259</v>
      </c>
      <c r="C123" s="26" t="s">
        <v>374</v>
      </c>
      <c r="D123" s="38">
        <v>1994</v>
      </c>
      <c r="E123" s="91">
        <v>297.3</v>
      </c>
      <c r="F123" s="27">
        <v>36.9</v>
      </c>
      <c r="G123" s="27">
        <v>133.19999999999999</v>
      </c>
      <c r="H123" s="27">
        <v>83</v>
      </c>
      <c r="I123" s="27">
        <v>29.7</v>
      </c>
      <c r="J123" s="27">
        <v>14.5</v>
      </c>
      <c r="K123" s="276">
        <v>16515</v>
      </c>
    </row>
    <row r="124" spans="1:11" x14ac:dyDescent="0.2">
      <c r="A124" s="42">
        <v>1702</v>
      </c>
      <c r="B124" s="42" t="s">
        <v>260</v>
      </c>
      <c r="C124" s="26" t="s">
        <v>374</v>
      </c>
      <c r="D124" s="38">
        <v>1994</v>
      </c>
      <c r="E124" s="91">
        <v>333.9</v>
      </c>
      <c r="F124" s="27">
        <v>34</v>
      </c>
      <c r="G124" s="27">
        <v>141</v>
      </c>
      <c r="H124" s="27">
        <v>107.1</v>
      </c>
      <c r="I124" s="27">
        <v>34</v>
      </c>
      <c r="J124" s="27">
        <v>17.8</v>
      </c>
      <c r="K124" s="276">
        <v>11770</v>
      </c>
    </row>
    <row r="125" spans="1:11" x14ac:dyDescent="0.2">
      <c r="A125" s="42">
        <v>1707</v>
      </c>
      <c r="B125" s="42" t="s">
        <v>261</v>
      </c>
      <c r="C125" s="26" t="s">
        <v>374</v>
      </c>
      <c r="D125" s="38">
        <v>1994</v>
      </c>
      <c r="E125" s="91">
        <v>591</v>
      </c>
      <c r="F125" s="27">
        <v>49.4</v>
      </c>
      <c r="G125" s="27">
        <v>229.4</v>
      </c>
      <c r="H125" s="27">
        <v>187</v>
      </c>
      <c r="I125" s="27">
        <v>105.9</v>
      </c>
      <c r="J125" s="27">
        <v>19.399999999999999</v>
      </c>
      <c r="K125" s="276">
        <v>5668</v>
      </c>
    </row>
    <row r="126" spans="1:11" x14ac:dyDescent="0.2">
      <c r="A126" s="42">
        <v>1708</v>
      </c>
      <c r="B126" s="42" t="s">
        <v>262</v>
      </c>
      <c r="C126" s="26" t="s">
        <v>374</v>
      </c>
      <c r="D126" s="38">
        <v>1994</v>
      </c>
      <c r="E126" s="91">
        <v>230.6</v>
      </c>
      <c r="F126" s="27">
        <v>30.7</v>
      </c>
      <c r="G126" s="27">
        <v>109.3</v>
      </c>
      <c r="H126" s="27">
        <v>60</v>
      </c>
      <c r="I126" s="27">
        <v>16</v>
      </c>
      <c r="J126" s="27">
        <v>14.7</v>
      </c>
      <c r="K126" s="276">
        <v>7501</v>
      </c>
    </row>
    <row r="127" spans="1:11" x14ac:dyDescent="0.2">
      <c r="A127" s="42">
        <v>1711</v>
      </c>
      <c r="B127" s="42" t="s">
        <v>175</v>
      </c>
      <c r="C127" s="26" t="s">
        <v>374</v>
      </c>
      <c r="D127" s="38">
        <v>1994</v>
      </c>
      <c r="E127" s="91">
        <v>244.4</v>
      </c>
      <c r="F127" s="27">
        <v>19.899999999999999</v>
      </c>
      <c r="G127" s="27">
        <v>124.7</v>
      </c>
      <c r="H127" s="27">
        <v>67.3</v>
      </c>
      <c r="I127" s="27">
        <v>8.6</v>
      </c>
      <c r="J127" s="27">
        <v>23.9</v>
      </c>
      <c r="K127" s="276">
        <v>22132</v>
      </c>
    </row>
    <row r="128" spans="1:11" x14ac:dyDescent="0.2">
      <c r="A128" s="42"/>
      <c r="B128" s="42"/>
      <c r="C128" s="26"/>
      <c r="D128" s="38"/>
      <c r="E128" s="91"/>
      <c r="F128" s="27"/>
      <c r="G128" s="27"/>
      <c r="H128" s="27"/>
      <c r="I128" s="27"/>
      <c r="J128" s="27"/>
      <c r="K128" s="276"/>
    </row>
    <row r="129" spans="1:11" x14ac:dyDescent="0.2">
      <c r="A129" s="42">
        <v>2125</v>
      </c>
      <c r="B129" s="42" t="s">
        <v>263</v>
      </c>
      <c r="C129" s="26" t="s">
        <v>50</v>
      </c>
      <c r="D129" s="38" t="s">
        <v>356</v>
      </c>
      <c r="E129" s="91">
        <v>335.3</v>
      </c>
      <c r="F129" s="27">
        <v>48.8</v>
      </c>
      <c r="G129" s="27">
        <v>153.6</v>
      </c>
      <c r="H129" s="27">
        <v>94.4</v>
      </c>
      <c r="I129" s="27">
        <v>21.6</v>
      </c>
      <c r="J129" s="27">
        <v>16.8</v>
      </c>
      <c r="K129" s="276">
        <v>12498</v>
      </c>
    </row>
    <row r="130" spans="1:11" x14ac:dyDescent="0.2">
      <c r="A130" s="42">
        <v>2196</v>
      </c>
      <c r="B130" s="42" t="s">
        <v>264</v>
      </c>
      <c r="C130" s="26" t="s">
        <v>50</v>
      </c>
      <c r="D130" s="38">
        <v>1993</v>
      </c>
      <c r="E130" s="91">
        <v>175</v>
      </c>
      <c r="F130" s="27">
        <v>13.8</v>
      </c>
      <c r="G130" s="27">
        <v>90.9</v>
      </c>
      <c r="H130" s="27">
        <v>42.5</v>
      </c>
      <c r="I130" s="27">
        <v>6.7</v>
      </c>
      <c r="J130" s="27">
        <v>21.1</v>
      </c>
      <c r="K130" s="276">
        <v>32682</v>
      </c>
    </row>
    <row r="131" spans="1:11" x14ac:dyDescent="0.2">
      <c r="A131" s="42">
        <v>2228</v>
      </c>
      <c r="B131" s="42" t="s">
        <v>265</v>
      </c>
      <c r="C131" s="26" t="s">
        <v>50</v>
      </c>
      <c r="D131" s="38">
        <v>1993</v>
      </c>
      <c r="E131" s="91">
        <v>304.3</v>
      </c>
      <c r="F131" s="27">
        <v>25.7</v>
      </c>
      <c r="G131" s="27">
        <v>158.80000000000001</v>
      </c>
      <c r="H131" s="27">
        <v>90.4</v>
      </c>
      <c r="I131" s="27">
        <v>13.4</v>
      </c>
      <c r="J131" s="27">
        <v>15.9</v>
      </c>
      <c r="K131" s="276">
        <v>8184</v>
      </c>
    </row>
    <row r="132" spans="1:11" x14ac:dyDescent="0.2">
      <c r="A132" s="42"/>
      <c r="B132" s="42"/>
      <c r="C132" s="26"/>
      <c r="D132" s="38"/>
      <c r="E132" s="91"/>
      <c r="F132" s="27"/>
      <c r="G132" s="27"/>
      <c r="H132" s="27"/>
      <c r="I132" s="27"/>
      <c r="J132" s="27"/>
      <c r="K132" s="276"/>
    </row>
    <row r="133" spans="1:11" x14ac:dyDescent="0.2">
      <c r="A133" s="42">
        <v>2546</v>
      </c>
      <c r="B133" s="42" t="s">
        <v>266</v>
      </c>
      <c r="C133" s="26" t="s">
        <v>59</v>
      </c>
      <c r="D133" s="38">
        <v>1994</v>
      </c>
      <c r="E133" s="91">
        <v>307.39999999999998</v>
      </c>
      <c r="F133" s="27">
        <v>31.9</v>
      </c>
      <c r="G133" s="27">
        <v>148.5</v>
      </c>
      <c r="H133" s="27">
        <v>99.4</v>
      </c>
      <c r="I133" s="27">
        <v>6.1</v>
      </c>
      <c r="J133" s="27">
        <v>21.5</v>
      </c>
      <c r="K133" s="276">
        <v>16297</v>
      </c>
    </row>
    <row r="134" spans="1:11" x14ac:dyDescent="0.2">
      <c r="A134" s="42">
        <v>2581</v>
      </c>
      <c r="B134" s="42" t="s">
        <v>267</v>
      </c>
      <c r="C134" s="26" t="s">
        <v>59</v>
      </c>
      <c r="D134" s="38">
        <v>1994</v>
      </c>
      <c r="E134" s="91">
        <v>259.39999999999998</v>
      </c>
      <c r="F134" s="27">
        <v>51.4</v>
      </c>
      <c r="G134" s="27">
        <v>96.5</v>
      </c>
      <c r="H134" s="27">
        <v>74</v>
      </c>
      <c r="I134" s="27">
        <v>15.6</v>
      </c>
      <c r="J134" s="27">
        <v>22</v>
      </c>
      <c r="K134" s="276">
        <v>17308</v>
      </c>
    </row>
    <row r="135" spans="1:11" x14ac:dyDescent="0.2">
      <c r="A135" s="42">
        <v>2601</v>
      </c>
      <c r="B135" s="42" t="s">
        <v>58</v>
      </c>
      <c r="C135" s="26" t="s">
        <v>59</v>
      </c>
      <c r="D135" s="38">
        <v>1994</v>
      </c>
      <c r="E135" s="91">
        <v>271.7</v>
      </c>
      <c r="F135" s="27">
        <v>17.3</v>
      </c>
      <c r="G135" s="27">
        <v>150.9</v>
      </c>
      <c r="H135" s="27">
        <v>70</v>
      </c>
      <c r="I135" s="27">
        <v>3.9</v>
      </c>
      <c r="J135" s="27">
        <v>29.5</v>
      </c>
      <c r="K135" s="276">
        <v>15570</v>
      </c>
    </row>
    <row r="136" spans="1:11" x14ac:dyDescent="0.2">
      <c r="A136" s="42"/>
      <c r="B136" s="42"/>
      <c r="C136" s="26"/>
      <c r="D136" s="38"/>
      <c r="E136" s="91"/>
      <c r="F136" s="27"/>
      <c r="G136" s="27"/>
      <c r="H136" s="27"/>
      <c r="I136" s="27"/>
      <c r="J136" s="27"/>
      <c r="K136" s="276"/>
    </row>
    <row r="137" spans="1:11" x14ac:dyDescent="0.2">
      <c r="A137" s="42">
        <v>2701</v>
      </c>
      <c r="B137" s="42" t="s">
        <v>268</v>
      </c>
      <c r="C137" s="26" t="s">
        <v>61</v>
      </c>
      <c r="D137" s="38">
        <v>1994</v>
      </c>
      <c r="E137" s="91">
        <v>117.3</v>
      </c>
      <c r="F137" s="27">
        <v>15.1</v>
      </c>
      <c r="G137" s="27">
        <v>54.1</v>
      </c>
      <c r="H137" s="27">
        <v>33.299999999999997</v>
      </c>
      <c r="I137" s="27">
        <v>3.1</v>
      </c>
      <c r="J137" s="27">
        <v>11.8</v>
      </c>
      <c r="K137" s="276">
        <v>175809</v>
      </c>
    </row>
    <row r="138" spans="1:11" x14ac:dyDescent="0.2">
      <c r="A138" s="42">
        <v>2703</v>
      </c>
      <c r="B138" s="42" t="s">
        <v>269</v>
      </c>
      <c r="C138" s="26" t="s">
        <v>61</v>
      </c>
      <c r="D138" s="38">
        <v>1994</v>
      </c>
      <c r="E138" s="91">
        <v>253.2</v>
      </c>
      <c r="F138" s="27">
        <v>2</v>
      </c>
      <c r="G138" s="27">
        <v>143.69999999999999</v>
      </c>
      <c r="H138" s="27">
        <v>41.6</v>
      </c>
      <c r="I138" s="27">
        <v>5.5</v>
      </c>
      <c r="J138" s="27">
        <v>60.4</v>
      </c>
      <c r="K138" s="276">
        <v>20182</v>
      </c>
    </row>
    <row r="139" spans="1:11" x14ac:dyDescent="0.2">
      <c r="A139" s="42"/>
      <c r="B139" s="42"/>
      <c r="C139" s="26"/>
      <c r="D139" s="38"/>
      <c r="E139" s="91"/>
      <c r="F139" s="27"/>
      <c r="G139" s="27"/>
      <c r="H139" s="27"/>
      <c r="I139" s="27"/>
      <c r="J139" s="27"/>
      <c r="K139" s="276"/>
    </row>
    <row r="140" spans="1:11" x14ac:dyDescent="0.2">
      <c r="A140" s="42">
        <v>2761</v>
      </c>
      <c r="B140" s="42" t="s">
        <v>270</v>
      </c>
      <c r="C140" s="26" t="s">
        <v>63</v>
      </c>
      <c r="D140" s="38">
        <v>1994</v>
      </c>
      <c r="E140" s="91">
        <v>269.39999999999998</v>
      </c>
      <c r="F140" s="27">
        <v>40.1</v>
      </c>
      <c r="G140" s="27">
        <v>132</v>
      </c>
      <c r="H140" s="27">
        <v>63.4</v>
      </c>
      <c r="I140" s="27">
        <v>12.7</v>
      </c>
      <c r="J140" s="27">
        <v>21.1</v>
      </c>
      <c r="K140" s="276">
        <v>9467</v>
      </c>
    </row>
    <row r="141" spans="1:11" x14ac:dyDescent="0.2">
      <c r="A141" s="42">
        <v>2762</v>
      </c>
      <c r="B141" s="42" t="s">
        <v>271</v>
      </c>
      <c r="C141" s="26" t="s">
        <v>63</v>
      </c>
      <c r="D141" s="38">
        <v>1994</v>
      </c>
      <c r="E141" s="91">
        <v>202</v>
      </c>
      <c r="F141" s="27">
        <v>24.7</v>
      </c>
      <c r="G141" s="27">
        <v>98.6</v>
      </c>
      <c r="H141" s="27">
        <v>37</v>
      </c>
      <c r="I141" s="27">
        <v>9.6</v>
      </c>
      <c r="J141" s="27">
        <v>32.200000000000003</v>
      </c>
      <c r="K141" s="276">
        <v>18661</v>
      </c>
    </row>
    <row r="142" spans="1:11" x14ac:dyDescent="0.2">
      <c r="A142" s="42">
        <v>2763</v>
      </c>
      <c r="B142" s="42" t="s">
        <v>272</v>
      </c>
      <c r="C142" s="26" t="s">
        <v>63</v>
      </c>
      <c r="D142" s="38">
        <v>1994</v>
      </c>
      <c r="E142" s="91">
        <v>304.60000000000002</v>
      </c>
      <c r="F142" s="27">
        <v>47.3</v>
      </c>
      <c r="G142" s="27">
        <v>174.8</v>
      </c>
      <c r="H142" s="27">
        <v>54.6</v>
      </c>
      <c r="I142" s="27">
        <v>9.6999999999999993</v>
      </c>
      <c r="J142" s="27">
        <v>18.2</v>
      </c>
      <c r="K142" s="276">
        <v>8239</v>
      </c>
    </row>
    <row r="143" spans="1:11" x14ac:dyDescent="0.2">
      <c r="A143" s="42">
        <v>2765</v>
      </c>
      <c r="B143" s="42" t="s">
        <v>273</v>
      </c>
      <c r="C143" s="26" t="s">
        <v>63</v>
      </c>
      <c r="D143" s="38">
        <v>1994</v>
      </c>
      <c r="E143" s="91">
        <v>227.1</v>
      </c>
      <c r="F143" s="27">
        <v>3.6</v>
      </c>
      <c r="G143" s="27">
        <v>166.1</v>
      </c>
      <c r="H143" s="27">
        <v>30.5</v>
      </c>
      <c r="I143" s="27">
        <v>2.9</v>
      </c>
      <c r="J143" s="27">
        <v>23.9</v>
      </c>
      <c r="K143" s="276">
        <v>13783</v>
      </c>
    </row>
    <row r="144" spans="1:11" x14ac:dyDescent="0.2">
      <c r="A144" s="42">
        <v>2766</v>
      </c>
      <c r="B144" s="42" t="s">
        <v>274</v>
      </c>
      <c r="C144" s="26" t="s">
        <v>63</v>
      </c>
      <c r="D144" s="38">
        <v>1994</v>
      </c>
      <c r="E144" s="91">
        <v>182.7</v>
      </c>
      <c r="F144" s="27">
        <v>49</v>
      </c>
      <c r="G144" s="27">
        <v>59.7</v>
      </c>
      <c r="H144" s="27">
        <v>32.1</v>
      </c>
      <c r="I144" s="27">
        <v>7.1</v>
      </c>
      <c r="J144" s="27">
        <v>34.799999999999997</v>
      </c>
      <c r="K144" s="276">
        <v>11218</v>
      </c>
    </row>
    <row r="145" spans="1:11" x14ac:dyDescent="0.2">
      <c r="A145" s="42">
        <v>2769</v>
      </c>
      <c r="B145" s="42" t="s">
        <v>275</v>
      </c>
      <c r="C145" s="26" t="s">
        <v>63</v>
      </c>
      <c r="D145" s="38">
        <v>1994</v>
      </c>
      <c r="E145" s="91">
        <v>348.1</v>
      </c>
      <c r="F145" s="27">
        <v>50.6</v>
      </c>
      <c r="G145" s="27">
        <v>141.5</v>
      </c>
      <c r="H145" s="27">
        <v>76.3</v>
      </c>
      <c r="I145" s="27">
        <v>4.3</v>
      </c>
      <c r="J145" s="27">
        <v>75.5</v>
      </c>
      <c r="K145" s="276">
        <v>11663</v>
      </c>
    </row>
    <row r="146" spans="1:11" x14ac:dyDescent="0.2">
      <c r="A146" s="42">
        <v>2770</v>
      </c>
      <c r="B146" s="42" t="s">
        <v>276</v>
      </c>
      <c r="C146" s="26" t="s">
        <v>63</v>
      </c>
      <c r="D146" s="38">
        <v>1994</v>
      </c>
      <c r="E146" s="91">
        <v>402</v>
      </c>
      <c r="F146" s="27">
        <v>79.099999999999994</v>
      </c>
      <c r="G146" s="27">
        <v>134.6</v>
      </c>
      <c r="H146" s="27">
        <v>144.6</v>
      </c>
      <c r="I146" s="27">
        <v>21.8</v>
      </c>
      <c r="J146" s="27">
        <v>21.8</v>
      </c>
      <c r="K146" s="276">
        <v>16940</v>
      </c>
    </row>
    <row r="147" spans="1:11" x14ac:dyDescent="0.2">
      <c r="A147" s="42">
        <v>2771</v>
      </c>
      <c r="B147" s="42" t="s">
        <v>277</v>
      </c>
      <c r="C147" s="26" t="s">
        <v>63</v>
      </c>
      <c r="D147" s="38">
        <v>1994</v>
      </c>
      <c r="E147" s="91">
        <v>305.89999999999998</v>
      </c>
      <c r="F147" s="27">
        <v>13.6</v>
      </c>
      <c r="G147" s="27">
        <v>181.9</v>
      </c>
      <c r="H147" s="27">
        <v>65.900000000000006</v>
      </c>
      <c r="I147" s="27">
        <v>13.6</v>
      </c>
      <c r="J147" s="27">
        <v>30.7</v>
      </c>
      <c r="K147" s="276">
        <v>8795</v>
      </c>
    </row>
    <row r="148" spans="1:11" x14ac:dyDescent="0.2">
      <c r="A148" s="42">
        <v>2773</v>
      </c>
      <c r="B148" s="42" t="s">
        <v>278</v>
      </c>
      <c r="C148" s="26" t="s">
        <v>63</v>
      </c>
      <c r="D148" s="38">
        <v>1994</v>
      </c>
      <c r="E148" s="91">
        <v>207.7</v>
      </c>
      <c r="F148" s="27">
        <v>14.7</v>
      </c>
      <c r="G148" s="27">
        <v>123.6</v>
      </c>
      <c r="H148" s="27">
        <v>44</v>
      </c>
      <c r="I148" s="27">
        <v>5.6</v>
      </c>
      <c r="J148" s="27">
        <v>19.8</v>
      </c>
      <c r="K148" s="276">
        <v>17717</v>
      </c>
    </row>
    <row r="149" spans="1:11" x14ac:dyDescent="0.2">
      <c r="A149" s="42">
        <v>2829</v>
      </c>
      <c r="B149" s="42" t="s">
        <v>279</v>
      </c>
      <c r="C149" s="26" t="s">
        <v>63</v>
      </c>
      <c r="D149" s="38">
        <v>1994</v>
      </c>
      <c r="E149" s="91">
        <v>324.8</v>
      </c>
      <c r="F149" s="27">
        <v>40.5</v>
      </c>
      <c r="G149" s="27">
        <v>160.4</v>
      </c>
      <c r="H149" s="27">
        <v>77.8</v>
      </c>
      <c r="I149" s="27">
        <v>19.399999999999999</v>
      </c>
      <c r="J149" s="27">
        <v>26.7</v>
      </c>
      <c r="K149" s="276">
        <v>12345</v>
      </c>
    </row>
    <row r="150" spans="1:11" x14ac:dyDescent="0.2">
      <c r="A150" s="42">
        <v>2831</v>
      </c>
      <c r="B150" s="42" t="s">
        <v>280</v>
      </c>
      <c r="C150" s="26" t="s">
        <v>63</v>
      </c>
      <c r="D150" s="38">
        <v>1994</v>
      </c>
      <c r="E150" s="91">
        <v>290.39999999999998</v>
      </c>
      <c r="F150" s="27">
        <v>77.3</v>
      </c>
      <c r="G150" s="27">
        <v>96.8</v>
      </c>
      <c r="H150" s="27">
        <v>81.2</v>
      </c>
      <c r="I150" s="27">
        <v>15.6</v>
      </c>
      <c r="J150" s="27">
        <v>19.5</v>
      </c>
      <c r="K150" s="276">
        <v>15393</v>
      </c>
    </row>
    <row r="151" spans="1:11" x14ac:dyDescent="0.2">
      <c r="A151" s="42"/>
      <c r="B151" s="42"/>
      <c r="C151" s="26"/>
      <c r="D151" s="38"/>
      <c r="E151" s="91"/>
      <c r="F151" s="27"/>
      <c r="G151" s="27"/>
      <c r="H151" s="27"/>
      <c r="I151" s="27"/>
      <c r="J151" s="27"/>
      <c r="K151" s="276"/>
    </row>
    <row r="152" spans="1:11" x14ac:dyDescent="0.2">
      <c r="A152" s="42">
        <v>2937</v>
      </c>
      <c r="B152" s="42" t="s">
        <v>281</v>
      </c>
      <c r="C152" s="26" t="s">
        <v>195</v>
      </c>
      <c r="D152" s="38">
        <v>1994</v>
      </c>
      <c r="E152" s="91">
        <v>230.1</v>
      </c>
      <c r="F152" s="27">
        <v>30.6</v>
      </c>
      <c r="G152" s="27">
        <v>106.7</v>
      </c>
      <c r="H152" s="27">
        <v>64</v>
      </c>
      <c r="I152" s="27">
        <v>9.3000000000000007</v>
      </c>
      <c r="J152" s="27">
        <v>19.5</v>
      </c>
      <c r="K152" s="276">
        <v>10779</v>
      </c>
    </row>
    <row r="153" spans="1:11" x14ac:dyDescent="0.2">
      <c r="A153" s="42">
        <v>2939</v>
      </c>
      <c r="B153" s="42" t="s">
        <v>188</v>
      </c>
      <c r="C153" s="26" t="s">
        <v>195</v>
      </c>
      <c r="D153" s="38" t="s">
        <v>352</v>
      </c>
      <c r="E153" s="91">
        <v>287.10000000000002</v>
      </c>
      <c r="F153" s="27">
        <v>27.2</v>
      </c>
      <c r="G153" s="27">
        <v>142.5</v>
      </c>
      <c r="H153" s="27">
        <v>71.599999999999994</v>
      </c>
      <c r="I153" s="27">
        <v>15.4</v>
      </c>
      <c r="J153" s="27">
        <v>30.4</v>
      </c>
      <c r="K153" s="276">
        <v>34515</v>
      </c>
    </row>
    <row r="154" spans="1:11" x14ac:dyDescent="0.2">
      <c r="A154" s="42"/>
      <c r="B154" s="42"/>
      <c r="C154" s="26"/>
      <c r="D154" s="38"/>
      <c r="E154" s="91"/>
      <c r="F154" s="27"/>
      <c r="G154" s="27"/>
      <c r="H154" s="27"/>
      <c r="I154" s="27"/>
      <c r="J154" s="27"/>
      <c r="K154" s="276"/>
    </row>
    <row r="155" spans="1:11" x14ac:dyDescent="0.2">
      <c r="A155" s="42">
        <v>3001</v>
      </c>
      <c r="B155" s="42" t="s">
        <v>282</v>
      </c>
      <c r="C155" s="26" t="s">
        <v>194</v>
      </c>
      <c r="D155" s="38">
        <v>1996</v>
      </c>
      <c r="E155" s="91">
        <v>252.1</v>
      </c>
      <c r="F155" s="27">
        <v>26</v>
      </c>
      <c r="G155" s="27">
        <v>145.9</v>
      </c>
      <c r="H155" s="27">
        <v>64.3</v>
      </c>
      <c r="I155" s="27">
        <v>6.8</v>
      </c>
      <c r="J155" s="27">
        <v>9.3000000000000007</v>
      </c>
      <c r="K155" s="276">
        <v>16181</v>
      </c>
    </row>
    <row r="156" spans="1:11" x14ac:dyDescent="0.2">
      <c r="A156" s="42"/>
      <c r="B156" s="42"/>
      <c r="C156" s="26"/>
      <c r="D156" s="38"/>
      <c r="E156" s="91"/>
      <c r="F156" s="27"/>
      <c r="G156" s="27"/>
      <c r="H156" s="27"/>
      <c r="I156" s="27"/>
      <c r="J156" s="27"/>
      <c r="K156" s="276"/>
    </row>
    <row r="157" spans="1:11" x14ac:dyDescent="0.2">
      <c r="A157" s="42">
        <v>3203</v>
      </c>
      <c r="B157" s="42" t="s">
        <v>283</v>
      </c>
      <c r="C157" s="26" t="s">
        <v>375</v>
      </c>
      <c r="D157" s="38">
        <v>1996</v>
      </c>
      <c r="E157" s="91">
        <v>214.1</v>
      </c>
      <c r="F157" s="27">
        <v>21.5</v>
      </c>
      <c r="G157" s="27">
        <v>112.9</v>
      </c>
      <c r="H157" s="27">
        <v>52.4</v>
      </c>
      <c r="I157" s="27">
        <v>5.9</v>
      </c>
      <c r="J157" s="27">
        <v>21.5</v>
      </c>
      <c r="K157" s="276">
        <v>71599</v>
      </c>
    </row>
    <row r="158" spans="1:11" x14ac:dyDescent="0.2">
      <c r="A158" s="42">
        <v>3215</v>
      </c>
      <c r="B158" s="42" t="s">
        <v>284</v>
      </c>
      <c r="C158" s="26" t="s">
        <v>375</v>
      </c>
      <c r="D158" s="38">
        <v>1996</v>
      </c>
      <c r="E158" s="91">
        <v>172.3</v>
      </c>
      <c r="F158" s="27">
        <v>19.100000000000001</v>
      </c>
      <c r="G158" s="27">
        <v>81.900000000000006</v>
      </c>
      <c r="H158" s="27">
        <v>48.9</v>
      </c>
      <c r="I158" s="27">
        <v>1.1000000000000001</v>
      </c>
      <c r="J158" s="27">
        <v>21.3</v>
      </c>
      <c r="K158" s="276">
        <v>9403</v>
      </c>
    </row>
    <row r="159" spans="1:11" x14ac:dyDescent="0.2">
      <c r="A159" s="42">
        <v>3251</v>
      </c>
      <c r="B159" s="42" t="s">
        <v>285</v>
      </c>
      <c r="C159" s="26" t="s">
        <v>375</v>
      </c>
      <c r="D159" s="38">
        <v>1996</v>
      </c>
      <c r="E159" s="91">
        <v>476.3</v>
      </c>
      <c r="F159" s="27">
        <v>65.3</v>
      </c>
      <c r="G159" s="27">
        <v>225</v>
      </c>
      <c r="H159" s="27">
        <v>137.30000000000001</v>
      </c>
      <c r="I159" s="27">
        <v>32.1</v>
      </c>
      <c r="J159" s="27">
        <v>16.600000000000001</v>
      </c>
      <c r="K159" s="276">
        <v>10266</v>
      </c>
    </row>
    <row r="160" spans="1:11" x14ac:dyDescent="0.2">
      <c r="A160" s="42">
        <v>3340</v>
      </c>
      <c r="B160" s="42" t="s">
        <v>286</v>
      </c>
      <c r="C160" s="26" t="s">
        <v>375</v>
      </c>
      <c r="D160" s="38">
        <v>1996</v>
      </c>
      <c r="E160" s="91">
        <v>284.39999999999998</v>
      </c>
      <c r="F160" s="27">
        <v>27.6</v>
      </c>
      <c r="G160" s="27">
        <v>144.19999999999999</v>
      </c>
      <c r="H160" s="27">
        <v>77.099999999999994</v>
      </c>
      <c r="I160" s="27">
        <v>12.3</v>
      </c>
      <c r="J160" s="27">
        <v>23.2</v>
      </c>
      <c r="K160" s="276">
        <v>22821</v>
      </c>
    </row>
    <row r="161" spans="1:11" x14ac:dyDescent="0.2">
      <c r="A161" s="42">
        <v>3402</v>
      </c>
      <c r="B161" s="42" t="s">
        <v>287</v>
      </c>
      <c r="C161" s="26" t="s">
        <v>375</v>
      </c>
      <c r="D161" s="38">
        <v>1996</v>
      </c>
      <c r="E161" s="91">
        <v>281.60000000000002</v>
      </c>
      <c r="F161" s="27">
        <v>38.200000000000003</v>
      </c>
      <c r="G161" s="27">
        <v>158.30000000000001</v>
      </c>
      <c r="H161" s="27">
        <v>51</v>
      </c>
      <c r="I161" s="27">
        <v>18.100000000000001</v>
      </c>
      <c r="J161" s="27">
        <v>15.9</v>
      </c>
      <c r="K161" s="276">
        <v>9412</v>
      </c>
    </row>
    <row r="162" spans="1:11" x14ac:dyDescent="0.2">
      <c r="A162" s="42">
        <v>3408</v>
      </c>
      <c r="B162" s="42" t="s">
        <v>288</v>
      </c>
      <c r="C162" s="26" t="s">
        <v>375</v>
      </c>
      <c r="D162" s="38">
        <v>1996</v>
      </c>
      <c r="E162" s="91">
        <v>340.8</v>
      </c>
      <c r="F162" s="27">
        <v>31.7</v>
      </c>
      <c r="G162" s="27">
        <v>172.6</v>
      </c>
      <c r="H162" s="27">
        <v>100.4</v>
      </c>
      <c r="I162" s="27">
        <v>14.1</v>
      </c>
      <c r="J162" s="27">
        <v>22</v>
      </c>
      <c r="K162" s="276">
        <v>11356</v>
      </c>
    </row>
    <row r="163" spans="1:11" x14ac:dyDescent="0.2">
      <c r="A163" s="42">
        <v>3427</v>
      </c>
      <c r="B163" s="42" t="s">
        <v>289</v>
      </c>
      <c r="C163" s="26" t="s">
        <v>375</v>
      </c>
      <c r="D163" s="38">
        <v>1996</v>
      </c>
      <c r="E163" s="91">
        <v>281.60000000000002</v>
      </c>
      <c r="F163" s="27">
        <v>35.299999999999997</v>
      </c>
      <c r="G163" s="27">
        <v>153.5</v>
      </c>
      <c r="H163" s="27">
        <v>66.099999999999994</v>
      </c>
      <c r="I163" s="27">
        <v>6.5</v>
      </c>
      <c r="J163" s="27">
        <v>20.399999999999999</v>
      </c>
      <c r="K163" s="276">
        <v>20132</v>
      </c>
    </row>
    <row r="164" spans="1:11" x14ac:dyDescent="0.2">
      <c r="A164" s="42">
        <v>3443</v>
      </c>
      <c r="B164" s="42" t="s">
        <v>290</v>
      </c>
      <c r="C164" s="26" t="s">
        <v>375</v>
      </c>
      <c r="D164" s="38">
        <v>1996</v>
      </c>
      <c r="E164" s="91">
        <v>341.6</v>
      </c>
      <c r="F164" s="27">
        <v>46.2</v>
      </c>
      <c r="G164" s="27">
        <v>145.30000000000001</v>
      </c>
      <c r="H164" s="27">
        <v>101.5</v>
      </c>
      <c r="I164" s="27">
        <v>30.4</v>
      </c>
      <c r="J164" s="27">
        <v>18.2</v>
      </c>
      <c r="K164" s="276">
        <v>16450</v>
      </c>
    </row>
    <row r="165" spans="1:11" x14ac:dyDescent="0.2">
      <c r="A165" s="42"/>
      <c r="B165" s="42"/>
      <c r="C165" s="26"/>
      <c r="D165" s="38"/>
      <c r="E165" s="91"/>
      <c r="F165" s="27"/>
      <c r="G165" s="27"/>
      <c r="H165" s="27"/>
      <c r="I165" s="27"/>
      <c r="J165" s="27"/>
      <c r="K165" s="276"/>
    </row>
    <row r="166" spans="1:11" x14ac:dyDescent="0.2">
      <c r="A166" s="42">
        <v>4001</v>
      </c>
      <c r="B166" s="42" t="s">
        <v>291</v>
      </c>
      <c r="C166" s="26" t="s">
        <v>66</v>
      </c>
      <c r="D166" s="38">
        <v>1994</v>
      </c>
      <c r="E166" s="91">
        <v>319.5</v>
      </c>
      <c r="F166" s="27">
        <v>29.2</v>
      </c>
      <c r="G166" s="27">
        <v>167.6</v>
      </c>
      <c r="H166" s="27">
        <v>71.400000000000006</v>
      </c>
      <c r="I166" s="27">
        <v>15.1</v>
      </c>
      <c r="J166" s="27">
        <v>36.200000000000003</v>
      </c>
      <c r="K166" s="276">
        <v>18495</v>
      </c>
    </row>
    <row r="167" spans="1:11" x14ac:dyDescent="0.2">
      <c r="A167" s="42">
        <v>4012</v>
      </c>
      <c r="B167" s="42" t="s">
        <v>292</v>
      </c>
      <c r="C167" s="26" t="s">
        <v>66</v>
      </c>
      <c r="D167" s="38">
        <v>1994</v>
      </c>
      <c r="E167" s="91">
        <v>338.1</v>
      </c>
      <c r="F167" s="27">
        <v>38.9</v>
      </c>
      <c r="G167" s="27">
        <v>159.30000000000001</v>
      </c>
      <c r="H167" s="27">
        <v>116.6</v>
      </c>
      <c r="I167" s="27">
        <v>5.2</v>
      </c>
      <c r="J167" s="27">
        <v>18.100000000000001</v>
      </c>
      <c r="K167" s="276">
        <v>7719</v>
      </c>
    </row>
    <row r="168" spans="1:11" x14ac:dyDescent="0.2">
      <c r="A168" s="42">
        <v>4021</v>
      </c>
      <c r="B168" s="42" t="s">
        <v>293</v>
      </c>
      <c r="C168" s="26" t="s">
        <v>66</v>
      </c>
      <c r="D168" s="38">
        <v>1994</v>
      </c>
      <c r="E168" s="91">
        <v>274.60000000000002</v>
      </c>
      <c r="F168" s="27">
        <v>34.700000000000003</v>
      </c>
      <c r="G168" s="27">
        <v>133.5</v>
      </c>
      <c r="H168" s="27">
        <v>73.2</v>
      </c>
      <c r="I168" s="27">
        <v>6.4</v>
      </c>
      <c r="J168" s="27">
        <v>27</v>
      </c>
      <c r="K168" s="276">
        <v>15584</v>
      </c>
    </row>
    <row r="169" spans="1:11" x14ac:dyDescent="0.2">
      <c r="A169" s="42">
        <v>4040</v>
      </c>
      <c r="B169" s="42" t="s">
        <v>294</v>
      </c>
      <c r="C169" s="26" t="s">
        <v>66</v>
      </c>
      <c r="D169" s="38">
        <v>1994</v>
      </c>
      <c r="E169" s="91">
        <v>351</v>
      </c>
      <c r="F169" s="27">
        <v>73.2</v>
      </c>
      <c r="G169" s="27">
        <v>72.099999999999994</v>
      </c>
      <c r="H169" s="27">
        <v>163.9</v>
      </c>
      <c r="I169" s="27">
        <v>18.600000000000001</v>
      </c>
      <c r="J169" s="27">
        <v>23.2</v>
      </c>
      <c r="K169" s="276">
        <v>8603</v>
      </c>
    </row>
    <row r="170" spans="1:11" x14ac:dyDescent="0.2">
      <c r="A170" s="42">
        <v>4045</v>
      </c>
      <c r="B170" s="42" t="s">
        <v>295</v>
      </c>
      <c r="C170" s="26" t="s">
        <v>66</v>
      </c>
      <c r="D170" s="38">
        <v>1994</v>
      </c>
      <c r="E170" s="91">
        <v>226</v>
      </c>
      <c r="F170" s="27">
        <v>12.9</v>
      </c>
      <c r="G170" s="27">
        <v>119.8</v>
      </c>
      <c r="H170" s="27">
        <v>61.3</v>
      </c>
      <c r="I170" s="27">
        <v>11.8</v>
      </c>
      <c r="J170" s="27">
        <v>20.2</v>
      </c>
      <c r="K170" s="276">
        <v>17785</v>
      </c>
    </row>
    <row r="171" spans="1:11" x14ac:dyDescent="0.2">
      <c r="A171" s="42">
        <v>4082</v>
      </c>
      <c r="B171" s="42" t="s">
        <v>296</v>
      </c>
      <c r="C171" s="26" t="s">
        <v>66</v>
      </c>
      <c r="D171" s="38">
        <v>1994</v>
      </c>
      <c r="E171" s="91">
        <v>310.39999999999998</v>
      </c>
      <c r="F171" s="27">
        <v>32.299999999999997</v>
      </c>
      <c r="G171" s="27">
        <v>168.6</v>
      </c>
      <c r="H171" s="27">
        <v>70.900000000000006</v>
      </c>
      <c r="I171" s="27">
        <v>20.5</v>
      </c>
      <c r="J171" s="27">
        <v>18.100000000000001</v>
      </c>
      <c r="K171" s="276">
        <v>12695</v>
      </c>
    </row>
    <row r="172" spans="1:11" x14ac:dyDescent="0.2">
      <c r="A172" s="42">
        <v>4095</v>
      </c>
      <c r="B172" s="42" t="s">
        <v>297</v>
      </c>
      <c r="C172" s="26" t="s">
        <v>66</v>
      </c>
      <c r="D172" s="38">
        <v>1994</v>
      </c>
      <c r="E172" s="91">
        <v>313.2</v>
      </c>
      <c r="F172" s="27">
        <v>44.6</v>
      </c>
      <c r="G172" s="27">
        <v>145.69999999999999</v>
      </c>
      <c r="H172" s="27">
        <v>99.1</v>
      </c>
      <c r="I172" s="27">
        <v>7.9</v>
      </c>
      <c r="J172" s="27">
        <v>15.9</v>
      </c>
      <c r="K172" s="276">
        <v>10089</v>
      </c>
    </row>
    <row r="173" spans="1:11" x14ac:dyDescent="0.2">
      <c r="A173" s="42">
        <v>4201</v>
      </c>
      <c r="B173" s="42" t="s">
        <v>298</v>
      </c>
      <c r="C173" s="26" t="s">
        <v>66</v>
      </c>
      <c r="D173" s="38">
        <v>1994</v>
      </c>
      <c r="E173" s="91">
        <v>415.7</v>
      </c>
      <c r="F173" s="27">
        <v>72.5</v>
      </c>
      <c r="G173" s="27">
        <v>180.5</v>
      </c>
      <c r="H173" s="27">
        <v>116.2</v>
      </c>
      <c r="I173" s="27">
        <v>26</v>
      </c>
      <c r="J173" s="27">
        <v>20.5</v>
      </c>
      <c r="K173" s="276">
        <v>7313</v>
      </c>
    </row>
    <row r="174" spans="1:11" x14ac:dyDescent="0.2">
      <c r="A174" s="42">
        <v>4254</v>
      </c>
      <c r="B174" s="42" t="s">
        <v>299</v>
      </c>
      <c r="C174" s="26" t="s">
        <v>66</v>
      </c>
      <c r="D174" s="38">
        <v>1994</v>
      </c>
      <c r="E174" s="91">
        <v>386.4</v>
      </c>
      <c r="F174" s="27">
        <v>54.8</v>
      </c>
      <c r="G174" s="27">
        <v>193.2</v>
      </c>
      <c r="H174" s="27">
        <v>101.8</v>
      </c>
      <c r="I174" s="27">
        <v>19.600000000000001</v>
      </c>
      <c r="J174" s="27">
        <v>17</v>
      </c>
      <c r="K174" s="276">
        <v>7661</v>
      </c>
    </row>
    <row r="175" spans="1:11" x14ac:dyDescent="0.2">
      <c r="A175" s="42">
        <v>4258</v>
      </c>
      <c r="B175" s="42" t="s">
        <v>300</v>
      </c>
      <c r="C175" s="26" t="s">
        <v>66</v>
      </c>
      <c r="D175" s="38">
        <v>1994</v>
      </c>
      <c r="E175" s="91">
        <v>314.2</v>
      </c>
      <c r="F175" s="27">
        <v>52.5</v>
      </c>
      <c r="G175" s="27">
        <v>116</v>
      </c>
      <c r="H175" s="27">
        <v>93.2</v>
      </c>
      <c r="I175" s="27">
        <v>21.8</v>
      </c>
      <c r="J175" s="27">
        <v>30.7</v>
      </c>
      <c r="K175" s="276">
        <v>10088</v>
      </c>
    </row>
    <row r="176" spans="1:11" x14ac:dyDescent="0.2">
      <c r="A176" s="42">
        <v>4280</v>
      </c>
      <c r="B176" s="42" t="s">
        <v>301</v>
      </c>
      <c r="C176" s="26" t="s">
        <v>66</v>
      </c>
      <c r="D176" s="38">
        <v>1994</v>
      </c>
      <c r="E176" s="91">
        <v>359</v>
      </c>
      <c r="F176" s="27">
        <v>53.6</v>
      </c>
      <c r="G176" s="27">
        <v>177</v>
      </c>
      <c r="H176" s="27">
        <v>76.900000000000006</v>
      </c>
      <c r="I176" s="27">
        <v>36.4</v>
      </c>
      <c r="J176" s="27">
        <v>15.2</v>
      </c>
      <c r="K176" s="276">
        <v>9889</v>
      </c>
    </row>
    <row r="177" spans="1:11" x14ac:dyDescent="0.2">
      <c r="A177" s="42">
        <v>4289</v>
      </c>
      <c r="B177" s="42" t="s">
        <v>302</v>
      </c>
      <c r="C177" s="26" t="s">
        <v>66</v>
      </c>
      <c r="D177" s="38">
        <v>1994</v>
      </c>
      <c r="E177" s="91">
        <v>367.2</v>
      </c>
      <c r="F177" s="27">
        <v>54</v>
      </c>
      <c r="G177" s="27">
        <v>187.3</v>
      </c>
      <c r="H177" s="27">
        <v>77.2</v>
      </c>
      <c r="I177" s="27">
        <v>11.6</v>
      </c>
      <c r="J177" s="27">
        <v>37</v>
      </c>
      <c r="K177" s="276">
        <v>9450</v>
      </c>
    </row>
    <row r="178" spans="1:11" x14ac:dyDescent="0.2">
      <c r="A178" s="42"/>
      <c r="B178" s="42"/>
      <c r="C178" s="26"/>
      <c r="D178" s="38"/>
      <c r="E178" s="91"/>
      <c r="F178" s="27"/>
      <c r="G178" s="27"/>
      <c r="H178" s="27"/>
      <c r="I178" s="27"/>
      <c r="J178" s="27"/>
      <c r="K178" s="276"/>
    </row>
    <row r="179" spans="1:11" x14ac:dyDescent="0.2">
      <c r="A179" s="42">
        <v>4401</v>
      </c>
      <c r="B179" s="42" t="s">
        <v>303</v>
      </c>
      <c r="C179" s="26" t="s">
        <v>192</v>
      </c>
      <c r="D179" s="38">
        <v>1996</v>
      </c>
      <c r="E179" s="91">
        <v>254.2</v>
      </c>
      <c r="F179" s="27">
        <v>46.6</v>
      </c>
      <c r="G179" s="27">
        <v>124.1</v>
      </c>
      <c r="H179" s="27">
        <v>51.9</v>
      </c>
      <c r="I179" s="27">
        <v>6</v>
      </c>
      <c r="J179" s="27">
        <v>25.6</v>
      </c>
      <c r="K179" s="276">
        <v>13298</v>
      </c>
    </row>
    <row r="180" spans="1:11" x14ac:dyDescent="0.2">
      <c r="A180" s="42">
        <v>4436</v>
      </c>
      <c r="B180" s="42" t="s">
        <v>304</v>
      </c>
      <c r="C180" s="26" t="s">
        <v>192</v>
      </c>
      <c r="D180" s="38">
        <v>1996</v>
      </c>
      <c r="E180" s="91">
        <v>312.7</v>
      </c>
      <c r="F180" s="27">
        <v>43.8</v>
      </c>
      <c r="G180" s="27">
        <v>153.69999999999999</v>
      </c>
      <c r="H180" s="27">
        <v>73.599999999999994</v>
      </c>
      <c r="I180" s="27">
        <v>10.7</v>
      </c>
      <c r="J180" s="27">
        <v>31</v>
      </c>
      <c r="K180" s="276">
        <v>9369</v>
      </c>
    </row>
    <row r="181" spans="1:11" x14ac:dyDescent="0.2">
      <c r="A181" s="42">
        <v>4461</v>
      </c>
      <c r="B181" s="42" t="s">
        <v>305</v>
      </c>
      <c r="C181" s="26" t="s">
        <v>192</v>
      </c>
      <c r="D181" s="38">
        <v>1996</v>
      </c>
      <c r="E181" s="91">
        <v>325.5</v>
      </c>
      <c r="F181" s="27">
        <v>37.4</v>
      </c>
      <c r="G181" s="27">
        <v>180.5</v>
      </c>
      <c r="H181" s="27">
        <v>79.3</v>
      </c>
      <c r="I181" s="27">
        <v>7.3</v>
      </c>
      <c r="J181" s="27">
        <v>21</v>
      </c>
      <c r="K181" s="276">
        <v>10967</v>
      </c>
    </row>
    <row r="182" spans="1:11" x14ac:dyDescent="0.2">
      <c r="A182" s="42">
        <v>4566</v>
      </c>
      <c r="B182" s="42" t="s">
        <v>306</v>
      </c>
      <c r="C182" s="26" t="s">
        <v>192</v>
      </c>
      <c r="D182" s="38">
        <v>1996</v>
      </c>
      <c r="E182" s="91">
        <v>376.3</v>
      </c>
      <c r="F182" s="27">
        <v>50.7</v>
      </c>
      <c r="G182" s="27">
        <v>181</v>
      </c>
      <c r="H182" s="27">
        <v>99.4</v>
      </c>
      <c r="I182" s="27">
        <v>11.8</v>
      </c>
      <c r="J182" s="27">
        <v>33.4</v>
      </c>
      <c r="K182" s="276">
        <v>20331</v>
      </c>
    </row>
    <row r="183" spans="1:11" x14ac:dyDescent="0.2">
      <c r="A183" s="42">
        <v>4671</v>
      </c>
      <c r="B183" s="42" t="s">
        <v>307</v>
      </c>
      <c r="C183" s="26" t="s">
        <v>192</v>
      </c>
      <c r="D183" s="38">
        <v>1996</v>
      </c>
      <c r="E183" s="91">
        <v>273.5</v>
      </c>
      <c r="F183" s="27">
        <v>36.1</v>
      </c>
      <c r="G183" s="27">
        <v>134.30000000000001</v>
      </c>
      <c r="H183" s="27">
        <v>57.7</v>
      </c>
      <c r="I183" s="27">
        <v>6.7</v>
      </c>
      <c r="J183" s="27">
        <v>38.799999999999997</v>
      </c>
      <c r="K183" s="276">
        <v>18025</v>
      </c>
    </row>
    <row r="184" spans="1:11" x14ac:dyDescent="0.2">
      <c r="A184" s="42">
        <v>4946</v>
      </c>
      <c r="B184" s="42" t="s">
        <v>308</v>
      </c>
      <c r="C184" s="26" t="s">
        <v>192</v>
      </c>
      <c r="D184" s="38">
        <v>1996</v>
      </c>
      <c r="E184" s="91">
        <v>406.4</v>
      </c>
      <c r="F184" s="27">
        <v>66.8</v>
      </c>
      <c r="G184" s="27">
        <v>196.2</v>
      </c>
      <c r="H184" s="27">
        <v>89.5</v>
      </c>
      <c r="I184" s="27">
        <v>33.4</v>
      </c>
      <c r="J184" s="27">
        <v>20.5</v>
      </c>
      <c r="K184" s="276">
        <v>9277</v>
      </c>
    </row>
    <row r="185" spans="1:11" x14ac:dyDescent="0.2">
      <c r="A185" s="42"/>
      <c r="B185" s="42"/>
      <c r="C185" s="26"/>
      <c r="D185" s="38"/>
      <c r="E185" s="91"/>
      <c r="F185" s="27"/>
      <c r="G185" s="27"/>
      <c r="H185" s="27"/>
      <c r="I185" s="27"/>
      <c r="J185" s="27"/>
      <c r="K185" s="276"/>
    </row>
    <row r="186" spans="1:11" x14ac:dyDescent="0.2">
      <c r="A186" s="42">
        <v>5002</v>
      </c>
      <c r="B186" s="42" t="s">
        <v>388</v>
      </c>
      <c r="C186" s="26" t="s">
        <v>382</v>
      </c>
      <c r="D186" s="38">
        <v>1995</v>
      </c>
      <c r="E186" s="91">
        <v>398.2</v>
      </c>
      <c r="F186" s="27">
        <v>26.5</v>
      </c>
      <c r="G186" s="27">
        <v>202</v>
      </c>
      <c r="H186" s="27">
        <v>122.8</v>
      </c>
      <c r="I186" s="27">
        <v>22.3</v>
      </c>
      <c r="J186" s="27">
        <v>24.6</v>
      </c>
      <c r="K186" s="276">
        <v>35834</v>
      </c>
    </row>
    <row r="187" spans="1:11" x14ac:dyDescent="0.2">
      <c r="A187" s="42">
        <v>5113</v>
      </c>
      <c r="B187" s="42" t="s">
        <v>389</v>
      </c>
      <c r="C187" s="26" t="s">
        <v>382</v>
      </c>
      <c r="D187" s="38">
        <v>1995</v>
      </c>
      <c r="E187" s="91">
        <v>339.2</v>
      </c>
      <c r="F187" s="27">
        <v>21.5</v>
      </c>
      <c r="G187" s="27">
        <v>132.5</v>
      </c>
      <c r="H187" s="27">
        <v>101.3</v>
      </c>
      <c r="I187" s="27">
        <v>38.200000000000003</v>
      </c>
      <c r="J187" s="27">
        <v>45.8</v>
      </c>
      <c r="K187" s="276">
        <v>14415</v>
      </c>
    </row>
    <row r="188" spans="1:11" x14ac:dyDescent="0.2">
      <c r="A188" s="42">
        <v>5192</v>
      </c>
      <c r="B188" s="42" t="s">
        <v>390</v>
      </c>
      <c r="C188" s="26" t="s">
        <v>382</v>
      </c>
      <c r="D188" s="38">
        <v>1995</v>
      </c>
      <c r="E188" s="91">
        <v>252.6</v>
      </c>
      <c r="F188" s="27">
        <v>14.3</v>
      </c>
      <c r="G188" s="27">
        <v>148.5</v>
      </c>
      <c r="H188" s="27">
        <v>54.4</v>
      </c>
      <c r="I188" s="27">
        <v>18.2</v>
      </c>
      <c r="J188" s="27">
        <v>17.100000000000001</v>
      </c>
      <c r="K188" s="276">
        <v>53723</v>
      </c>
    </row>
    <row r="189" spans="1:11" x14ac:dyDescent="0.2">
      <c r="A189" s="42">
        <v>5250</v>
      </c>
      <c r="B189" s="42" t="s">
        <v>391</v>
      </c>
      <c r="C189" s="26" t="s">
        <v>382</v>
      </c>
      <c r="D189" s="38">
        <v>1995</v>
      </c>
      <c r="E189" s="91">
        <v>236.2</v>
      </c>
      <c r="F189" s="27">
        <v>16</v>
      </c>
      <c r="G189" s="27">
        <v>110.7</v>
      </c>
      <c r="H189" s="27">
        <v>93.5</v>
      </c>
      <c r="I189" s="27">
        <v>3.7</v>
      </c>
      <c r="J189" s="27">
        <v>12.3</v>
      </c>
      <c r="K189" s="276">
        <v>8127</v>
      </c>
    </row>
    <row r="190" spans="1:11" x14ac:dyDescent="0.2">
      <c r="A190" s="42">
        <v>5254</v>
      </c>
      <c r="B190" s="42" t="s">
        <v>392</v>
      </c>
      <c r="C190" s="26" t="s">
        <v>382</v>
      </c>
      <c r="D190" s="38">
        <v>1995</v>
      </c>
      <c r="E190" s="91">
        <v>492.7</v>
      </c>
      <c r="F190" s="27">
        <v>49</v>
      </c>
      <c r="G190" s="27">
        <v>229.5</v>
      </c>
      <c r="H190" s="27">
        <v>143.80000000000001</v>
      </c>
      <c r="I190" s="27">
        <v>47.4</v>
      </c>
      <c r="J190" s="27">
        <v>23</v>
      </c>
      <c r="K190" s="276">
        <v>13070</v>
      </c>
    </row>
    <row r="191" spans="1:11" x14ac:dyDescent="0.2">
      <c r="A191" s="42"/>
      <c r="B191" s="42"/>
      <c r="C191" s="26"/>
      <c r="D191" s="38"/>
      <c r="E191" s="91"/>
      <c r="F191" s="27"/>
      <c r="G191" s="27"/>
      <c r="H191" s="27"/>
      <c r="I191" s="27"/>
      <c r="J191" s="27"/>
      <c r="K191" s="276"/>
    </row>
    <row r="192" spans="1:11" x14ac:dyDescent="0.2">
      <c r="A192" s="42">
        <v>5401</v>
      </c>
      <c r="B192" s="42" t="s">
        <v>309</v>
      </c>
      <c r="C192" s="26" t="s">
        <v>41</v>
      </c>
      <c r="D192" s="38">
        <v>1992</v>
      </c>
      <c r="E192" s="91">
        <v>522.9</v>
      </c>
      <c r="F192" s="27">
        <v>106.1</v>
      </c>
      <c r="G192" s="27">
        <v>131</v>
      </c>
      <c r="H192" s="27">
        <v>186.1</v>
      </c>
      <c r="I192" s="27">
        <v>30.1</v>
      </c>
      <c r="J192" s="27">
        <v>69.5</v>
      </c>
      <c r="K192" s="276">
        <v>7631</v>
      </c>
    </row>
    <row r="193" spans="1:11" x14ac:dyDescent="0.2">
      <c r="A193" s="42">
        <v>5583</v>
      </c>
      <c r="B193" s="42" t="s">
        <v>310</v>
      </c>
      <c r="C193" s="26" t="s">
        <v>41</v>
      </c>
      <c r="D193" s="38" t="s">
        <v>357</v>
      </c>
      <c r="E193" s="91">
        <v>455.2</v>
      </c>
      <c r="F193" s="27">
        <v>136.6</v>
      </c>
      <c r="G193" s="27">
        <v>134.69999999999999</v>
      </c>
      <c r="H193" s="27">
        <v>148</v>
      </c>
      <c r="I193" s="27">
        <v>17.100000000000001</v>
      </c>
      <c r="J193" s="27">
        <v>19</v>
      </c>
      <c r="K193" s="276">
        <v>5272</v>
      </c>
    </row>
    <row r="194" spans="1:11" x14ac:dyDescent="0.2">
      <c r="A194" s="42">
        <v>5586</v>
      </c>
      <c r="B194" s="42" t="s">
        <v>311</v>
      </c>
      <c r="C194" s="26" t="s">
        <v>41</v>
      </c>
      <c r="D194" s="38" t="s">
        <v>357</v>
      </c>
      <c r="E194" s="91">
        <v>153.69999999999999</v>
      </c>
      <c r="F194" s="27">
        <v>5.4</v>
      </c>
      <c r="G194" s="27">
        <v>72.400000000000006</v>
      </c>
      <c r="H194" s="27">
        <v>44.3</v>
      </c>
      <c r="I194" s="27">
        <v>5.2</v>
      </c>
      <c r="J194" s="27">
        <v>26.3</v>
      </c>
      <c r="K194" s="276">
        <v>117485</v>
      </c>
    </row>
    <row r="195" spans="1:11" x14ac:dyDescent="0.2">
      <c r="A195" s="42">
        <v>5589</v>
      </c>
      <c r="B195" s="42" t="s">
        <v>312</v>
      </c>
      <c r="C195" s="26" t="s">
        <v>41</v>
      </c>
      <c r="D195" s="38">
        <v>1992</v>
      </c>
      <c r="E195" s="91">
        <v>158.9</v>
      </c>
      <c r="F195" s="27">
        <v>13.2</v>
      </c>
      <c r="G195" s="27">
        <v>95.9</v>
      </c>
      <c r="H195" s="27">
        <v>30.1</v>
      </c>
      <c r="I195" s="27">
        <v>3.8</v>
      </c>
      <c r="J195" s="27">
        <v>16</v>
      </c>
      <c r="K195" s="276">
        <v>10634</v>
      </c>
    </row>
    <row r="196" spans="1:11" x14ac:dyDescent="0.2">
      <c r="A196" s="42">
        <v>5590</v>
      </c>
      <c r="B196" s="42" t="s">
        <v>313</v>
      </c>
      <c r="C196" s="26" t="s">
        <v>41</v>
      </c>
      <c r="D196" s="38">
        <v>1992</v>
      </c>
      <c r="E196" s="91">
        <v>205.7</v>
      </c>
      <c r="F196" s="27">
        <v>1.9</v>
      </c>
      <c r="G196" s="27">
        <v>133.5</v>
      </c>
      <c r="H196" s="27">
        <v>47.9</v>
      </c>
      <c r="I196" s="27">
        <v>3.8</v>
      </c>
      <c r="J196" s="27">
        <v>18.5</v>
      </c>
      <c r="K196" s="276">
        <v>15652</v>
      </c>
    </row>
    <row r="197" spans="1:11" x14ac:dyDescent="0.2">
      <c r="A197" s="42">
        <v>5591</v>
      </c>
      <c r="B197" s="42" t="s">
        <v>314</v>
      </c>
      <c r="C197" s="26" t="s">
        <v>41</v>
      </c>
      <c r="D197" s="38">
        <v>1992</v>
      </c>
      <c r="E197" s="91">
        <v>157.6</v>
      </c>
      <c r="F197" s="27">
        <v>24.3</v>
      </c>
      <c r="G197" s="27">
        <v>65.8</v>
      </c>
      <c r="H197" s="27">
        <v>47.9</v>
      </c>
      <c r="I197" s="27">
        <v>8.1</v>
      </c>
      <c r="J197" s="27">
        <v>11.5</v>
      </c>
      <c r="K197" s="276">
        <v>17317</v>
      </c>
    </row>
    <row r="198" spans="1:11" x14ac:dyDescent="0.2">
      <c r="A198" s="42">
        <v>5624</v>
      </c>
      <c r="B198" s="42" t="s">
        <v>315</v>
      </c>
      <c r="C198" s="26" t="s">
        <v>41</v>
      </c>
      <c r="D198" s="38">
        <v>1992</v>
      </c>
      <c r="E198" s="91">
        <v>331.3</v>
      </c>
      <c r="F198" s="27">
        <v>71.5</v>
      </c>
      <c r="G198" s="27">
        <v>116.8</v>
      </c>
      <c r="H198" s="27">
        <v>96.3</v>
      </c>
      <c r="I198" s="27">
        <v>23.4</v>
      </c>
      <c r="J198" s="27">
        <v>23.4</v>
      </c>
      <c r="K198" s="276">
        <v>6851</v>
      </c>
    </row>
    <row r="199" spans="1:11" x14ac:dyDescent="0.2">
      <c r="A199" s="42">
        <v>5635</v>
      </c>
      <c r="B199" s="42" t="s">
        <v>316</v>
      </c>
      <c r="C199" s="26" t="s">
        <v>41</v>
      </c>
      <c r="D199" s="38">
        <v>1992</v>
      </c>
      <c r="E199" s="91">
        <v>340.3</v>
      </c>
      <c r="F199" s="27">
        <v>57.2</v>
      </c>
      <c r="G199" s="27">
        <v>144.19999999999999</v>
      </c>
      <c r="H199" s="27">
        <v>91.2</v>
      </c>
      <c r="I199" s="27">
        <v>21.2</v>
      </c>
      <c r="J199" s="27">
        <v>26.5</v>
      </c>
      <c r="K199" s="276">
        <v>9434</v>
      </c>
    </row>
    <row r="200" spans="1:11" x14ac:dyDescent="0.2">
      <c r="A200" s="42">
        <v>5642</v>
      </c>
      <c r="B200" s="42" t="s">
        <v>317</v>
      </c>
      <c r="C200" s="26" t="s">
        <v>41</v>
      </c>
      <c r="D200" s="38">
        <v>1992</v>
      </c>
      <c r="E200" s="91">
        <v>204.6</v>
      </c>
      <c r="F200" s="27">
        <v>9.6</v>
      </c>
      <c r="G200" s="27">
        <v>110.1</v>
      </c>
      <c r="H200" s="27">
        <v>54.7</v>
      </c>
      <c r="I200" s="27">
        <v>2.2000000000000002</v>
      </c>
      <c r="J200" s="27">
        <v>28.1</v>
      </c>
      <c r="K200" s="276">
        <v>13539</v>
      </c>
    </row>
    <row r="201" spans="1:11" x14ac:dyDescent="0.2">
      <c r="A201" s="42">
        <v>5721</v>
      </c>
      <c r="B201" s="42" t="s">
        <v>318</v>
      </c>
      <c r="C201" s="26" t="s">
        <v>41</v>
      </c>
      <c r="D201" s="38">
        <v>1992</v>
      </c>
      <c r="E201" s="91">
        <v>420.6</v>
      </c>
      <c r="F201" s="27">
        <v>34.4</v>
      </c>
      <c r="G201" s="27">
        <v>177.3</v>
      </c>
      <c r="H201" s="27">
        <v>94.8</v>
      </c>
      <c r="I201" s="27">
        <v>45.4</v>
      </c>
      <c r="J201" s="27">
        <v>68.7</v>
      </c>
      <c r="K201" s="276">
        <v>7275</v>
      </c>
    </row>
    <row r="202" spans="1:11" x14ac:dyDescent="0.2">
      <c r="A202" s="42">
        <v>5724</v>
      </c>
      <c r="B202" s="42" t="s">
        <v>319</v>
      </c>
      <c r="C202" s="26" t="s">
        <v>41</v>
      </c>
      <c r="D202" s="38">
        <v>1992</v>
      </c>
      <c r="E202" s="91">
        <v>246.7</v>
      </c>
      <c r="F202" s="27">
        <v>26.9</v>
      </c>
      <c r="G202" s="27">
        <v>126.8</v>
      </c>
      <c r="H202" s="27">
        <v>63.4</v>
      </c>
      <c r="I202" s="27">
        <v>8.3000000000000007</v>
      </c>
      <c r="J202" s="27">
        <v>21.4</v>
      </c>
      <c r="K202" s="276">
        <v>14514</v>
      </c>
    </row>
    <row r="203" spans="1:11" x14ac:dyDescent="0.2">
      <c r="A203" s="42">
        <v>5822</v>
      </c>
      <c r="B203" s="42" t="s">
        <v>320</v>
      </c>
      <c r="C203" s="26" t="s">
        <v>41</v>
      </c>
      <c r="D203" s="38">
        <v>1993</v>
      </c>
      <c r="E203" s="91">
        <v>597.9</v>
      </c>
      <c r="F203" s="27">
        <v>58.8</v>
      </c>
      <c r="G203" s="27">
        <v>197</v>
      </c>
      <c r="H203" s="27">
        <v>269.5</v>
      </c>
      <c r="I203" s="27">
        <v>39.700000000000003</v>
      </c>
      <c r="J203" s="27">
        <v>32.799999999999997</v>
      </c>
      <c r="K203" s="276">
        <v>7309</v>
      </c>
    </row>
    <row r="204" spans="1:11" x14ac:dyDescent="0.2">
      <c r="A204" s="42">
        <v>5886</v>
      </c>
      <c r="B204" s="42" t="s">
        <v>321</v>
      </c>
      <c r="C204" s="26" t="s">
        <v>41</v>
      </c>
      <c r="D204" s="38">
        <v>1992</v>
      </c>
      <c r="E204" s="91">
        <v>286.60000000000002</v>
      </c>
      <c r="F204" s="27">
        <v>7.5</v>
      </c>
      <c r="G204" s="27">
        <v>159.5</v>
      </c>
      <c r="H204" s="27">
        <v>98</v>
      </c>
      <c r="I204" s="27">
        <v>7.5</v>
      </c>
      <c r="J204" s="27">
        <v>14.1</v>
      </c>
      <c r="K204" s="276">
        <v>21316</v>
      </c>
    </row>
    <row r="205" spans="1:11" x14ac:dyDescent="0.2">
      <c r="A205" s="42">
        <v>5889</v>
      </c>
      <c r="B205" s="42" t="s">
        <v>322</v>
      </c>
      <c r="C205" s="26" t="s">
        <v>41</v>
      </c>
      <c r="D205" s="38">
        <v>1992</v>
      </c>
      <c r="E205" s="91">
        <v>197.4</v>
      </c>
      <c r="F205" s="27">
        <v>3.9</v>
      </c>
      <c r="G205" s="27">
        <v>134.19999999999999</v>
      </c>
      <c r="H205" s="27">
        <v>43.8</v>
      </c>
      <c r="I205" s="27">
        <v>0</v>
      </c>
      <c r="J205" s="27">
        <v>15.6</v>
      </c>
      <c r="K205" s="276">
        <v>10282</v>
      </c>
    </row>
    <row r="206" spans="1:11" x14ac:dyDescent="0.2">
      <c r="A206" s="42">
        <v>5890</v>
      </c>
      <c r="B206" s="42" t="s">
        <v>323</v>
      </c>
      <c r="C206" s="26" t="s">
        <v>41</v>
      </c>
      <c r="D206" s="38">
        <v>1992</v>
      </c>
      <c r="E206" s="91">
        <v>134.19999999999999</v>
      </c>
      <c r="F206" s="27">
        <v>5.9</v>
      </c>
      <c r="G206" s="27">
        <v>74.900000000000006</v>
      </c>
      <c r="H206" s="27">
        <v>40.4</v>
      </c>
      <c r="I206" s="27">
        <v>2</v>
      </c>
      <c r="J206" s="27">
        <v>11.1</v>
      </c>
      <c r="K206" s="276">
        <v>15353</v>
      </c>
    </row>
    <row r="207" spans="1:11" x14ac:dyDescent="0.2">
      <c r="A207" s="42">
        <v>5938</v>
      </c>
      <c r="B207" s="42" t="s">
        <v>324</v>
      </c>
      <c r="C207" s="26" t="s">
        <v>41</v>
      </c>
      <c r="D207" s="38">
        <v>1990</v>
      </c>
      <c r="E207" s="91">
        <v>285.8</v>
      </c>
      <c r="F207" s="27">
        <v>30.9</v>
      </c>
      <c r="G207" s="27">
        <v>125.9</v>
      </c>
      <c r="H207" s="27">
        <v>79.3</v>
      </c>
      <c r="I207" s="27">
        <v>15.7</v>
      </c>
      <c r="J207" s="27">
        <v>34.1</v>
      </c>
      <c r="K207" s="276">
        <v>22320</v>
      </c>
    </row>
    <row r="208" spans="1:11" x14ac:dyDescent="0.2">
      <c r="A208" s="42"/>
      <c r="B208" s="42"/>
      <c r="C208" s="26"/>
      <c r="D208" s="38"/>
      <c r="E208" s="91"/>
      <c r="F208" s="27"/>
      <c r="G208" s="27"/>
      <c r="H208" s="27"/>
      <c r="I208" s="27"/>
      <c r="J208" s="27"/>
      <c r="K208" s="276"/>
    </row>
    <row r="209" spans="1:11" x14ac:dyDescent="0.2">
      <c r="A209" s="42">
        <v>6002</v>
      </c>
      <c r="B209" s="42" t="s">
        <v>393</v>
      </c>
      <c r="C209" s="26" t="s">
        <v>376</v>
      </c>
      <c r="D209" s="38">
        <v>1993</v>
      </c>
      <c r="E209" s="91">
        <v>362.8</v>
      </c>
      <c r="F209" s="27">
        <v>44.4</v>
      </c>
      <c r="G209" s="27">
        <v>135.1</v>
      </c>
      <c r="H209" s="27">
        <v>104.3</v>
      </c>
      <c r="I209" s="27">
        <v>52.6</v>
      </c>
      <c r="J209" s="27">
        <v>26.3</v>
      </c>
      <c r="K209" s="276">
        <v>11025</v>
      </c>
    </row>
    <row r="210" spans="1:11" x14ac:dyDescent="0.2">
      <c r="A210" s="42">
        <v>6136</v>
      </c>
      <c r="B210" s="42" t="s">
        <v>394</v>
      </c>
      <c r="C210" s="26" t="s">
        <v>376</v>
      </c>
      <c r="D210" s="38">
        <v>1995</v>
      </c>
      <c r="E210" s="91">
        <v>411.5</v>
      </c>
      <c r="F210" s="27">
        <v>60.9</v>
      </c>
      <c r="G210" s="27">
        <v>132.4</v>
      </c>
      <c r="H210" s="27">
        <v>161.5</v>
      </c>
      <c r="I210" s="27">
        <v>29.7</v>
      </c>
      <c r="J210" s="27">
        <v>26.9</v>
      </c>
      <c r="K210" s="276">
        <v>14120</v>
      </c>
    </row>
    <row r="211" spans="1:11" x14ac:dyDescent="0.2">
      <c r="A211" s="42">
        <v>6153</v>
      </c>
      <c r="B211" s="42" t="s">
        <v>326</v>
      </c>
      <c r="C211" s="26" t="s">
        <v>376</v>
      </c>
      <c r="D211" s="38">
        <v>1992</v>
      </c>
      <c r="E211" s="91">
        <v>381.5</v>
      </c>
      <c r="F211" s="27">
        <v>76.3</v>
      </c>
      <c r="G211" s="27">
        <v>165.1</v>
      </c>
      <c r="H211" s="27">
        <v>83.6</v>
      </c>
      <c r="I211" s="27">
        <v>36.700000000000003</v>
      </c>
      <c r="J211" s="27">
        <v>19.8</v>
      </c>
      <c r="K211" s="276">
        <v>13630</v>
      </c>
    </row>
    <row r="212" spans="1:11" x14ac:dyDescent="0.2">
      <c r="A212" s="42">
        <v>6248</v>
      </c>
      <c r="B212" s="42" t="s">
        <v>395</v>
      </c>
      <c r="C212" s="26" t="s">
        <v>376</v>
      </c>
      <c r="D212" s="38">
        <v>1992</v>
      </c>
      <c r="E212" s="91">
        <v>418.4</v>
      </c>
      <c r="F212" s="27">
        <v>69.5</v>
      </c>
      <c r="G212" s="27">
        <v>121.1</v>
      </c>
      <c r="H212" s="27">
        <v>110.3</v>
      </c>
      <c r="I212" s="27">
        <v>73.099999999999994</v>
      </c>
      <c r="J212" s="27">
        <v>44.4</v>
      </c>
      <c r="K212" s="276">
        <v>13958</v>
      </c>
    </row>
    <row r="213" spans="1:11" x14ac:dyDescent="0.2">
      <c r="A213" s="42">
        <v>6266</v>
      </c>
      <c r="B213" s="42" t="s">
        <v>396</v>
      </c>
      <c r="C213" s="26" t="s">
        <v>376</v>
      </c>
      <c r="D213" s="38">
        <v>1992</v>
      </c>
      <c r="E213" s="91">
        <v>416.3</v>
      </c>
      <c r="F213" s="27">
        <v>47.1</v>
      </c>
      <c r="G213" s="27">
        <v>134.69999999999999</v>
      </c>
      <c r="H213" s="27">
        <v>158.4</v>
      </c>
      <c r="I213" s="27">
        <v>41.7</v>
      </c>
      <c r="J213" s="27">
        <v>34.4</v>
      </c>
      <c r="K213" s="276">
        <v>26132</v>
      </c>
    </row>
    <row r="214" spans="1:11" x14ac:dyDescent="0.2">
      <c r="A214" s="42">
        <v>6297</v>
      </c>
      <c r="B214" s="42" t="s">
        <v>397</v>
      </c>
      <c r="C214" s="26" t="s">
        <v>376</v>
      </c>
      <c r="D214" s="38">
        <v>1993</v>
      </c>
      <c r="E214" s="91">
        <v>428.6</v>
      </c>
      <c r="F214" s="27">
        <v>146.6</v>
      </c>
      <c r="G214" s="27">
        <v>108</v>
      </c>
      <c r="H214" s="27">
        <v>117.6</v>
      </c>
      <c r="I214" s="27">
        <v>32.200000000000003</v>
      </c>
      <c r="J214" s="27">
        <v>24.2</v>
      </c>
      <c r="K214" s="276">
        <v>6206</v>
      </c>
    </row>
    <row r="215" spans="1:11" x14ac:dyDescent="0.2">
      <c r="A215" s="42">
        <v>6300</v>
      </c>
      <c r="B215" s="42" t="s">
        <v>398</v>
      </c>
      <c r="C215" s="26" t="s">
        <v>376</v>
      </c>
      <c r="D215" s="38">
        <v>1995</v>
      </c>
      <c r="E215" s="91">
        <v>308.3</v>
      </c>
      <c r="F215" s="27">
        <v>12.8</v>
      </c>
      <c r="G215" s="27">
        <v>135.80000000000001</v>
      </c>
      <c r="H215" s="27">
        <v>106.4</v>
      </c>
      <c r="I215" s="27">
        <v>45.9</v>
      </c>
      <c r="J215" s="27">
        <v>7.3</v>
      </c>
      <c r="K215" s="276">
        <v>5450</v>
      </c>
    </row>
    <row r="216" spans="1:11" x14ac:dyDescent="0.2">
      <c r="A216" s="42"/>
      <c r="B216" s="42"/>
      <c r="C216" s="26"/>
      <c r="D216" s="38"/>
      <c r="E216" s="91"/>
      <c r="F216" s="27"/>
      <c r="G216" s="27"/>
      <c r="H216" s="27"/>
      <c r="I216" s="27"/>
      <c r="J216" s="27"/>
      <c r="K216" s="276"/>
    </row>
    <row r="217" spans="1:11" x14ac:dyDescent="0.2">
      <c r="A217" s="42">
        <v>6421</v>
      </c>
      <c r="B217" s="42" t="s">
        <v>327</v>
      </c>
      <c r="C217" s="26" t="s">
        <v>49</v>
      </c>
      <c r="D217" s="38" t="s">
        <v>358</v>
      </c>
      <c r="E217" s="91">
        <v>239.8</v>
      </c>
      <c r="F217" s="27">
        <v>21</v>
      </c>
      <c r="G217" s="27">
        <v>120.1</v>
      </c>
      <c r="H217" s="27">
        <v>67.3</v>
      </c>
      <c r="I217" s="27">
        <v>15.1</v>
      </c>
      <c r="J217" s="27">
        <v>16.399999999999999</v>
      </c>
      <c r="K217" s="276">
        <v>37150</v>
      </c>
    </row>
    <row r="218" spans="1:11" x14ac:dyDescent="0.2">
      <c r="A218" s="42">
        <v>6436</v>
      </c>
      <c r="B218" s="42" t="s">
        <v>329</v>
      </c>
      <c r="C218" s="26" t="s">
        <v>49</v>
      </c>
      <c r="D218" s="38" t="s">
        <v>358</v>
      </c>
      <c r="E218" s="91">
        <v>329</v>
      </c>
      <c r="F218" s="27">
        <v>26.6</v>
      </c>
      <c r="G218" s="27">
        <v>158</v>
      </c>
      <c r="H218" s="27">
        <v>97.4</v>
      </c>
      <c r="I218" s="27">
        <v>18.399999999999999</v>
      </c>
      <c r="J218" s="27">
        <v>28.5</v>
      </c>
      <c r="K218" s="276">
        <v>10883</v>
      </c>
    </row>
    <row r="219" spans="1:11" x14ac:dyDescent="0.2">
      <c r="A219" s="42">
        <v>6458</v>
      </c>
      <c r="B219" s="42" t="s">
        <v>52</v>
      </c>
      <c r="C219" s="26" t="s">
        <v>49</v>
      </c>
      <c r="D219" s="38" t="s">
        <v>353</v>
      </c>
      <c r="E219" s="91">
        <v>199.5</v>
      </c>
      <c r="F219" s="27">
        <v>12.3</v>
      </c>
      <c r="G219" s="27">
        <v>100.1</v>
      </c>
      <c r="H219" s="27">
        <v>56.5</v>
      </c>
      <c r="I219" s="27">
        <v>8.1999999999999993</v>
      </c>
      <c r="J219" s="27">
        <v>22.4</v>
      </c>
      <c r="K219" s="276">
        <v>31682</v>
      </c>
    </row>
    <row r="220" spans="1:11" x14ac:dyDescent="0.2">
      <c r="A220" s="42"/>
      <c r="B220" s="42"/>
      <c r="C220" s="26"/>
      <c r="D220" s="38"/>
      <c r="E220" s="91"/>
      <c r="F220" s="27"/>
      <c r="G220" s="27"/>
      <c r="H220" s="27"/>
      <c r="I220" s="27"/>
      <c r="J220" s="27"/>
      <c r="K220" s="276"/>
    </row>
    <row r="221" spans="1:11" x14ac:dyDescent="0.2">
      <c r="A221" s="42">
        <v>6608</v>
      </c>
      <c r="B221" s="42" t="s">
        <v>330</v>
      </c>
      <c r="C221" s="26" t="s">
        <v>42</v>
      </c>
      <c r="D221" s="38">
        <v>1992</v>
      </c>
      <c r="E221" s="91">
        <v>139.1</v>
      </c>
      <c r="F221" s="27">
        <v>33.700000000000003</v>
      </c>
      <c r="G221" s="27">
        <v>52.7</v>
      </c>
      <c r="H221" s="27">
        <v>36.200000000000003</v>
      </c>
      <c r="I221" s="27">
        <v>1.9</v>
      </c>
      <c r="J221" s="27">
        <v>14.6</v>
      </c>
      <c r="K221" s="276">
        <v>15744</v>
      </c>
    </row>
    <row r="222" spans="1:11" x14ac:dyDescent="0.2">
      <c r="A222" s="42">
        <v>6612</v>
      </c>
      <c r="B222" s="42" t="s">
        <v>331</v>
      </c>
      <c r="C222" s="26" t="s">
        <v>42</v>
      </c>
      <c r="D222" s="38">
        <v>1992</v>
      </c>
      <c r="E222" s="91">
        <v>357</v>
      </c>
      <c r="F222" s="27">
        <v>1.1000000000000001</v>
      </c>
      <c r="G222" s="27">
        <v>284.10000000000002</v>
      </c>
      <c r="H222" s="27">
        <v>50.7</v>
      </c>
      <c r="I222" s="27">
        <v>3.2</v>
      </c>
      <c r="J222" s="27">
        <v>18</v>
      </c>
      <c r="K222" s="276">
        <v>9468</v>
      </c>
    </row>
    <row r="223" spans="1:11" x14ac:dyDescent="0.2">
      <c r="A223" s="42">
        <v>6621</v>
      </c>
      <c r="B223" s="42" t="s">
        <v>16</v>
      </c>
      <c r="C223" s="26" t="s">
        <v>42</v>
      </c>
      <c r="D223" s="38">
        <v>1992</v>
      </c>
      <c r="E223" s="91">
        <v>86.2</v>
      </c>
      <c r="F223" s="27">
        <v>3.4</v>
      </c>
      <c r="G223" s="27">
        <v>42.5</v>
      </c>
      <c r="H223" s="27">
        <v>24</v>
      </c>
      <c r="I223" s="27">
        <v>1.8</v>
      </c>
      <c r="J223" s="27">
        <v>14.6</v>
      </c>
      <c r="K223" s="276">
        <v>169503</v>
      </c>
    </row>
    <row r="224" spans="1:11" x14ac:dyDescent="0.2">
      <c r="A224" s="42">
        <v>6623</v>
      </c>
      <c r="B224" s="42" t="s">
        <v>332</v>
      </c>
      <c r="C224" s="26" t="s">
        <v>42</v>
      </c>
      <c r="D224" s="38">
        <v>1992</v>
      </c>
      <c r="E224" s="91">
        <v>502.7</v>
      </c>
      <c r="F224" s="27">
        <v>8.9</v>
      </c>
      <c r="G224" s="27">
        <v>190.9</v>
      </c>
      <c r="H224" s="27">
        <v>253.6</v>
      </c>
      <c r="I224" s="27">
        <v>10.4</v>
      </c>
      <c r="J224" s="27">
        <v>38.799999999999997</v>
      </c>
      <c r="K224" s="276">
        <v>6704</v>
      </c>
    </row>
    <row r="225" spans="1:11" x14ac:dyDescent="0.2">
      <c r="A225" s="42">
        <v>6628</v>
      </c>
      <c r="B225" s="42" t="s">
        <v>333</v>
      </c>
      <c r="C225" s="26" t="s">
        <v>42</v>
      </c>
      <c r="D225" s="38">
        <v>1992</v>
      </c>
      <c r="E225" s="91">
        <v>175.1</v>
      </c>
      <c r="F225" s="27">
        <v>17.600000000000001</v>
      </c>
      <c r="G225" s="27">
        <v>89.5</v>
      </c>
      <c r="H225" s="27">
        <v>53.4</v>
      </c>
      <c r="I225" s="27">
        <v>4.7</v>
      </c>
      <c r="J225" s="27">
        <v>9.9</v>
      </c>
      <c r="K225" s="276">
        <v>23241</v>
      </c>
    </row>
    <row r="226" spans="1:11" x14ac:dyDescent="0.2">
      <c r="A226" s="42">
        <v>6630</v>
      </c>
      <c r="B226" s="42" t="s">
        <v>334</v>
      </c>
      <c r="C226" s="26" t="s">
        <v>42</v>
      </c>
      <c r="D226" s="38">
        <v>1992</v>
      </c>
      <c r="E226" s="91">
        <v>287.5</v>
      </c>
      <c r="F226" s="27">
        <v>53.9</v>
      </c>
      <c r="G226" s="27">
        <v>86.5</v>
      </c>
      <c r="H226" s="27">
        <v>125.2</v>
      </c>
      <c r="I226" s="27">
        <v>3.1</v>
      </c>
      <c r="J226" s="27">
        <v>18.8</v>
      </c>
      <c r="K226" s="276">
        <v>19653</v>
      </c>
    </row>
    <row r="227" spans="1:11" x14ac:dyDescent="0.2">
      <c r="A227" s="42">
        <v>6631</v>
      </c>
      <c r="B227" s="42" t="s">
        <v>335</v>
      </c>
      <c r="C227" s="26" t="s">
        <v>42</v>
      </c>
      <c r="D227" s="38">
        <v>1992</v>
      </c>
      <c r="E227" s="91">
        <v>128.69999999999999</v>
      </c>
      <c r="F227" s="27">
        <v>0.6</v>
      </c>
      <c r="G227" s="27">
        <v>82.2</v>
      </c>
      <c r="H227" s="27">
        <v>22.9</v>
      </c>
      <c r="I227" s="27">
        <v>0.6</v>
      </c>
      <c r="J227" s="27">
        <v>22.3</v>
      </c>
      <c r="K227" s="276">
        <v>15691</v>
      </c>
    </row>
    <row r="228" spans="1:11" x14ac:dyDescent="0.2">
      <c r="A228" s="42">
        <v>6633</v>
      </c>
      <c r="B228" s="42" t="s">
        <v>336</v>
      </c>
      <c r="C228" s="26" t="s">
        <v>42</v>
      </c>
      <c r="D228" s="38">
        <v>1992</v>
      </c>
      <c r="E228" s="91">
        <v>473.6</v>
      </c>
      <c r="F228" s="27">
        <v>73</v>
      </c>
      <c r="G228" s="27">
        <v>238.8</v>
      </c>
      <c r="H228" s="27">
        <v>88.8</v>
      </c>
      <c r="I228" s="27">
        <v>49.3</v>
      </c>
      <c r="J228" s="27">
        <v>23.7</v>
      </c>
      <c r="K228" s="276">
        <v>5068</v>
      </c>
    </row>
    <row r="229" spans="1:11" x14ac:dyDescent="0.2">
      <c r="A229" s="42">
        <v>6640</v>
      </c>
      <c r="B229" s="42" t="s">
        <v>337</v>
      </c>
      <c r="C229" s="26" t="s">
        <v>42</v>
      </c>
      <c r="D229" s="38">
        <v>1992</v>
      </c>
      <c r="E229" s="91">
        <v>243.5</v>
      </c>
      <c r="F229" s="27">
        <v>7.4</v>
      </c>
      <c r="G229" s="27">
        <v>177.5</v>
      </c>
      <c r="H229" s="27">
        <v>41.8</v>
      </c>
      <c r="I229" s="27">
        <v>6.5</v>
      </c>
      <c r="J229" s="27">
        <v>10.199999999999999</v>
      </c>
      <c r="K229" s="276">
        <v>10759</v>
      </c>
    </row>
    <row r="230" spans="1:11" x14ac:dyDescent="0.2">
      <c r="A230" s="42">
        <v>6643</v>
      </c>
      <c r="B230" s="42" t="s">
        <v>338</v>
      </c>
      <c r="C230" s="26" t="s">
        <v>42</v>
      </c>
      <c r="D230" s="38">
        <v>1992</v>
      </c>
      <c r="E230" s="91">
        <v>192.1</v>
      </c>
      <c r="F230" s="27">
        <v>25.1</v>
      </c>
      <c r="G230" s="27">
        <v>85.3</v>
      </c>
      <c r="H230" s="27">
        <v>40.5</v>
      </c>
      <c r="I230" s="27">
        <v>23.3</v>
      </c>
      <c r="J230" s="27">
        <v>17.899999999999999</v>
      </c>
      <c r="K230" s="276">
        <v>27909</v>
      </c>
    </row>
    <row r="231" spans="1:11" x14ac:dyDescent="0.2">
      <c r="A231" s="42">
        <v>6644</v>
      </c>
      <c r="B231" s="42" t="s">
        <v>339</v>
      </c>
      <c r="C231" s="26" t="s">
        <v>42</v>
      </c>
      <c r="D231" s="38">
        <v>1992</v>
      </c>
      <c r="E231" s="91">
        <v>361.5</v>
      </c>
      <c r="F231" s="27">
        <v>11</v>
      </c>
      <c r="G231" s="27">
        <v>218.7</v>
      </c>
      <c r="H231" s="27">
        <v>94.5</v>
      </c>
      <c r="I231" s="27">
        <v>4.4000000000000004</v>
      </c>
      <c r="J231" s="27">
        <v>33</v>
      </c>
      <c r="K231" s="276">
        <v>9101</v>
      </c>
    </row>
    <row r="232" spans="1:11" x14ac:dyDescent="0.2">
      <c r="A232" s="42"/>
      <c r="B232" s="42"/>
      <c r="D232" s="38"/>
      <c r="E232" s="91"/>
      <c r="F232" s="27"/>
      <c r="G232" s="27"/>
      <c r="H232" s="27"/>
      <c r="I232" s="27"/>
      <c r="J232" s="27"/>
      <c r="K232" s="276"/>
    </row>
    <row r="233" spans="1:11" x14ac:dyDescent="0.2">
      <c r="A233" s="42">
        <v>6711</v>
      </c>
      <c r="B233" s="42" t="s">
        <v>340</v>
      </c>
      <c r="C233" s="26" t="s">
        <v>65</v>
      </c>
      <c r="D233" s="38">
        <v>1994</v>
      </c>
      <c r="E233" s="91">
        <v>335.7</v>
      </c>
      <c r="F233" s="27">
        <v>49.3</v>
      </c>
      <c r="G233" s="27">
        <v>165.7</v>
      </c>
      <c r="H233" s="27">
        <v>85.8</v>
      </c>
      <c r="I233" s="27">
        <v>16.100000000000001</v>
      </c>
      <c r="J233" s="27">
        <v>18.7</v>
      </c>
      <c r="K233" s="276">
        <v>11768</v>
      </c>
    </row>
    <row r="234" spans="1:11" x14ac:dyDescent="0.2">
      <c r="A234" s="42"/>
      <c r="B234" s="42"/>
      <c r="C234" s="26"/>
      <c r="D234" s="38"/>
      <c r="E234" s="38"/>
      <c r="F234" s="38"/>
      <c r="G234" s="27"/>
      <c r="H234" s="27"/>
      <c r="I234" s="27"/>
      <c r="J234" s="27"/>
      <c r="K234" s="276"/>
    </row>
    <row r="235" spans="1:11" x14ac:dyDescent="0.2">
      <c r="A235" s="4"/>
      <c r="B235" s="4"/>
      <c r="C235" s="4"/>
      <c r="D235" s="4"/>
      <c r="E235" s="4"/>
      <c r="F235" s="27"/>
      <c r="G235" s="27"/>
      <c r="H235" s="27"/>
      <c r="I235" s="27"/>
      <c r="J235" s="27"/>
      <c r="K235" s="276"/>
    </row>
    <row r="236" spans="1:11" x14ac:dyDescent="0.2">
      <c r="A236" s="89" t="s">
        <v>56</v>
      </c>
      <c r="B236" s="259"/>
      <c r="C236" s="259"/>
      <c r="D236" s="260"/>
      <c r="E236" s="275" t="s">
        <v>169</v>
      </c>
      <c r="F236" s="27"/>
      <c r="G236" s="27"/>
      <c r="H236" s="27"/>
      <c r="I236" s="27"/>
      <c r="J236" s="27"/>
      <c r="K236" s="276"/>
    </row>
    <row r="237" spans="1:11" x14ac:dyDescent="0.2">
      <c r="A237" s="89" t="s">
        <v>55</v>
      </c>
      <c r="B237" s="259"/>
      <c r="C237" s="259"/>
      <c r="D237" s="260"/>
      <c r="E237" s="275" t="s">
        <v>170</v>
      </c>
      <c r="F237" s="27"/>
      <c r="G237" s="27"/>
      <c r="H237" s="27"/>
      <c r="I237" s="27"/>
      <c r="J237" s="27"/>
      <c r="K237" s="276"/>
    </row>
    <row r="238" spans="1:11" x14ac:dyDescent="0.2">
      <c r="A238" s="42"/>
      <c r="B238" s="42"/>
      <c r="C238" s="26"/>
      <c r="D238" s="38"/>
      <c r="E238" s="38"/>
      <c r="F238" s="27"/>
      <c r="G238" s="27"/>
      <c r="H238" s="27"/>
      <c r="I238" s="27"/>
      <c r="J238" s="27"/>
      <c r="K238" s="276"/>
    </row>
    <row r="239" spans="1:11" x14ac:dyDescent="0.2">
      <c r="A239" s="42"/>
      <c r="B239" s="42"/>
      <c r="C239" s="26"/>
      <c r="D239" s="38"/>
      <c r="E239" s="38"/>
      <c r="F239" s="27"/>
      <c r="G239" s="27"/>
      <c r="H239" s="27"/>
      <c r="I239" s="27"/>
      <c r="J239" s="27"/>
      <c r="K239" s="276"/>
    </row>
    <row r="240" spans="1:11" s="88" customFormat="1" x14ac:dyDescent="0.2">
      <c r="A240" s="43"/>
      <c r="B240" s="43"/>
      <c r="C240" s="44"/>
      <c r="D240" s="45"/>
      <c r="E240" s="46"/>
      <c r="F240" s="27"/>
      <c r="G240" s="27"/>
      <c r="H240" s="27"/>
      <c r="I240" s="27"/>
      <c r="J240" s="27"/>
      <c r="K240" s="276"/>
    </row>
    <row r="241" spans="1:11" s="88" customFormat="1" x14ac:dyDescent="0.2">
      <c r="A241" s="43"/>
      <c r="B241" s="43"/>
      <c r="C241" s="44"/>
      <c r="D241" s="45"/>
      <c r="E241" s="46"/>
      <c r="F241" s="27"/>
      <c r="G241" s="27"/>
      <c r="H241" s="27"/>
      <c r="I241" s="27"/>
      <c r="J241" s="27"/>
      <c r="K241" s="276"/>
    </row>
    <row r="242" spans="1:11" s="88" customFormat="1" x14ac:dyDescent="0.2">
      <c r="A242" s="43"/>
      <c r="B242" s="43"/>
      <c r="C242" s="44"/>
      <c r="D242" s="45"/>
      <c r="E242" s="46"/>
      <c r="F242" s="27"/>
      <c r="G242" s="27"/>
      <c r="H242" s="27"/>
      <c r="I242" s="27"/>
      <c r="J242" s="27"/>
      <c r="K242" s="276"/>
    </row>
    <row r="243" spans="1:11" s="88" customFormat="1" x14ac:dyDescent="0.2">
      <c r="D243" s="279"/>
    </row>
    <row r="244" spans="1:11" x14ac:dyDescent="0.2">
      <c r="A244" s="89"/>
      <c r="B244" s="259"/>
      <c r="C244" s="259"/>
      <c r="D244" s="260"/>
      <c r="E244" s="275"/>
    </row>
    <row r="245" spans="1:11" x14ac:dyDescent="0.2">
      <c r="A245" s="89"/>
      <c r="B245" s="259"/>
      <c r="C245" s="259"/>
      <c r="D245" s="260"/>
      <c r="E245" s="275"/>
    </row>
  </sheetData>
  <hyperlinks>
    <hyperlink ref="F1" r:id="rId1"/>
    <hyperlink ref="F2" r:id="rId2"/>
    <hyperlink ref="E236" r:id="rId3"/>
    <hyperlink ref="E237" r:id="rId4"/>
  </hyperlinks>
  <pageMargins left="0.78740157480314965" right="0.78740157480314965" top="0.59055118110236227" bottom="0.39370078740157483" header="0.31496062992125984" footer="0.31496062992125984"/>
  <pageSetup paperSize="9" scale="70" orientation="landscape" r:id="rId5"/>
  <headerFooter alignWithMargins="0">
    <oddHeader>&amp;L&amp;F&amp;R&amp;D</oddHeader>
    <oddFooter>&amp;C&amp;8&amp;A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indexed="45"/>
  </sheetPr>
  <dimension ref="A1:HX247"/>
  <sheetViews>
    <sheetView zoomScaleNormal="100" workbookViewId="0"/>
  </sheetViews>
  <sheetFormatPr baseColWidth="10" defaultColWidth="7.5" defaultRowHeight="12.75" x14ac:dyDescent="0.2"/>
  <cols>
    <col min="1" max="1" width="5.75" style="6" customWidth="1"/>
    <col min="2" max="2" width="17.5" style="6" customWidth="1"/>
    <col min="3" max="3" width="7.5" style="6" customWidth="1"/>
    <col min="4" max="4" width="15.625" style="47" customWidth="1"/>
    <col min="5" max="11" width="13.75" style="6" customWidth="1"/>
    <col min="12" max="200" width="11" style="6" customWidth="1"/>
    <col min="201" max="201" width="5.75" style="6" customWidth="1"/>
    <col min="202" max="202" width="17.5" style="6" customWidth="1"/>
    <col min="203" max="16384" width="7.5" style="6"/>
  </cols>
  <sheetData>
    <row r="1" spans="1:12" s="4" customFormat="1" ht="12.75" customHeight="1" x14ac:dyDescent="0.2">
      <c r="A1" s="277" t="s">
        <v>17</v>
      </c>
      <c r="B1" s="2"/>
      <c r="C1" s="2"/>
      <c r="D1" s="3"/>
      <c r="E1" s="265"/>
      <c r="F1" s="263" t="s">
        <v>0</v>
      </c>
      <c r="G1"/>
      <c r="I1" s="5"/>
      <c r="J1" s="5"/>
      <c r="K1" s="5"/>
    </row>
    <row r="2" spans="1:12" s="4" customFormat="1" ht="12.75" customHeight="1" x14ac:dyDescent="0.2">
      <c r="A2" s="65" t="s">
        <v>4</v>
      </c>
      <c r="B2" s="2"/>
      <c r="C2" s="2"/>
      <c r="D2" s="3"/>
      <c r="E2" s="265"/>
      <c r="F2" s="264" t="s">
        <v>2</v>
      </c>
      <c r="G2"/>
      <c r="I2" s="5"/>
      <c r="J2" s="5"/>
      <c r="K2" s="5"/>
    </row>
    <row r="3" spans="1:12" s="4" customFormat="1" x14ac:dyDescent="0.2">
      <c r="A3" s="65" t="s">
        <v>5</v>
      </c>
      <c r="B3" s="2"/>
      <c r="C3" s="2"/>
      <c r="D3" s="2"/>
      <c r="E3" s="7"/>
      <c r="I3" s="5"/>
      <c r="J3" s="5"/>
      <c r="K3" s="5"/>
      <c r="L3" s="6"/>
    </row>
    <row r="4" spans="1:12" s="4" customFormat="1" ht="12.75" customHeight="1" x14ac:dyDescent="0.2">
      <c r="A4" s="55"/>
      <c r="B4" s="2"/>
      <c r="C4" s="2"/>
      <c r="D4" s="2"/>
      <c r="E4" s="7"/>
      <c r="I4" s="5"/>
      <c r="J4" s="5"/>
      <c r="K4" s="5"/>
      <c r="L4" s="6"/>
    </row>
    <row r="5" spans="1:12" ht="18" customHeight="1" x14ac:dyDescent="0.25">
      <c r="A5" s="271" t="s">
        <v>369</v>
      </c>
      <c r="B5" s="272"/>
      <c r="C5" s="271"/>
      <c r="D5" s="271"/>
      <c r="F5" s="271" t="s">
        <v>18</v>
      </c>
      <c r="H5" s="271"/>
      <c r="K5" s="10" t="s">
        <v>1</v>
      </c>
    </row>
    <row r="6" spans="1:12" ht="18" customHeight="1" x14ac:dyDescent="0.25">
      <c r="A6" s="271" t="s">
        <v>370</v>
      </c>
      <c r="B6" s="272"/>
      <c r="C6" s="271"/>
      <c r="D6" s="271"/>
      <c r="F6" s="273" t="s">
        <v>19</v>
      </c>
      <c r="H6" s="271"/>
      <c r="K6" s="10" t="s">
        <v>3</v>
      </c>
    </row>
    <row r="7" spans="1:12" ht="16.5" customHeight="1" x14ac:dyDescent="0.25">
      <c r="D7" s="6"/>
      <c r="F7" s="274" t="s">
        <v>20</v>
      </c>
    </row>
    <row r="8" spans="1:12" ht="22.5" customHeight="1" x14ac:dyDescent="0.25">
      <c r="A8" s="54" t="s">
        <v>377</v>
      </c>
      <c r="D8" s="6"/>
      <c r="F8" s="274"/>
      <c r="H8" s="1"/>
      <c r="I8" s="1"/>
    </row>
    <row r="9" spans="1:12" customFormat="1" ht="20.25" customHeight="1" x14ac:dyDescent="0.2">
      <c r="A9" s="278" t="s">
        <v>440</v>
      </c>
    </row>
    <row r="10" spans="1:12" ht="15" customHeight="1" x14ac:dyDescent="0.25">
      <c r="A10" s="56" t="s">
        <v>378</v>
      </c>
      <c r="B10" s="4"/>
      <c r="C10" s="4"/>
      <c r="D10" s="4"/>
      <c r="E10" s="4"/>
      <c r="F10" s="4"/>
      <c r="G10" s="4"/>
      <c r="H10" s="4"/>
      <c r="I10" s="4"/>
      <c r="J10" s="4"/>
      <c r="K10" s="8"/>
    </row>
    <row r="11" spans="1:12" ht="12.75" customHeight="1" x14ac:dyDescent="0.2">
      <c r="A11" s="221" t="s">
        <v>171</v>
      </c>
      <c r="B11" s="266"/>
      <c r="C11" s="267"/>
      <c r="D11" s="266"/>
      <c r="E11" s="13"/>
      <c r="F11" s="15"/>
      <c r="G11" s="14"/>
      <c r="H11" s="7"/>
      <c r="I11" s="7"/>
      <c r="J11" s="4"/>
      <c r="K11" s="16"/>
    </row>
    <row r="12" spans="1:12" s="17" customFormat="1" ht="18" customHeight="1" x14ac:dyDescent="0.2">
      <c r="A12" s="222" t="s">
        <v>184</v>
      </c>
      <c r="J12" s="4"/>
      <c r="K12" s="18" t="s">
        <v>379</v>
      </c>
    </row>
    <row r="13" spans="1:12" ht="12.75" customHeight="1" x14ac:dyDescent="0.2">
      <c r="A13" s="268" t="s">
        <v>21</v>
      </c>
      <c r="B13" s="269"/>
      <c r="C13" s="269"/>
      <c r="D13" s="269"/>
      <c r="E13" s="262"/>
      <c r="F13" s="262"/>
      <c r="G13" s="262"/>
      <c r="H13" s="262"/>
      <c r="I13" s="262"/>
      <c r="J13" s="262"/>
      <c r="K13" s="262"/>
    </row>
    <row r="14" spans="1:12" ht="12.75" customHeight="1" x14ac:dyDescent="0.2">
      <c r="A14" s="270" t="s">
        <v>22</v>
      </c>
      <c r="B14" s="269"/>
      <c r="C14" s="269"/>
      <c r="D14" s="269"/>
      <c r="E14" s="262"/>
      <c r="F14" s="262"/>
      <c r="G14" s="262"/>
      <c r="H14" s="262"/>
      <c r="I14" s="262"/>
      <c r="J14" s="262"/>
      <c r="K14" s="262"/>
    </row>
    <row r="15" spans="1:12" ht="12.75" customHeight="1" x14ac:dyDescent="0.2">
      <c r="A15" s="270" t="s">
        <v>185</v>
      </c>
      <c r="B15" s="269"/>
      <c r="C15" s="269"/>
      <c r="D15" s="269"/>
      <c r="E15" s="262"/>
      <c r="F15" s="262"/>
      <c r="G15" s="262"/>
      <c r="H15" s="262"/>
      <c r="I15" s="262"/>
      <c r="J15" s="262"/>
      <c r="K15" s="262"/>
    </row>
    <row r="16" spans="1:12" ht="12.75" customHeight="1" x14ac:dyDescent="0.2">
      <c r="A16" s="270" t="s">
        <v>23</v>
      </c>
      <c r="B16" s="269"/>
      <c r="C16" s="269"/>
      <c r="D16" s="269"/>
      <c r="E16" s="262"/>
      <c r="F16" s="262"/>
      <c r="G16" s="262"/>
      <c r="H16" s="262"/>
      <c r="I16" s="262"/>
      <c r="J16" s="262"/>
      <c r="K16" s="262"/>
    </row>
    <row r="17" spans="1:11" ht="19.5" customHeight="1" x14ac:dyDescent="0.2">
      <c r="A17" s="268" t="s">
        <v>24</v>
      </c>
      <c r="B17" s="269"/>
      <c r="C17" s="269"/>
      <c r="D17" s="269"/>
      <c r="E17" s="262"/>
      <c r="F17" s="262"/>
      <c r="G17" s="262"/>
      <c r="H17" s="262"/>
      <c r="I17" s="262"/>
      <c r="J17" s="262"/>
      <c r="K17" s="262"/>
    </row>
    <row r="18" spans="1:11" ht="12.75" customHeight="1" x14ac:dyDescent="0.2">
      <c r="A18" s="270" t="s">
        <v>25</v>
      </c>
      <c r="B18" s="269"/>
      <c r="C18" s="269"/>
      <c r="D18" s="269"/>
      <c r="E18" s="262"/>
      <c r="F18" s="262"/>
      <c r="G18" s="262"/>
      <c r="H18" s="262"/>
      <c r="I18" s="262"/>
      <c r="J18" s="262"/>
      <c r="K18" s="262"/>
    </row>
    <row r="19" spans="1:11" ht="12.75" customHeight="1" x14ac:dyDescent="0.2">
      <c r="A19" s="270" t="s">
        <v>172</v>
      </c>
      <c r="B19" s="269"/>
      <c r="C19" s="269"/>
      <c r="D19" s="269"/>
      <c r="E19" s="262"/>
      <c r="F19" s="262"/>
      <c r="G19" s="262"/>
      <c r="H19" s="262"/>
      <c r="I19" s="262"/>
      <c r="J19" s="262"/>
      <c r="K19" s="262"/>
    </row>
    <row r="20" spans="1:11" ht="12.75" customHeight="1" x14ac:dyDescent="0.2">
      <c r="A20" s="270" t="s">
        <v>26</v>
      </c>
      <c r="B20" s="269"/>
      <c r="C20" s="269"/>
      <c r="D20" s="269"/>
      <c r="E20" s="262"/>
      <c r="F20" s="262"/>
      <c r="G20" s="262"/>
      <c r="H20" s="262"/>
      <c r="I20" s="262"/>
      <c r="J20" s="262"/>
      <c r="K20" s="262"/>
    </row>
    <row r="21" spans="1:11" ht="12.75" customHeight="1" x14ac:dyDescent="0.2">
      <c r="A21" s="55"/>
      <c r="D21" s="6"/>
    </row>
    <row r="22" spans="1:11" s="22" customFormat="1" ht="33.75" x14ac:dyDescent="0.2">
      <c r="A22" s="57" t="s">
        <v>8</v>
      </c>
      <c r="B22" s="20" t="s">
        <v>9</v>
      </c>
      <c r="C22" s="20" t="s">
        <v>10</v>
      </c>
      <c r="D22" s="20" t="s">
        <v>11</v>
      </c>
      <c r="E22" s="20" t="s">
        <v>18</v>
      </c>
      <c r="F22" s="20" t="s">
        <v>27</v>
      </c>
      <c r="G22" s="20" t="s">
        <v>28</v>
      </c>
      <c r="H22" s="20" t="s">
        <v>29</v>
      </c>
      <c r="I22" s="20" t="s">
        <v>30</v>
      </c>
      <c r="J22" s="20" t="s">
        <v>31</v>
      </c>
      <c r="K22" s="220" t="s">
        <v>150</v>
      </c>
    </row>
    <row r="23" spans="1:11" s="23" customFormat="1" ht="33.75" x14ac:dyDescent="0.2">
      <c r="A23" s="57" t="s">
        <v>12</v>
      </c>
      <c r="B23" s="20" t="s">
        <v>13</v>
      </c>
      <c r="C23" s="20" t="s">
        <v>14</v>
      </c>
      <c r="D23" s="21" t="s">
        <v>32</v>
      </c>
      <c r="E23" s="21" t="s">
        <v>19</v>
      </c>
      <c r="F23" s="21" t="s">
        <v>33</v>
      </c>
      <c r="G23" s="21" t="s">
        <v>34</v>
      </c>
      <c r="H23" s="21" t="s">
        <v>35</v>
      </c>
      <c r="I23" s="21" t="s">
        <v>36</v>
      </c>
      <c r="J23" s="21" t="s">
        <v>37</v>
      </c>
      <c r="K23" s="220" t="s">
        <v>151</v>
      </c>
    </row>
    <row r="24" spans="1:11" s="49" customFormat="1" ht="13.5" customHeight="1" x14ac:dyDescent="0.2">
      <c r="A24" s="63"/>
      <c r="D24" s="50" t="s">
        <v>44</v>
      </c>
      <c r="E24" s="50" t="s">
        <v>44</v>
      </c>
      <c r="F24" s="50" t="s">
        <v>44</v>
      </c>
      <c r="G24" s="50" t="s">
        <v>44</v>
      </c>
      <c r="H24" s="50" t="s">
        <v>44</v>
      </c>
      <c r="I24" s="50" t="s">
        <v>44</v>
      </c>
      <c r="J24" s="50" t="s">
        <v>44</v>
      </c>
      <c r="K24" s="50" t="s">
        <v>44</v>
      </c>
    </row>
    <row r="25" spans="1:11" s="24" customFormat="1" x14ac:dyDescent="0.2">
      <c r="A25" s="33"/>
      <c r="B25" s="33"/>
      <c r="C25" s="33"/>
      <c r="D25" s="67"/>
      <c r="E25" s="68" t="s">
        <v>39</v>
      </c>
      <c r="F25" s="68" t="s">
        <v>39</v>
      </c>
      <c r="G25" s="68" t="s">
        <v>39</v>
      </c>
      <c r="H25" s="68" t="s">
        <v>39</v>
      </c>
      <c r="I25" s="68" t="s">
        <v>39</v>
      </c>
      <c r="J25" s="68" t="s">
        <v>39</v>
      </c>
      <c r="K25" s="33"/>
    </row>
    <row r="26" spans="1:11" s="24" customFormat="1" x14ac:dyDescent="0.2">
      <c r="A26" s="59"/>
      <c r="D26" s="20"/>
      <c r="E26" s="25"/>
      <c r="F26" s="25"/>
      <c r="G26" s="25"/>
      <c r="H26" s="25"/>
      <c r="I26" s="25"/>
      <c r="J26" s="25"/>
    </row>
    <row r="27" spans="1:11" s="24" customFormat="1" x14ac:dyDescent="0.2">
      <c r="A27" s="60"/>
      <c r="B27" s="39" t="s">
        <v>40</v>
      </c>
      <c r="C27" s="40"/>
      <c r="D27" s="25"/>
      <c r="E27" s="36"/>
      <c r="F27" s="36"/>
      <c r="G27" s="36"/>
      <c r="H27" s="36"/>
      <c r="I27" s="36"/>
      <c r="J27" s="35"/>
      <c r="K27" s="37"/>
    </row>
    <row r="28" spans="1:11" s="24" customFormat="1" x14ac:dyDescent="0.2">
      <c r="A28" s="60"/>
      <c r="B28" s="39"/>
      <c r="C28" s="40"/>
      <c r="D28" s="25"/>
      <c r="E28" s="36"/>
      <c r="F28" s="36"/>
      <c r="G28" s="36"/>
      <c r="H28" s="36"/>
      <c r="I28" s="36"/>
      <c r="J28" s="35"/>
      <c r="K28" s="37"/>
    </row>
    <row r="29" spans="1:11" s="24" customFormat="1" x14ac:dyDescent="0.2">
      <c r="A29" s="62">
        <v>1</v>
      </c>
      <c r="B29" s="43" t="s">
        <v>173</v>
      </c>
      <c r="C29" s="280" t="s">
        <v>183</v>
      </c>
      <c r="D29" s="45" t="s">
        <v>199</v>
      </c>
      <c r="E29" s="91">
        <v>282.39999999999998</v>
      </c>
      <c r="F29" s="46">
        <v>21.6</v>
      </c>
      <c r="G29" s="46">
        <v>132.1</v>
      </c>
      <c r="H29" s="46">
        <v>87.6</v>
      </c>
      <c r="I29" s="46">
        <v>18.7</v>
      </c>
      <c r="J29" s="46">
        <v>22.4</v>
      </c>
      <c r="K29" s="90">
        <v>1130928</v>
      </c>
    </row>
    <row r="30" spans="1:11" s="24" customFormat="1" x14ac:dyDescent="0.2">
      <c r="A30" s="62">
        <v>2</v>
      </c>
      <c r="B30" s="43" t="s">
        <v>179</v>
      </c>
      <c r="C30" s="280" t="s">
        <v>53</v>
      </c>
      <c r="D30" s="45" t="s">
        <v>328</v>
      </c>
      <c r="E30" s="91">
        <v>383.4</v>
      </c>
      <c r="F30" s="46">
        <v>25.1</v>
      </c>
      <c r="G30" s="46">
        <v>184.7</v>
      </c>
      <c r="H30" s="46">
        <v>128.1</v>
      </c>
      <c r="I30" s="46">
        <v>26.2</v>
      </c>
      <c r="J30" s="46">
        <v>19.3</v>
      </c>
      <c r="K30" s="90">
        <v>900341</v>
      </c>
    </row>
    <row r="31" spans="1:11" s="24" customFormat="1" x14ac:dyDescent="0.2">
      <c r="A31" s="62">
        <v>3</v>
      </c>
      <c r="B31" s="43" t="s">
        <v>174</v>
      </c>
      <c r="C31" s="280" t="s">
        <v>176</v>
      </c>
      <c r="D31" s="45" t="s">
        <v>363</v>
      </c>
      <c r="E31" s="91">
        <v>367.6</v>
      </c>
      <c r="F31" s="46">
        <v>29</v>
      </c>
      <c r="G31" s="46">
        <v>172.6</v>
      </c>
      <c r="H31" s="46">
        <v>121.1</v>
      </c>
      <c r="I31" s="46">
        <v>26</v>
      </c>
      <c r="J31" s="46">
        <v>19</v>
      </c>
      <c r="K31" s="90">
        <v>297005</v>
      </c>
    </row>
    <row r="32" spans="1:11" s="24" customFormat="1" x14ac:dyDescent="0.2">
      <c r="A32" s="62">
        <v>4</v>
      </c>
      <c r="B32" s="43" t="s">
        <v>186</v>
      </c>
      <c r="C32" s="280" t="s">
        <v>196</v>
      </c>
      <c r="D32" s="45" t="s">
        <v>364</v>
      </c>
      <c r="E32" s="91">
        <v>480.6</v>
      </c>
      <c r="F32" s="46">
        <v>40.1</v>
      </c>
      <c r="G32" s="46">
        <v>170.7</v>
      </c>
      <c r="H32" s="46">
        <v>204.6</v>
      </c>
      <c r="I32" s="46">
        <v>47.9</v>
      </c>
      <c r="J32" s="46">
        <v>17.2</v>
      </c>
      <c r="K32" s="90">
        <v>33625</v>
      </c>
    </row>
    <row r="33" spans="1:11" s="24" customFormat="1" x14ac:dyDescent="0.2">
      <c r="A33" s="62">
        <v>5</v>
      </c>
      <c r="B33" s="43" t="s">
        <v>187</v>
      </c>
      <c r="C33" s="280" t="s">
        <v>177</v>
      </c>
      <c r="D33" s="45" t="s">
        <v>252</v>
      </c>
      <c r="E33" s="91">
        <v>422</v>
      </c>
      <c r="F33" s="46">
        <v>34.700000000000003</v>
      </c>
      <c r="G33" s="46">
        <v>185.6</v>
      </c>
      <c r="H33" s="46">
        <v>150</v>
      </c>
      <c r="I33" s="46">
        <v>34.299999999999997</v>
      </c>
      <c r="J33" s="46">
        <v>17.399999999999999</v>
      </c>
      <c r="K33" s="90">
        <v>99087</v>
      </c>
    </row>
    <row r="34" spans="1:11" s="24" customFormat="1" x14ac:dyDescent="0.2">
      <c r="A34" s="62">
        <v>6</v>
      </c>
      <c r="B34" s="43" t="s">
        <v>180</v>
      </c>
      <c r="C34" s="280" t="s">
        <v>178</v>
      </c>
      <c r="D34" s="45" t="s">
        <v>257</v>
      </c>
      <c r="E34" s="91">
        <v>539.29999999999995</v>
      </c>
      <c r="F34" s="46">
        <v>29.3</v>
      </c>
      <c r="G34" s="46">
        <v>235.4</v>
      </c>
      <c r="H34" s="46">
        <v>204.9</v>
      </c>
      <c r="I34" s="46">
        <v>47.4</v>
      </c>
      <c r="J34" s="46">
        <v>22.3</v>
      </c>
      <c r="K34" s="90">
        <v>25961</v>
      </c>
    </row>
    <row r="35" spans="1:11" s="24" customFormat="1" x14ac:dyDescent="0.2">
      <c r="A35" s="62">
        <v>7</v>
      </c>
      <c r="B35" s="43" t="s">
        <v>181</v>
      </c>
      <c r="C35" s="280" t="s">
        <v>373</v>
      </c>
      <c r="D35" s="45" t="s">
        <v>363</v>
      </c>
      <c r="E35" s="91">
        <v>404.5</v>
      </c>
      <c r="F35" s="46">
        <v>32.5</v>
      </c>
      <c r="G35" s="46">
        <v>180.7</v>
      </c>
      <c r="H35" s="46">
        <v>139.5</v>
      </c>
      <c r="I35" s="46">
        <v>33.9</v>
      </c>
      <c r="J35" s="46">
        <v>17.8</v>
      </c>
      <c r="K35" s="90">
        <v>28605</v>
      </c>
    </row>
    <row r="36" spans="1:11" s="24" customFormat="1" x14ac:dyDescent="0.2">
      <c r="A36" s="62">
        <v>9</v>
      </c>
      <c r="B36" s="43" t="s">
        <v>175</v>
      </c>
      <c r="C36" s="280" t="s">
        <v>374</v>
      </c>
      <c r="D36" s="45" t="s">
        <v>365</v>
      </c>
      <c r="E36" s="91">
        <v>336.6</v>
      </c>
      <c r="F36" s="46">
        <v>24.8</v>
      </c>
      <c r="G36" s="46">
        <v>154.19999999999999</v>
      </c>
      <c r="H36" s="46">
        <v>104.7</v>
      </c>
      <c r="I36" s="46">
        <v>35.299999999999997</v>
      </c>
      <c r="J36" s="46">
        <v>17.600000000000001</v>
      </c>
      <c r="K36" s="90">
        <v>76767</v>
      </c>
    </row>
    <row r="37" spans="1:11" s="24" customFormat="1" x14ac:dyDescent="0.2">
      <c r="A37" s="62">
        <v>10</v>
      </c>
      <c r="B37" s="43" t="s">
        <v>57</v>
      </c>
      <c r="C37" s="280" t="s">
        <v>50</v>
      </c>
      <c r="D37" s="45" t="s">
        <v>328</v>
      </c>
      <c r="E37" s="91">
        <v>561.70000000000005</v>
      </c>
      <c r="F37" s="46">
        <v>30.7</v>
      </c>
      <c r="G37" s="46">
        <v>248.7</v>
      </c>
      <c r="H37" s="46">
        <v>198.9</v>
      </c>
      <c r="I37" s="46">
        <v>58.4</v>
      </c>
      <c r="J37" s="46">
        <v>25</v>
      </c>
      <c r="K37" s="90">
        <v>185008</v>
      </c>
    </row>
    <row r="38" spans="1:11" s="24" customFormat="1" x14ac:dyDescent="0.2">
      <c r="A38" s="62">
        <v>11</v>
      </c>
      <c r="B38" s="43" t="s">
        <v>58</v>
      </c>
      <c r="C38" s="280" t="s">
        <v>59</v>
      </c>
      <c r="D38" s="45">
        <v>1982</v>
      </c>
      <c r="E38" s="91">
        <v>404.1</v>
      </c>
      <c r="F38" s="46">
        <v>39</v>
      </c>
      <c r="G38" s="46">
        <v>193</v>
      </c>
      <c r="H38" s="46">
        <v>124.7</v>
      </c>
      <c r="I38" s="46">
        <v>27.2</v>
      </c>
      <c r="J38" s="46">
        <v>20.3</v>
      </c>
      <c r="K38" s="90">
        <v>217864</v>
      </c>
    </row>
    <row r="39" spans="1:11" s="24" customFormat="1" x14ac:dyDescent="0.2">
      <c r="A39" s="62">
        <v>12</v>
      </c>
      <c r="B39" s="43" t="s">
        <v>60</v>
      </c>
      <c r="C39" s="280" t="s">
        <v>61</v>
      </c>
      <c r="D39" s="45">
        <v>1982</v>
      </c>
      <c r="E39" s="91">
        <v>128.69999999999999</v>
      </c>
      <c r="F39" s="46">
        <v>13.6</v>
      </c>
      <c r="G39" s="46">
        <v>62.4</v>
      </c>
      <c r="H39" s="46">
        <v>33.9</v>
      </c>
      <c r="I39" s="46">
        <v>2.4</v>
      </c>
      <c r="J39" s="46">
        <v>16.3</v>
      </c>
      <c r="K39" s="90">
        <v>201631</v>
      </c>
    </row>
    <row r="40" spans="1:11" s="24" customFormat="1" x14ac:dyDescent="0.2">
      <c r="A40" s="62">
        <v>13</v>
      </c>
      <c r="B40" s="43" t="s">
        <v>62</v>
      </c>
      <c r="C40" s="280" t="s">
        <v>63</v>
      </c>
      <c r="D40" s="45">
        <v>1982</v>
      </c>
      <c r="E40" s="91">
        <v>327.9</v>
      </c>
      <c r="F40" s="46">
        <v>34.700000000000003</v>
      </c>
      <c r="G40" s="46">
        <v>153.80000000000001</v>
      </c>
      <c r="H40" s="46">
        <v>93.7</v>
      </c>
      <c r="I40" s="46">
        <v>23.3</v>
      </c>
      <c r="J40" s="46">
        <v>22.4</v>
      </c>
      <c r="K40" s="90">
        <v>234375</v>
      </c>
    </row>
    <row r="41" spans="1:11" s="24" customFormat="1" x14ac:dyDescent="0.2">
      <c r="A41" s="62">
        <v>14</v>
      </c>
      <c r="B41" s="43" t="s">
        <v>188</v>
      </c>
      <c r="C41" s="280" t="s">
        <v>195</v>
      </c>
      <c r="D41" s="45" t="s">
        <v>199</v>
      </c>
      <c r="E41" s="91">
        <v>426.4</v>
      </c>
      <c r="F41" s="46">
        <v>32.799999999999997</v>
      </c>
      <c r="G41" s="46">
        <v>185</v>
      </c>
      <c r="H41" s="46">
        <v>148.5</v>
      </c>
      <c r="I41" s="46">
        <v>32.6</v>
      </c>
      <c r="J41" s="46">
        <v>27.5</v>
      </c>
      <c r="K41" s="90">
        <v>69719</v>
      </c>
    </row>
    <row r="42" spans="1:11" s="24" customFormat="1" x14ac:dyDescent="0.2">
      <c r="A42" s="62">
        <v>15</v>
      </c>
      <c r="B42" s="43" t="s">
        <v>189</v>
      </c>
      <c r="C42" s="280" t="s">
        <v>194</v>
      </c>
      <c r="D42" s="45" t="s">
        <v>210</v>
      </c>
      <c r="E42" s="91">
        <v>377.2</v>
      </c>
      <c r="F42" s="46">
        <v>20.8</v>
      </c>
      <c r="G42" s="46">
        <v>220.3</v>
      </c>
      <c r="H42" s="46">
        <v>109.4</v>
      </c>
      <c r="I42" s="46">
        <v>14.4</v>
      </c>
      <c r="J42" s="46">
        <v>12.2</v>
      </c>
      <c r="K42" s="90">
        <v>48518</v>
      </c>
    </row>
    <row r="43" spans="1:11" s="24" customFormat="1" x14ac:dyDescent="0.2">
      <c r="A43" s="62">
        <v>16</v>
      </c>
      <c r="B43" s="43" t="s">
        <v>190</v>
      </c>
      <c r="C43" s="280" t="s">
        <v>193</v>
      </c>
      <c r="D43" s="45" t="s">
        <v>210</v>
      </c>
      <c r="E43" s="91">
        <v>449.9</v>
      </c>
      <c r="F43" s="46">
        <v>22.4</v>
      </c>
      <c r="G43" s="46">
        <v>247.7</v>
      </c>
      <c r="H43" s="46">
        <v>152</v>
      </c>
      <c r="I43" s="46">
        <v>18.5</v>
      </c>
      <c r="J43" s="46">
        <v>9.3000000000000007</v>
      </c>
      <c r="K43" s="90">
        <v>12957</v>
      </c>
    </row>
    <row r="44" spans="1:11" s="24" customFormat="1" x14ac:dyDescent="0.2">
      <c r="A44" s="62">
        <v>19</v>
      </c>
      <c r="B44" s="43" t="s">
        <v>182</v>
      </c>
      <c r="C44" s="280" t="s">
        <v>66</v>
      </c>
      <c r="D44" s="45">
        <v>1982</v>
      </c>
      <c r="E44" s="91">
        <v>422.5</v>
      </c>
      <c r="F44" s="46">
        <v>39.799999999999997</v>
      </c>
      <c r="G44" s="46">
        <v>194.7</v>
      </c>
      <c r="H44" s="46">
        <v>131.80000000000001</v>
      </c>
      <c r="I44" s="46">
        <v>35</v>
      </c>
      <c r="J44" s="46">
        <v>21.2</v>
      </c>
      <c r="K44" s="90">
        <v>457183</v>
      </c>
    </row>
    <row r="45" spans="1:11" s="24" customFormat="1" x14ac:dyDescent="0.2">
      <c r="A45" s="62">
        <v>20</v>
      </c>
      <c r="B45" s="43" t="s">
        <v>191</v>
      </c>
      <c r="C45" s="280" t="s">
        <v>192</v>
      </c>
      <c r="D45" s="45">
        <v>1984</v>
      </c>
      <c r="E45" s="91">
        <v>527.5</v>
      </c>
      <c r="F45" s="46">
        <v>46.1</v>
      </c>
      <c r="G45" s="46">
        <v>242.8</v>
      </c>
      <c r="H45" s="46">
        <v>176.7</v>
      </c>
      <c r="I45" s="46">
        <v>33.4</v>
      </c>
      <c r="J45" s="46">
        <v>28.6</v>
      </c>
      <c r="K45" s="90">
        <v>182261</v>
      </c>
    </row>
    <row r="46" spans="1:11" s="24" customFormat="1" x14ac:dyDescent="0.2">
      <c r="A46" s="62">
        <v>21</v>
      </c>
      <c r="B46" s="43" t="s">
        <v>380</v>
      </c>
      <c r="C46" s="280" t="s">
        <v>382</v>
      </c>
      <c r="D46" s="45" t="s">
        <v>364</v>
      </c>
      <c r="E46" s="91">
        <v>480</v>
      </c>
      <c r="F46" s="46">
        <v>31.9</v>
      </c>
      <c r="G46" s="46">
        <v>230.3</v>
      </c>
      <c r="H46" s="46">
        <v>142</v>
      </c>
      <c r="I46" s="46">
        <v>49.9</v>
      </c>
      <c r="J46" s="46">
        <v>25.9</v>
      </c>
      <c r="K46" s="90">
        <v>271756</v>
      </c>
    </row>
    <row r="47" spans="1:11" s="24" customFormat="1" x14ac:dyDescent="0.2">
      <c r="A47" s="62">
        <v>22</v>
      </c>
      <c r="B47" s="43" t="s">
        <v>51</v>
      </c>
      <c r="C47" s="280" t="s">
        <v>41</v>
      </c>
      <c r="D47" s="45" t="s">
        <v>366</v>
      </c>
      <c r="E47" s="91">
        <v>462.5</v>
      </c>
      <c r="F47" s="46">
        <v>23.8</v>
      </c>
      <c r="G47" s="46">
        <v>209.2</v>
      </c>
      <c r="H47" s="46">
        <v>165.3</v>
      </c>
      <c r="I47" s="46">
        <v>37.299999999999997</v>
      </c>
      <c r="J47" s="46">
        <v>26.9</v>
      </c>
      <c r="K47" s="90">
        <v>518787</v>
      </c>
    </row>
    <row r="48" spans="1:11" s="24" customFormat="1" x14ac:dyDescent="0.2">
      <c r="A48" s="62">
        <v>23</v>
      </c>
      <c r="B48" s="43" t="s">
        <v>381</v>
      </c>
      <c r="C48" s="280" t="s">
        <v>376</v>
      </c>
      <c r="D48" s="45" t="s">
        <v>387</v>
      </c>
      <c r="E48" s="91">
        <v>631.5</v>
      </c>
      <c r="F48" s="46">
        <v>39.9</v>
      </c>
      <c r="G48" s="46">
        <v>240</v>
      </c>
      <c r="H48" s="46">
        <v>242.9</v>
      </c>
      <c r="I48" s="46">
        <v>80.8</v>
      </c>
      <c r="J48" s="46">
        <v>27.9</v>
      </c>
      <c r="K48" s="90">
        <v>217164</v>
      </c>
    </row>
    <row r="49" spans="1:232" s="24" customFormat="1" x14ac:dyDescent="0.2">
      <c r="A49" s="61">
        <v>24</v>
      </c>
      <c r="B49" s="42" t="s">
        <v>52</v>
      </c>
      <c r="C49" s="280" t="s">
        <v>49</v>
      </c>
      <c r="D49" s="45" t="s">
        <v>328</v>
      </c>
      <c r="E49" s="91">
        <v>360.3</v>
      </c>
      <c r="F49" s="46">
        <v>25.3</v>
      </c>
      <c r="G49" s="46">
        <v>166.9</v>
      </c>
      <c r="H49" s="46">
        <v>117.8</v>
      </c>
      <c r="I49" s="46">
        <v>23.5</v>
      </c>
      <c r="J49" s="46">
        <v>26.8</v>
      </c>
      <c r="K49" s="90">
        <v>157027</v>
      </c>
    </row>
    <row r="50" spans="1:232" s="69" customFormat="1" x14ac:dyDescent="0.2">
      <c r="A50" s="61">
        <v>25</v>
      </c>
      <c r="B50" s="42" t="s">
        <v>16</v>
      </c>
      <c r="C50" s="280" t="s">
        <v>42</v>
      </c>
      <c r="D50" s="45">
        <v>1980</v>
      </c>
      <c r="E50" s="91">
        <v>235.5</v>
      </c>
      <c r="F50" s="46">
        <v>13.8</v>
      </c>
      <c r="G50" s="46">
        <v>124.1</v>
      </c>
      <c r="H50" s="46">
        <v>59.4</v>
      </c>
      <c r="I50" s="46">
        <v>17.600000000000001</v>
      </c>
      <c r="J50" s="46">
        <v>20.5</v>
      </c>
      <c r="K50" s="90">
        <v>348129</v>
      </c>
      <c r="L50" s="46"/>
      <c r="N50" s="62"/>
      <c r="O50" s="43"/>
      <c r="P50" s="44"/>
      <c r="R50" s="45"/>
      <c r="S50" s="46"/>
      <c r="T50" s="46"/>
      <c r="U50" s="46"/>
      <c r="V50" s="46"/>
      <c r="W50" s="46"/>
      <c r="X50" s="85"/>
      <c r="AD50" s="62"/>
      <c r="AE50" s="43"/>
      <c r="AF50" s="44"/>
      <c r="AH50" s="45"/>
      <c r="AI50" s="46"/>
      <c r="AJ50" s="46"/>
      <c r="AK50" s="46"/>
      <c r="AL50" s="46"/>
      <c r="AM50" s="46"/>
      <c r="AN50" s="85"/>
      <c r="AT50" s="62"/>
      <c r="AU50" s="43"/>
      <c r="AV50" s="44"/>
      <c r="AX50" s="45"/>
      <c r="AY50" s="46"/>
      <c r="AZ50" s="46"/>
      <c r="BA50" s="46"/>
      <c r="BB50" s="46"/>
      <c r="BC50" s="46"/>
      <c r="BD50" s="85"/>
      <c r="BJ50" s="62"/>
      <c r="BK50" s="43"/>
      <c r="BL50" s="44"/>
      <c r="BN50" s="45"/>
      <c r="BO50" s="46"/>
      <c r="BP50" s="46"/>
      <c r="BQ50" s="46"/>
      <c r="BR50" s="46"/>
      <c r="BS50" s="46"/>
      <c r="BT50" s="85"/>
      <c r="BZ50" s="62"/>
      <c r="CA50" s="43"/>
      <c r="CB50" s="44"/>
      <c r="CD50" s="45"/>
      <c r="CE50" s="46"/>
      <c r="CF50" s="46"/>
      <c r="CG50" s="46"/>
      <c r="CH50" s="46"/>
      <c r="CI50" s="46"/>
      <c r="CJ50" s="85"/>
      <c r="CP50" s="62"/>
      <c r="CQ50" s="43"/>
      <c r="CR50" s="44"/>
      <c r="CT50" s="45"/>
      <c r="CU50" s="46"/>
      <c r="CV50" s="46"/>
      <c r="CW50" s="46"/>
      <c r="CX50" s="46"/>
      <c r="CY50" s="46"/>
      <c r="CZ50" s="85"/>
      <c r="DF50" s="62"/>
      <c r="DG50" s="43"/>
      <c r="DH50" s="44"/>
      <c r="DJ50" s="45"/>
      <c r="DK50" s="46"/>
      <c r="DL50" s="46"/>
      <c r="DM50" s="46"/>
      <c r="DN50" s="46"/>
      <c r="DO50" s="46"/>
      <c r="DP50" s="85"/>
      <c r="DV50" s="62"/>
      <c r="DW50" s="43"/>
      <c r="DX50" s="44"/>
      <c r="DZ50" s="45"/>
      <c r="EA50" s="46"/>
      <c r="EB50" s="46"/>
      <c r="EC50" s="46"/>
      <c r="ED50" s="46"/>
      <c r="EE50" s="46"/>
      <c r="EF50" s="85"/>
      <c r="EL50" s="62"/>
      <c r="EM50" s="43"/>
      <c r="EN50" s="44"/>
      <c r="EP50" s="45"/>
      <c r="EQ50" s="46"/>
      <c r="ER50" s="46"/>
      <c r="ES50" s="46"/>
      <c r="ET50" s="46"/>
      <c r="EU50" s="46"/>
      <c r="EV50" s="85"/>
      <c r="FB50" s="62"/>
      <c r="FC50" s="43"/>
      <c r="FD50" s="44"/>
      <c r="FF50" s="45"/>
      <c r="FG50" s="46"/>
      <c r="FH50" s="46"/>
      <c r="FI50" s="46"/>
      <c r="FJ50" s="46"/>
      <c r="FK50" s="46"/>
      <c r="FL50" s="85"/>
      <c r="FR50" s="62"/>
      <c r="FS50" s="43"/>
      <c r="FT50" s="44"/>
      <c r="FV50" s="45"/>
      <c r="FW50" s="46"/>
      <c r="FX50" s="46"/>
      <c r="FY50" s="46"/>
      <c r="FZ50" s="46"/>
      <c r="GA50" s="46"/>
      <c r="GB50" s="85"/>
      <c r="GH50" s="62"/>
      <c r="GI50" s="43"/>
      <c r="GJ50" s="44"/>
      <c r="GL50" s="45"/>
      <c r="GM50" s="46"/>
      <c r="GN50" s="46"/>
      <c r="GO50" s="46"/>
      <c r="GP50" s="46"/>
      <c r="GQ50" s="46"/>
      <c r="GR50" s="85"/>
      <c r="GX50" s="62"/>
      <c r="GY50" s="43"/>
      <c r="GZ50" s="44"/>
      <c r="HB50" s="45"/>
      <c r="HC50" s="46"/>
      <c r="HD50" s="46"/>
      <c r="HE50" s="46"/>
      <c r="HF50" s="46"/>
      <c r="HG50" s="46"/>
      <c r="HH50" s="85"/>
      <c r="HN50" s="62"/>
      <c r="HO50" s="43"/>
      <c r="HP50" s="44"/>
      <c r="HR50" s="45"/>
      <c r="HS50" s="46"/>
      <c r="HT50" s="46"/>
      <c r="HU50" s="46"/>
      <c r="HV50" s="46"/>
      <c r="HW50" s="46"/>
      <c r="HX50" s="85"/>
    </row>
    <row r="51" spans="1:232" s="69" customFormat="1" x14ac:dyDescent="0.2">
      <c r="A51" s="61">
        <v>26</v>
      </c>
      <c r="B51" s="42" t="s">
        <v>64</v>
      </c>
      <c r="C51" s="280" t="s">
        <v>65</v>
      </c>
      <c r="D51" s="45" t="s">
        <v>230</v>
      </c>
      <c r="E51" s="91">
        <v>632.70000000000005</v>
      </c>
      <c r="F51" s="46">
        <v>36.700000000000003</v>
      </c>
      <c r="G51" s="46">
        <v>300.8</v>
      </c>
      <c r="H51" s="46">
        <v>239.8</v>
      </c>
      <c r="I51" s="46">
        <v>33.6</v>
      </c>
      <c r="J51" s="46">
        <v>21.7</v>
      </c>
      <c r="K51" s="90">
        <v>64500</v>
      </c>
      <c r="L51" s="46"/>
      <c r="N51" s="62"/>
      <c r="O51" s="43"/>
      <c r="P51" s="44"/>
      <c r="R51" s="45"/>
      <c r="S51" s="46"/>
      <c r="T51" s="46"/>
      <c r="U51" s="46"/>
      <c r="V51" s="46"/>
      <c r="W51" s="46"/>
      <c r="X51" s="85"/>
      <c r="AD51" s="62"/>
      <c r="AE51" s="43"/>
      <c r="AF51" s="44"/>
      <c r="AH51" s="45"/>
      <c r="AI51" s="46"/>
      <c r="AJ51" s="46"/>
      <c r="AK51" s="46"/>
      <c r="AL51" s="46"/>
      <c r="AM51" s="46"/>
      <c r="AN51" s="85"/>
      <c r="AT51" s="62"/>
      <c r="AU51" s="43"/>
      <c r="AV51" s="44"/>
      <c r="AX51" s="45"/>
      <c r="AY51" s="46"/>
      <c r="AZ51" s="46"/>
      <c r="BA51" s="46"/>
      <c r="BB51" s="46"/>
      <c r="BC51" s="46"/>
      <c r="BD51" s="85"/>
      <c r="BJ51" s="62"/>
      <c r="BK51" s="43"/>
      <c r="BL51" s="44"/>
      <c r="BN51" s="45"/>
      <c r="BO51" s="46"/>
      <c r="BP51" s="46"/>
      <c r="BQ51" s="46"/>
      <c r="BR51" s="46"/>
      <c r="BS51" s="46"/>
      <c r="BT51" s="85"/>
      <c r="BZ51" s="62"/>
      <c r="CA51" s="43"/>
      <c r="CB51" s="44"/>
      <c r="CD51" s="45"/>
      <c r="CE51" s="46"/>
      <c r="CF51" s="46"/>
      <c r="CG51" s="46"/>
      <c r="CH51" s="46"/>
      <c r="CI51" s="46"/>
      <c r="CJ51" s="85"/>
      <c r="CP51" s="62"/>
      <c r="CQ51" s="43"/>
      <c r="CR51" s="44"/>
      <c r="CT51" s="45"/>
      <c r="CU51" s="46"/>
      <c r="CV51" s="46"/>
      <c r="CW51" s="46"/>
      <c r="CX51" s="46"/>
      <c r="CY51" s="46"/>
      <c r="CZ51" s="85"/>
      <c r="DF51" s="62"/>
      <c r="DG51" s="43"/>
      <c r="DH51" s="44"/>
      <c r="DJ51" s="45"/>
      <c r="DK51" s="46"/>
      <c r="DL51" s="46"/>
      <c r="DM51" s="46"/>
      <c r="DN51" s="46"/>
      <c r="DO51" s="46"/>
      <c r="DP51" s="85"/>
      <c r="DV51" s="62"/>
      <c r="DW51" s="43"/>
      <c r="DX51" s="44"/>
      <c r="DZ51" s="45"/>
      <c r="EA51" s="46"/>
      <c r="EB51" s="46"/>
      <c r="EC51" s="46"/>
      <c r="ED51" s="46"/>
      <c r="EE51" s="46"/>
      <c r="EF51" s="85"/>
      <c r="EL51" s="62"/>
      <c r="EM51" s="43"/>
      <c r="EN51" s="44"/>
      <c r="EP51" s="45"/>
      <c r="EQ51" s="46"/>
      <c r="ER51" s="46"/>
      <c r="ES51" s="46"/>
      <c r="ET51" s="46"/>
      <c r="EU51" s="46"/>
      <c r="EV51" s="85"/>
      <c r="FB51" s="62"/>
      <c r="FC51" s="43"/>
      <c r="FD51" s="44"/>
      <c r="FF51" s="45"/>
      <c r="FG51" s="46"/>
      <c r="FH51" s="46"/>
      <c r="FI51" s="46"/>
      <c r="FJ51" s="46"/>
      <c r="FK51" s="46"/>
      <c r="FL51" s="85"/>
      <c r="FR51" s="62"/>
      <c r="FS51" s="43"/>
      <c r="FT51" s="44"/>
      <c r="FV51" s="45"/>
      <c r="FW51" s="46"/>
      <c r="FX51" s="46"/>
      <c r="FY51" s="46"/>
      <c r="FZ51" s="46"/>
      <c r="GA51" s="46"/>
      <c r="GB51" s="85"/>
      <c r="GH51" s="62"/>
      <c r="GI51" s="43"/>
      <c r="GJ51" s="44"/>
      <c r="GL51" s="45"/>
      <c r="GM51" s="46"/>
      <c r="GN51" s="46"/>
      <c r="GO51" s="46"/>
      <c r="GP51" s="46"/>
      <c r="GQ51" s="46"/>
      <c r="GR51" s="85"/>
      <c r="GX51" s="62"/>
      <c r="GY51" s="43"/>
      <c r="GZ51" s="44"/>
      <c r="HB51" s="45"/>
      <c r="HC51" s="46"/>
      <c r="HD51" s="46"/>
      <c r="HE51" s="46"/>
      <c r="HF51" s="46"/>
      <c r="HG51" s="46"/>
      <c r="HH51" s="85"/>
      <c r="HN51" s="62"/>
      <c r="HO51" s="43"/>
      <c r="HP51" s="44"/>
      <c r="HR51" s="45"/>
      <c r="HS51" s="46"/>
      <c r="HT51" s="46"/>
      <c r="HU51" s="46"/>
      <c r="HV51" s="46"/>
      <c r="HW51" s="46"/>
      <c r="HX51" s="85"/>
    </row>
    <row r="52" spans="1:232" x14ac:dyDescent="0.2">
      <c r="A52" s="29"/>
      <c r="B52" s="29"/>
      <c r="C52" s="30"/>
      <c r="D52" s="30"/>
      <c r="E52" s="81"/>
      <c r="F52" s="31"/>
      <c r="G52" s="31"/>
      <c r="H52" s="31"/>
      <c r="I52" s="31"/>
      <c r="J52" s="32"/>
      <c r="K52" s="33"/>
    </row>
    <row r="53" spans="1:232" x14ac:dyDescent="0.2">
      <c r="A53" s="70"/>
      <c r="B53" s="71"/>
      <c r="C53" s="72"/>
      <c r="D53" s="72"/>
      <c r="E53" s="82"/>
      <c r="F53" s="73"/>
      <c r="G53" s="73"/>
      <c r="H53" s="73"/>
      <c r="I53" s="73"/>
      <c r="J53" s="74"/>
      <c r="K53" s="75"/>
    </row>
    <row r="54" spans="1:232" x14ac:dyDescent="0.2">
      <c r="A54" s="70"/>
      <c r="B54" s="39" t="s">
        <v>54</v>
      </c>
      <c r="C54" s="72"/>
      <c r="D54" s="72"/>
      <c r="E54" s="84"/>
      <c r="F54" s="73"/>
      <c r="G54" s="73"/>
      <c r="H54" s="73"/>
      <c r="I54" s="73"/>
      <c r="J54" s="74"/>
      <c r="K54" s="75"/>
    </row>
    <row r="55" spans="1:232" x14ac:dyDescent="0.2">
      <c r="A55" s="76"/>
      <c r="B55" s="77"/>
      <c r="C55" s="78"/>
      <c r="D55" s="72"/>
      <c r="E55" s="84"/>
      <c r="F55" s="79"/>
      <c r="G55" s="79"/>
      <c r="H55" s="79"/>
      <c r="I55" s="79"/>
      <c r="J55" s="73"/>
      <c r="K55" s="75"/>
    </row>
    <row r="56" spans="1:232" x14ac:dyDescent="0.2">
      <c r="A56" s="42">
        <v>2</v>
      </c>
      <c r="B56" s="42" t="s">
        <v>197</v>
      </c>
      <c r="C56" s="26" t="s">
        <v>183</v>
      </c>
      <c r="D56" s="38">
        <v>1982</v>
      </c>
      <c r="E56" s="91">
        <v>279.89999999999998</v>
      </c>
      <c r="F56" s="27">
        <v>32.700000000000003</v>
      </c>
      <c r="G56" s="27">
        <v>152.69999999999999</v>
      </c>
      <c r="H56" s="27">
        <v>71.5</v>
      </c>
      <c r="I56" s="27">
        <v>13.3</v>
      </c>
      <c r="J56" s="27">
        <v>9.6999999999999993</v>
      </c>
      <c r="K56" s="276">
        <v>8252</v>
      </c>
    </row>
    <row r="57" spans="1:232" x14ac:dyDescent="0.2">
      <c r="A57" s="42">
        <v>52</v>
      </c>
      <c r="B57" s="42" t="s">
        <v>198</v>
      </c>
      <c r="C57" s="26" t="s">
        <v>183</v>
      </c>
      <c r="D57" s="38" t="s">
        <v>199</v>
      </c>
      <c r="E57" s="91">
        <v>408.8</v>
      </c>
      <c r="F57" s="27">
        <v>21.9</v>
      </c>
      <c r="G57" s="27">
        <v>164.3</v>
      </c>
      <c r="H57" s="27">
        <v>122.3</v>
      </c>
      <c r="I57" s="27">
        <v>71.2</v>
      </c>
      <c r="J57" s="27">
        <v>29.2</v>
      </c>
      <c r="K57" s="276">
        <v>5479</v>
      </c>
    </row>
    <row r="58" spans="1:232" x14ac:dyDescent="0.2">
      <c r="A58" s="42">
        <v>53</v>
      </c>
      <c r="B58" s="42" t="s">
        <v>200</v>
      </c>
      <c r="C58" s="26" t="s">
        <v>183</v>
      </c>
      <c r="D58" s="38">
        <v>1982</v>
      </c>
      <c r="E58" s="91">
        <v>312.7</v>
      </c>
      <c r="F58" s="27">
        <v>31.7</v>
      </c>
      <c r="G58" s="27">
        <v>137</v>
      </c>
      <c r="H58" s="27">
        <v>105.3</v>
      </c>
      <c r="I58" s="27">
        <v>17.8</v>
      </c>
      <c r="J58" s="27">
        <v>20.9</v>
      </c>
      <c r="K58" s="276">
        <v>12918</v>
      </c>
    </row>
    <row r="59" spans="1:232" x14ac:dyDescent="0.2">
      <c r="A59" s="42">
        <v>62</v>
      </c>
      <c r="B59" s="42" t="s">
        <v>201</v>
      </c>
      <c r="C59" s="26" t="s">
        <v>183</v>
      </c>
      <c r="D59" s="38">
        <v>1982</v>
      </c>
      <c r="E59" s="91">
        <v>428.1</v>
      </c>
      <c r="F59" s="27">
        <v>17.8</v>
      </c>
      <c r="G59" s="27">
        <v>105.3</v>
      </c>
      <c r="H59" s="27">
        <v>262.5</v>
      </c>
      <c r="I59" s="27">
        <v>19</v>
      </c>
      <c r="J59" s="27">
        <v>23.5</v>
      </c>
      <c r="K59" s="276">
        <v>15769</v>
      </c>
    </row>
    <row r="60" spans="1:232" x14ac:dyDescent="0.2">
      <c r="A60" s="42">
        <v>66</v>
      </c>
      <c r="B60" s="42" t="s">
        <v>202</v>
      </c>
      <c r="C60" s="26" t="s">
        <v>183</v>
      </c>
      <c r="D60" s="38">
        <v>1982</v>
      </c>
      <c r="E60" s="91">
        <v>249.2</v>
      </c>
      <c r="F60" s="27">
        <v>21.2</v>
      </c>
      <c r="G60" s="27">
        <v>104.3</v>
      </c>
      <c r="H60" s="27">
        <v>75.099999999999994</v>
      </c>
      <c r="I60" s="27">
        <v>24.7</v>
      </c>
      <c r="J60" s="27">
        <v>23.9</v>
      </c>
      <c r="K60" s="276">
        <v>11317</v>
      </c>
    </row>
    <row r="61" spans="1:232" x14ac:dyDescent="0.2">
      <c r="A61" s="42">
        <v>69</v>
      </c>
      <c r="B61" s="42" t="s">
        <v>203</v>
      </c>
      <c r="C61" s="26" t="s">
        <v>183</v>
      </c>
      <c r="D61" s="38">
        <v>1982</v>
      </c>
      <c r="E61" s="91">
        <v>294.39999999999998</v>
      </c>
      <c r="F61" s="27">
        <v>36.6</v>
      </c>
      <c r="G61" s="27">
        <v>120.7</v>
      </c>
      <c r="H61" s="27">
        <v>107.9</v>
      </c>
      <c r="I61" s="27">
        <v>11.9</v>
      </c>
      <c r="J61" s="27">
        <v>17.399999999999999</v>
      </c>
      <c r="K61" s="276">
        <v>10936</v>
      </c>
    </row>
    <row r="62" spans="1:232" x14ac:dyDescent="0.2">
      <c r="A62" s="42">
        <v>96</v>
      </c>
      <c r="B62" s="42" t="s">
        <v>204</v>
      </c>
      <c r="C62" s="26" t="s">
        <v>183</v>
      </c>
      <c r="D62" s="38">
        <v>1982</v>
      </c>
      <c r="E62" s="91">
        <v>303.39999999999998</v>
      </c>
      <c r="F62" s="27">
        <v>64.099999999999994</v>
      </c>
      <c r="G62" s="27">
        <v>110.3</v>
      </c>
      <c r="H62" s="27">
        <v>81.900000000000006</v>
      </c>
      <c r="I62" s="27">
        <v>30.8</v>
      </c>
      <c r="J62" s="27">
        <v>16.2</v>
      </c>
      <c r="K62" s="276">
        <v>12328</v>
      </c>
    </row>
    <row r="63" spans="1:232" x14ac:dyDescent="0.2">
      <c r="A63" s="42">
        <v>117</v>
      </c>
      <c r="B63" s="42" t="s">
        <v>205</v>
      </c>
      <c r="C63" s="26" t="s">
        <v>183</v>
      </c>
      <c r="D63" s="38">
        <v>1984</v>
      </c>
      <c r="E63" s="91">
        <v>441.9</v>
      </c>
      <c r="F63" s="27">
        <v>54.9</v>
      </c>
      <c r="G63" s="27">
        <v>173.5</v>
      </c>
      <c r="H63" s="27">
        <v>177.3</v>
      </c>
      <c r="I63" s="27">
        <v>23.7</v>
      </c>
      <c r="J63" s="27">
        <v>12.5</v>
      </c>
      <c r="K63" s="276">
        <v>8010</v>
      </c>
    </row>
    <row r="64" spans="1:232" x14ac:dyDescent="0.2">
      <c r="A64" s="42">
        <v>118</v>
      </c>
      <c r="B64" s="42" t="s">
        <v>206</v>
      </c>
      <c r="C64" s="26" t="s">
        <v>183</v>
      </c>
      <c r="D64" s="38">
        <v>1984</v>
      </c>
      <c r="E64" s="91">
        <v>285.10000000000002</v>
      </c>
      <c r="F64" s="27">
        <v>24.4</v>
      </c>
      <c r="G64" s="27">
        <v>142</v>
      </c>
      <c r="H64" s="27">
        <v>83.7</v>
      </c>
      <c r="I64" s="27">
        <v>20.100000000000001</v>
      </c>
      <c r="J64" s="27">
        <v>14.8</v>
      </c>
      <c r="K64" s="276">
        <v>9436</v>
      </c>
    </row>
    <row r="65" spans="1:11" x14ac:dyDescent="0.2">
      <c r="A65" s="42">
        <v>121</v>
      </c>
      <c r="B65" s="42" t="s">
        <v>207</v>
      </c>
      <c r="C65" s="26" t="s">
        <v>183</v>
      </c>
      <c r="D65" s="38">
        <v>1984</v>
      </c>
      <c r="E65" s="91">
        <v>264.60000000000002</v>
      </c>
      <c r="F65" s="27">
        <v>39.6</v>
      </c>
      <c r="G65" s="27">
        <v>132.30000000000001</v>
      </c>
      <c r="H65" s="27">
        <v>62.2</v>
      </c>
      <c r="I65" s="27">
        <v>12.8</v>
      </c>
      <c r="J65" s="27">
        <v>17.7</v>
      </c>
      <c r="K65" s="276">
        <v>16405</v>
      </c>
    </row>
    <row r="66" spans="1:11" x14ac:dyDescent="0.2">
      <c r="A66" s="42">
        <v>131</v>
      </c>
      <c r="B66" s="42" t="s">
        <v>208</v>
      </c>
      <c r="C66" s="26" t="s">
        <v>183</v>
      </c>
      <c r="D66" s="38">
        <v>1982</v>
      </c>
      <c r="E66" s="91">
        <v>192.4</v>
      </c>
      <c r="F66" s="27">
        <v>11.6</v>
      </c>
      <c r="G66" s="27">
        <v>106.6</v>
      </c>
      <c r="H66" s="27">
        <v>44.7</v>
      </c>
      <c r="I66" s="27">
        <v>7.4</v>
      </c>
      <c r="J66" s="27">
        <v>22.1</v>
      </c>
      <c r="K66" s="276">
        <v>16321</v>
      </c>
    </row>
    <row r="67" spans="1:11" x14ac:dyDescent="0.2">
      <c r="A67" s="42">
        <v>138</v>
      </c>
      <c r="B67" s="42" t="s">
        <v>209</v>
      </c>
      <c r="C67" s="26" t="s">
        <v>183</v>
      </c>
      <c r="D67" s="38" t="s">
        <v>210</v>
      </c>
      <c r="E67" s="91">
        <v>274.8</v>
      </c>
      <c r="F67" s="27">
        <v>16.899999999999999</v>
      </c>
      <c r="G67" s="27">
        <v>137.4</v>
      </c>
      <c r="H67" s="27">
        <v>82.2</v>
      </c>
      <c r="I67" s="27">
        <v>16.899999999999999</v>
      </c>
      <c r="J67" s="27">
        <v>21.4</v>
      </c>
      <c r="K67" s="276">
        <v>8879</v>
      </c>
    </row>
    <row r="68" spans="1:11" x14ac:dyDescent="0.2">
      <c r="A68" s="42">
        <v>141</v>
      </c>
      <c r="B68" s="42" t="s">
        <v>211</v>
      </c>
      <c r="C68" s="26" t="s">
        <v>183</v>
      </c>
      <c r="D68" s="38">
        <v>1982</v>
      </c>
      <c r="E68" s="91">
        <v>189.9</v>
      </c>
      <c r="F68" s="27">
        <v>10.3</v>
      </c>
      <c r="G68" s="27">
        <v>113.5</v>
      </c>
      <c r="H68" s="27">
        <v>50</v>
      </c>
      <c r="I68" s="27">
        <v>5.0999999999999996</v>
      </c>
      <c r="J68" s="27">
        <v>10.9</v>
      </c>
      <c r="K68" s="276">
        <v>15590</v>
      </c>
    </row>
    <row r="69" spans="1:11" x14ac:dyDescent="0.2">
      <c r="A69" s="42">
        <v>154</v>
      </c>
      <c r="B69" s="42" t="s">
        <v>213</v>
      </c>
      <c r="C69" s="26" t="s">
        <v>183</v>
      </c>
      <c r="D69" s="38" t="s">
        <v>199</v>
      </c>
      <c r="E69" s="91">
        <v>305.5</v>
      </c>
      <c r="F69" s="27">
        <v>3.9</v>
      </c>
      <c r="G69" s="27">
        <v>211.8</v>
      </c>
      <c r="H69" s="27">
        <v>59.4</v>
      </c>
      <c r="I69" s="27">
        <v>5.5</v>
      </c>
      <c r="J69" s="27">
        <v>25</v>
      </c>
      <c r="K69" s="276">
        <v>12797</v>
      </c>
    </row>
    <row r="70" spans="1:11" x14ac:dyDescent="0.2">
      <c r="A70" s="42">
        <v>155</v>
      </c>
      <c r="B70" s="42" t="s">
        <v>214</v>
      </c>
      <c r="C70" s="26" t="s">
        <v>183</v>
      </c>
      <c r="D70" s="38">
        <v>1984</v>
      </c>
      <c r="E70" s="91">
        <v>240.9</v>
      </c>
      <c r="F70" s="27">
        <v>9.1</v>
      </c>
      <c r="G70" s="27">
        <v>142.5</v>
      </c>
      <c r="H70" s="27">
        <v>64.8</v>
      </c>
      <c r="I70" s="27">
        <v>7.8</v>
      </c>
      <c r="J70" s="27">
        <v>16.8</v>
      </c>
      <c r="K70" s="276">
        <v>7720</v>
      </c>
    </row>
    <row r="71" spans="1:11" x14ac:dyDescent="0.2">
      <c r="A71" s="42">
        <v>156</v>
      </c>
      <c r="B71" s="42" t="s">
        <v>215</v>
      </c>
      <c r="C71" s="26" t="s">
        <v>183</v>
      </c>
      <c r="D71" s="38" t="s">
        <v>199</v>
      </c>
      <c r="E71" s="91">
        <v>283.10000000000002</v>
      </c>
      <c r="F71" s="27">
        <v>14.8</v>
      </c>
      <c r="G71" s="27">
        <v>181.9</v>
      </c>
      <c r="H71" s="27">
        <v>62.2</v>
      </c>
      <c r="I71" s="27">
        <v>4.5999999999999996</v>
      </c>
      <c r="J71" s="27">
        <v>19.5</v>
      </c>
      <c r="K71" s="276">
        <v>10775</v>
      </c>
    </row>
    <row r="72" spans="1:11" x14ac:dyDescent="0.2">
      <c r="A72" s="42">
        <v>158</v>
      </c>
      <c r="B72" s="42" t="s">
        <v>216</v>
      </c>
      <c r="C72" s="26" t="s">
        <v>183</v>
      </c>
      <c r="D72" s="38">
        <v>1984</v>
      </c>
      <c r="E72" s="91">
        <v>270</v>
      </c>
      <c r="F72" s="27">
        <v>14.2</v>
      </c>
      <c r="G72" s="27">
        <v>169.9</v>
      </c>
      <c r="H72" s="27">
        <v>54.7</v>
      </c>
      <c r="I72" s="27">
        <v>11.3</v>
      </c>
      <c r="J72" s="27">
        <v>19.8</v>
      </c>
      <c r="K72" s="276">
        <v>10594</v>
      </c>
    </row>
    <row r="73" spans="1:11" x14ac:dyDescent="0.2">
      <c r="A73" s="42">
        <v>161</v>
      </c>
      <c r="B73" s="42" t="s">
        <v>217</v>
      </c>
      <c r="C73" s="26" t="s">
        <v>183</v>
      </c>
      <c r="D73" s="38">
        <v>1982</v>
      </c>
      <c r="E73" s="91">
        <v>246</v>
      </c>
      <c r="F73" s="27">
        <v>4.2</v>
      </c>
      <c r="G73" s="27">
        <v>166</v>
      </c>
      <c r="H73" s="27">
        <v>45.9</v>
      </c>
      <c r="I73" s="27">
        <v>2.5</v>
      </c>
      <c r="J73" s="27">
        <v>27.5</v>
      </c>
      <c r="K73" s="276">
        <v>11990</v>
      </c>
    </row>
    <row r="74" spans="1:11" x14ac:dyDescent="0.2">
      <c r="A74" s="42">
        <v>177</v>
      </c>
      <c r="B74" s="42" t="s">
        <v>218</v>
      </c>
      <c r="C74" s="26" t="s">
        <v>183</v>
      </c>
      <c r="D74" s="38">
        <v>1984</v>
      </c>
      <c r="E74" s="91">
        <v>340.7</v>
      </c>
      <c r="F74" s="27">
        <v>26.7</v>
      </c>
      <c r="G74" s="27">
        <v>182.5</v>
      </c>
      <c r="H74" s="27">
        <v>93</v>
      </c>
      <c r="I74" s="27">
        <v>11.6</v>
      </c>
      <c r="J74" s="27">
        <v>26.7</v>
      </c>
      <c r="K74" s="276">
        <v>8601</v>
      </c>
    </row>
    <row r="75" spans="1:11" x14ac:dyDescent="0.2">
      <c r="A75" s="42">
        <v>191</v>
      </c>
      <c r="B75" s="42" t="s">
        <v>219</v>
      </c>
      <c r="C75" s="26" t="s">
        <v>183</v>
      </c>
      <c r="D75" s="38" t="s">
        <v>199</v>
      </c>
      <c r="E75" s="91">
        <v>248.9</v>
      </c>
      <c r="F75" s="27">
        <v>21.7</v>
      </c>
      <c r="G75" s="27">
        <v>126.6</v>
      </c>
      <c r="H75" s="27">
        <v>69.599999999999994</v>
      </c>
      <c r="I75" s="27">
        <v>10.6</v>
      </c>
      <c r="J75" s="27">
        <v>20.3</v>
      </c>
      <c r="K75" s="276">
        <v>20693</v>
      </c>
    </row>
    <row r="76" spans="1:11" x14ac:dyDescent="0.2">
      <c r="A76" s="42">
        <v>198</v>
      </c>
      <c r="B76" s="42" t="s">
        <v>220</v>
      </c>
      <c r="C76" s="26" t="s">
        <v>183</v>
      </c>
      <c r="D76" s="38">
        <v>1984</v>
      </c>
      <c r="E76" s="91">
        <v>294.89999999999998</v>
      </c>
      <c r="F76" s="27">
        <v>28.5</v>
      </c>
      <c r="G76" s="27">
        <v>128.69999999999999</v>
      </c>
      <c r="H76" s="27">
        <v>74.900000000000006</v>
      </c>
      <c r="I76" s="27">
        <v>38.700000000000003</v>
      </c>
      <c r="J76" s="27">
        <v>24</v>
      </c>
      <c r="K76" s="276">
        <v>24550</v>
      </c>
    </row>
    <row r="77" spans="1:11" x14ac:dyDescent="0.2">
      <c r="A77" s="42">
        <v>199</v>
      </c>
      <c r="B77" s="42" t="s">
        <v>221</v>
      </c>
      <c r="C77" s="26" t="s">
        <v>183</v>
      </c>
      <c r="D77" s="38">
        <v>1984</v>
      </c>
      <c r="E77" s="91">
        <v>383.3</v>
      </c>
      <c r="F77" s="27">
        <v>71.099999999999994</v>
      </c>
      <c r="G77" s="27">
        <v>123.9</v>
      </c>
      <c r="H77" s="27">
        <v>118.2</v>
      </c>
      <c r="I77" s="27">
        <v>51.9</v>
      </c>
      <c r="J77" s="27">
        <v>18.3</v>
      </c>
      <c r="K77" s="276">
        <v>10410</v>
      </c>
    </row>
    <row r="78" spans="1:11" x14ac:dyDescent="0.2">
      <c r="A78" s="42">
        <v>230</v>
      </c>
      <c r="B78" s="42" t="s">
        <v>222</v>
      </c>
      <c r="C78" s="26" t="s">
        <v>183</v>
      </c>
      <c r="D78" s="38">
        <v>1984</v>
      </c>
      <c r="E78" s="91">
        <v>232.1</v>
      </c>
      <c r="F78" s="27">
        <v>27.1</v>
      </c>
      <c r="G78" s="27">
        <v>105.5</v>
      </c>
      <c r="H78" s="27">
        <v>66.400000000000006</v>
      </c>
      <c r="I78" s="27">
        <v>9</v>
      </c>
      <c r="J78" s="27">
        <v>24.2</v>
      </c>
      <c r="K78" s="276">
        <v>84824</v>
      </c>
    </row>
    <row r="79" spans="1:11" x14ac:dyDescent="0.2">
      <c r="A79" s="42">
        <v>243</v>
      </c>
      <c r="B79" s="42" t="s">
        <v>223</v>
      </c>
      <c r="C79" s="26" t="s">
        <v>183</v>
      </c>
      <c r="D79" s="38">
        <v>1982</v>
      </c>
      <c r="E79" s="91">
        <v>198.9</v>
      </c>
      <c r="F79" s="27">
        <v>33.700000000000003</v>
      </c>
      <c r="G79" s="27">
        <v>80</v>
      </c>
      <c r="H79" s="27">
        <v>60.4</v>
      </c>
      <c r="I79" s="27">
        <v>7</v>
      </c>
      <c r="J79" s="27">
        <v>17.8</v>
      </c>
      <c r="K79" s="276">
        <v>21366</v>
      </c>
    </row>
    <row r="80" spans="1:11" x14ac:dyDescent="0.2">
      <c r="A80" s="42">
        <v>247</v>
      </c>
      <c r="B80" s="42" t="s">
        <v>224</v>
      </c>
      <c r="C80" s="26" t="s">
        <v>183</v>
      </c>
      <c r="D80" s="38">
        <v>1982</v>
      </c>
      <c r="E80" s="91">
        <v>254.1</v>
      </c>
      <c r="F80" s="27">
        <v>60.5</v>
      </c>
      <c r="G80" s="27">
        <v>94</v>
      </c>
      <c r="H80" s="27">
        <v>52.6</v>
      </c>
      <c r="I80" s="27">
        <v>16.7</v>
      </c>
      <c r="J80" s="27">
        <v>30.3</v>
      </c>
      <c r="K80" s="276">
        <v>12556</v>
      </c>
    </row>
    <row r="81" spans="1:11" x14ac:dyDescent="0.2">
      <c r="A81" s="42" t="s">
        <v>400</v>
      </c>
      <c r="B81" s="42" t="s">
        <v>225</v>
      </c>
      <c r="C81" s="26" t="s">
        <v>183</v>
      </c>
      <c r="D81" s="38">
        <v>1982</v>
      </c>
      <c r="E81" s="91">
        <v>241.9</v>
      </c>
      <c r="F81" s="27">
        <v>41.7</v>
      </c>
      <c r="G81" s="27">
        <v>129.9</v>
      </c>
      <c r="H81" s="27">
        <v>39.299999999999997</v>
      </c>
      <c r="I81" s="27">
        <v>11.9</v>
      </c>
      <c r="J81" s="27">
        <v>19.100000000000001</v>
      </c>
      <c r="K81" s="276">
        <v>8393</v>
      </c>
    </row>
    <row r="82" spans="1:11" x14ac:dyDescent="0.2">
      <c r="A82" s="42">
        <v>261</v>
      </c>
      <c r="B82" s="42" t="s">
        <v>173</v>
      </c>
      <c r="C82" s="26" t="s">
        <v>183</v>
      </c>
      <c r="D82" s="38">
        <v>1982</v>
      </c>
      <c r="E82" s="91">
        <v>143.9</v>
      </c>
      <c r="F82" s="27">
        <v>11</v>
      </c>
      <c r="G82" s="27">
        <v>73.2</v>
      </c>
      <c r="H82" s="27">
        <v>33.799999999999997</v>
      </c>
      <c r="I82" s="27">
        <v>5.5</v>
      </c>
      <c r="J82" s="27">
        <v>20.3</v>
      </c>
      <c r="K82" s="276">
        <v>364743</v>
      </c>
    </row>
    <row r="83" spans="1:11" x14ac:dyDescent="0.2">
      <c r="A83" s="42">
        <v>293</v>
      </c>
      <c r="B83" s="42" t="s">
        <v>212</v>
      </c>
      <c r="C83" s="26" t="s">
        <v>183</v>
      </c>
      <c r="D83" s="38" t="s">
        <v>199</v>
      </c>
      <c r="E83" s="91">
        <v>279.8</v>
      </c>
      <c r="F83" s="27">
        <v>14.7</v>
      </c>
      <c r="G83" s="27">
        <v>142.5</v>
      </c>
      <c r="H83" s="27">
        <v>89</v>
      </c>
      <c r="I83" s="27">
        <v>6.6</v>
      </c>
      <c r="J83" s="27">
        <v>27</v>
      </c>
      <c r="K83" s="276">
        <v>21122</v>
      </c>
    </row>
    <row r="84" spans="1:11" x14ac:dyDescent="0.2">
      <c r="A84" s="42">
        <v>295</v>
      </c>
      <c r="B84" s="42" t="s">
        <v>226</v>
      </c>
      <c r="C84" s="26" t="s">
        <v>183</v>
      </c>
      <c r="D84" s="38" t="s">
        <v>199</v>
      </c>
      <c r="E84" s="91">
        <v>279.8</v>
      </c>
      <c r="F84" s="27">
        <v>15.6</v>
      </c>
      <c r="G84" s="27">
        <v>124</v>
      </c>
      <c r="H84" s="27">
        <v>105.7</v>
      </c>
      <c r="I84" s="27">
        <v>13.3</v>
      </c>
      <c r="J84" s="27">
        <v>21.1</v>
      </c>
      <c r="K84" s="276">
        <v>17979</v>
      </c>
    </row>
    <row r="85" spans="1:11" x14ac:dyDescent="0.2">
      <c r="A85" s="42">
        <v>296</v>
      </c>
      <c r="B85" s="42" t="s">
        <v>227</v>
      </c>
      <c r="C85" s="26" t="s">
        <v>183</v>
      </c>
      <c r="D85" s="38">
        <v>1984</v>
      </c>
      <c r="E85" s="91">
        <v>298.89999999999998</v>
      </c>
      <c r="F85" s="27">
        <v>15.2</v>
      </c>
      <c r="G85" s="27">
        <v>137.19999999999999</v>
      </c>
      <c r="H85" s="27">
        <v>106.7</v>
      </c>
      <c r="I85" s="27">
        <v>20.5</v>
      </c>
      <c r="J85" s="27">
        <v>19.2</v>
      </c>
      <c r="K85" s="276">
        <v>15089</v>
      </c>
    </row>
    <row r="86" spans="1:11" x14ac:dyDescent="0.2">
      <c r="A86" s="42"/>
      <c r="B86" s="42"/>
      <c r="C86" s="26"/>
      <c r="D86" s="38"/>
      <c r="E86" s="91"/>
      <c r="F86" s="27"/>
      <c r="G86" s="27"/>
      <c r="H86" s="27"/>
      <c r="I86" s="27"/>
      <c r="J86" s="27"/>
      <c r="K86" s="276"/>
    </row>
    <row r="87" spans="1:11" x14ac:dyDescent="0.2">
      <c r="A87" s="42">
        <v>306</v>
      </c>
      <c r="B87" s="42" t="s">
        <v>228</v>
      </c>
      <c r="C87" s="26" t="s">
        <v>53</v>
      </c>
      <c r="D87" s="38">
        <v>1982</v>
      </c>
      <c r="E87" s="91">
        <v>373.9</v>
      </c>
      <c r="F87" s="27">
        <v>60.8</v>
      </c>
      <c r="G87" s="27">
        <v>141.6</v>
      </c>
      <c r="H87" s="27">
        <v>109.7</v>
      </c>
      <c r="I87" s="27">
        <v>38.9</v>
      </c>
      <c r="J87" s="27">
        <v>22.9</v>
      </c>
      <c r="K87" s="276">
        <v>10030</v>
      </c>
    </row>
    <row r="88" spans="1:11" x14ac:dyDescent="0.2">
      <c r="A88" s="42">
        <v>329</v>
      </c>
      <c r="B88" s="42" t="s">
        <v>229</v>
      </c>
      <c r="C88" s="26" t="s">
        <v>53</v>
      </c>
      <c r="D88" s="38" t="s">
        <v>230</v>
      </c>
      <c r="E88" s="91">
        <v>317.8</v>
      </c>
      <c r="F88" s="27">
        <v>40.5</v>
      </c>
      <c r="G88" s="27">
        <v>166.6</v>
      </c>
      <c r="H88" s="27">
        <v>73.7</v>
      </c>
      <c r="I88" s="27">
        <v>13.3</v>
      </c>
      <c r="J88" s="27">
        <v>23.6</v>
      </c>
      <c r="K88" s="276">
        <v>13564</v>
      </c>
    </row>
    <row r="89" spans="1:11" x14ac:dyDescent="0.2">
      <c r="A89" s="42">
        <v>351</v>
      </c>
      <c r="B89" s="42" t="s">
        <v>231</v>
      </c>
      <c r="C89" s="26" t="s">
        <v>53</v>
      </c>
      <c r="D89" s="38">
        <v>1981</v>
      </c>
      <c r="E89" s="91">
        <v>154.5</v>
      </c>
      <c r="F89" s="27">
        <v>13</v>
      </c>
      <c r="G89" s="27">
        <v>71.599999999999994</v>
      </c>
      <c r="H89" s="27">
        <v>42</v>
      </c>
      <c r="I89" s="27">
        <v>8</v>
      </c>
      <c r="J89" s="27">
        <v>19.899999999999999</v>
      </c>
      <c r="K89" s="276">
        <v>146038</v>
      </c>
    </row>
    <row r="90" spans="1:11" x14ac:dyDescent="0.2">
      <c r="A90" s="42">
        <v>355</v>
      </c>
      <c r="B90" s="42" t="s">
        <v>232</v>
      </c>
      <c r="C90" s="26" t="s">
        <v>53</v>
      </c>
      <c r="D90" s="38">
        <v>1981</v>
      </c>
      <c r="E90" s="91">
        <v>238.5</v>
      </c>
      <c r="F90" s="27">
        <v>16.8</v>
      </c>
      <c r="G90" s="27">
        <v>124.2</v>
      </c>
      <c r="H90" s="27">
        <v>65.099999999999994</v>
      </c>
      <c r="I90" s="27">
        <v>19.100000000000001</v>
      </c>
      <c r="J90" s="27">
        <v>13.2</v>
      </c>
      <c r="K90" s="276">
        <v>33964</v>
      </c>
    </row>
    <row r="91" spans="1:11" x14ac:dyDescent="0.2">
      <c r="A91" s="42">
        <v>356</v>
      </c>
      <c r="B91" s="42" t="s">
        <v>233</v>
      </c>
      <c r="C91" s="26" t="s">
        <v>53</v>
      </c>
      <c r="D91" s="38">
        <v>1981</v>
      </c>
      <c r="E91" s="91">
        <v>271.7</v>
      </c>
      <c r="F91" s="27">
        <v>19.100000000000001</v>
      </c>
      <c r="G91" s="27">
        <v>165.7</v>
      </c>
      <c r="H91" s="27">
        <v>70.099999999999994</v>
      </c>
      <c r="I91" s="27">
        <v>6.4</v>
      </c>
      <c r="J91" s="27">
        <v>10.4</v>
      </c>
      <c r="K91" s="276">
        <v>12552</v>
      </c>
    </row>
    <row r="92" spans="1:11" x14ac:dyDescent="0.2">
      <c r="A92" s="42">
        <v>361</v>
      </c>
      <c r="B92" s="42" t="s">
        <v>234</v>
      </c>
      <c r="C92" s="26" t="s">
        <v>53</v>
      </c>
      <c r="D92" s="38" t="s">
        <v>230</v>
      </c>
      <c r="E92" s="91">
        <v>225.8</v>
      </c>
      <c r="F92" s="27">
        <v>18.7</v>
      </c>
      <c r="G92" s="27">
        <v>132.19999999999999</v>
      </c>
      <c r="H92" s="27">
        <v>42.1</v>
      </c>
      <c r="I92" s="27">
        <v>19.899999999999999</v>
      </c>
      <c r="J92" s="27">
        <v>12.9</v>
      </c>
      <c r="K92" s="276">
        <v>8549</v>
      </c>
    </row>
    <row r="93" spans="1:11" x14ac:dyDescent="0.2">
      <c r="A93" s="42">
        <v>362</v>
      </c>
      <c r="B93" s="42" t="s">
        <v>235</v>
      </c>
      <c r="C93" s="26" t="s">
        <v>53</v>
      </c>
      <c r="D93" s="38">
        <v>1981</v>
      </c>
      <c r="E93" s="91">
        <v>213.1</v>
      </c>
      <c r="F93" s="27">
        <v>21.9</v>
      </c>
      <c r="G93" s="27">
        <v>105.5</v>
      </c>
      <c r="H93" s="27">
        <v>63.7</v>
      </c>
      <c r="I93" s="27">
        <v>19.8</v>
      </c>
      <c r="J93" s="27">
        <v>2.1</v>
      </c>
      <c r="K93" s="276">
        <v>9575</v>
      </c>
    </row>
    <row r="94" spans="1:11" x14ac:dyDescent="0.2">
      <c r="A94" s="42">
        <v>363</v>
      </c>
      <c r="B94" s="42" t="s">
        <v>236</v>
      </c>
      <c r="C94" s="26" t="s">
        <v>53</v>
      </c>
      <c r="D94" s="38">
        <v>1981</v>
      </c>
      <c r="E94" s="91">
        <v>137</v>
      </c>
      <c r="F94" s="27">
        <v>5.9</v>
      </c>
      <c r="G94" s="27">
        <v>82.3</v>
      </c>
      <c r="H94" s="27">
        <v>25.3</v>
      </c>
      <c r="I94" s="27">
        <v>12.3</v>
      </c>
      <c r="J94" s="27">
        <v>11.2</v>
      </c>
      <c r="K94" s="276">
        <v>17006</v>
      </c>
    </row>
    <row r="95" spans="1:11" x14ac:dyDescent="0.2">
      <c r="A95" s="42">
        <v>371</v>
      </c>
      <c r="B95" s="42" t="s">
        <v>237</v>
      </c>
      <c r="C95" s="26" t="s">
        <v>53</v>
      </c>
      <c r="D95" s="38">
        <v>1982</v>
      </c>
      <c r="E95" s="91">
        <v>164.5</v>
      </c>
      <c r="F95" s="27">
        <v>18.100000000000001</v>
      </c>
      <c r="G95" s="27">
        <v>80.2</v>
      </c>
      <c r="H95" s="27">
        <v>46.2</v>
      </c>
      <c r="I95" s="27">
        <v>3.4</v>
      </c>
      <c r="J95" s="27">
        <v>16.600000000000001</v>
      </c>
      <c r="K95" s="276">
        <v>53633</v>
      </c>
    </row>
    <row r="96" spans="1:11" x14ac:dyDescent="0.2">
      <c r="A96" s="42">
        <v>404</v>
      </c>
      <c r="B96" s="42" t="s">
        <v>238</v>
      </c>
      <c r="C96" s="26" t="s">
        <v>53</v>
      </c>
      <c r="D96" s="38">
        <v>1982</v>
      </c>
      <c r="E96" s="91">
        <v>280.89999999999998</v>
      </c>
      <c r="F96" s="27">
        <v>50.1</v>
      </c>
      <c r="G96" s="27">
        <v>126.8</v>
      </c>
      <c r="H96" s="27">
        <v>73.5</v>
      </c>
      <c r="I96" s="27">
        <v>11.7</v>
      </c>
      <c r="J96" s="27">
        <v>18.899999999999999</v>
      </c>
      <c r="K96" s="276">
        <v>15379</v>
      </c>
    </row>
    <row r="97" spans="1:11" x14ac:dyDescent="0.2">
      <c r="A97" s="42">
        <v>546</v>
      </c>
      <c r="B97" s="42" t="s">
        <v>239</v>
      </c>
      <c r="C97" s="26" t="s">
        <v>53</v>
      </c>
      <c r="D97" s="38" t="s">
        <v>230</v>
      </c>
      <c r="E97" s="91">
        <v>249.2</v>
      </c>
      <c r="F97" s="27">
        <v>30.1</v>
      </c>
      <c r="G97" s="27">
        <v>106.6</v>
      </c>
      <c r="H97" s="27">
        <v>71.900000000000006</v>
      </c>
      <c r="I97" s="27">
        <v>30.1</v>
      </c>
      <c r="J97" s="27">
        <v>10.4</v>
      </c>
      <c r="K97" s="276">
        <v>8627</v>
      </c>
    </row>
    <row r="98" spans="1:11" x14ac:dyDescent="0.2">
      <c r="A98" s="42">
        <v>581</v>
      </c>
      <c r="B98" s="42" t="s">
        <v>240</v>
      </c>
      <c r="C98" s="26" t="s">
        <v>53</v>
      </c>
      <c r="D98" s="38">
        <v>1981</v>
      </c>
      <c r="E98" s="91">
        <v>389.8</v>
      </c>
      <c r="F98" s="27">
        <v>22.7</v>
      </c>
      <c r="G98" s="27">
        <v>173.2</v>
      </c>
      <c r="H98" s="27">
        <v>119.6</v>
      </c>
      <c r="I98" s="27">
        <v>49.5</v>
      </c>
      <c r="J98" s="27">
        <v>24.7</v>
      </c>
      <c r="K98" s="276">
        <v>4849</v>
      </c>
    </row>
    <row r="99" spans="1:11" x14ac:dyDescent="0.2">
      <c r="A99" s="42">
        <v>616</v>
      </c>
      <c r="B99" s="42" t="s">
        <v>241</v>
      </c>
      <c r="C99" s="26" t="s">
        <v>53</v>
      </c>
      <c r="D99" s="38">
        <v>1981</v>
      </c>
      <c r="E99" s="91">
        <v>298.89999999999998</v>
      </c>
      <c r="F99" s="27">
        <v>17.5</v>
      </c>
      <c r="G99" s="27">
        <v>162.30000000000001</v>
      </c>
      <c r="H99" s="27">
        <v>79.099999999999994</v>
      </c>
      <c r="I99" s="27">
        <v>15.4</v>
      </c>
      <c r="J99" s="27">
        <v>24.6</v>
      </c>
      <c r="K99" s="276">
        <v>9737</v>
      </c>
    </row>
    <row r="100" spans="1:11" x14ac:dyDescent="0.2">
      <c r="A100" s="42">
        <v>768</v>
      </c>
      <c r="B100" s="42" t="s">
        <v>242</v>
      </c>
      <c r="C100" s="26" t="s">
        <v>53</v>
      </c>
      <c r="D100" s="38">
        <v>1981</v>
      </c>
      <c r="E100" s="91">
        <v>459.1</v>
      </c>
      <c r="F100" s="27">
        <v>34.9</v>
      </c>
      <c r="G100" s="27">
        <v>228</v>
      </c>
      <c r="H100" s="27">
        <v>153</v>
      </c>
      <c r="I100" s="27">
        <v>20.5</v>
      </c>
      <c r="J100" s="27">
        <v>22.6</v>
      </c>
      <c r="K100" s="276">
        <v>9736</v>
      </c>
    </row>
    <row r="101" spans="1:11" x14ac:dyDescent="0.2">
      <c r="A101" s="42">
        <v>861</v>
      </c>
      <c r="B101" s="42" t="s">
        <v>243</v>
      </c>
      <c r="C101" s="26" t="s">
        <v>53</v>
      </c>
      <c r="D101" s="38">
        <v>1981</v>
      </c>
      <c r="E101" s="91">
        <v>341.7</v>
      </c>
      <c r="F101" s="27">
        <v>20.100000000000001</v>
      </c>
      <c r="G101" s="27">
        <v>159.5</v>
      </c>
      <c r="H101" s="27">
        <v>129.4</v>
      </c>
      <c r="I101" s="27">
        <v>20.100000000000001</v>
      </c>
      <c r="J101" s="27">
        <v>12.6</v>
      </c>
      <c r="K101" s="276">
        <v>7961</v>
      </c>
    </row>
    <row r="102" spans="1:11" x14ac:dyDescent="0.2">
      <c r="A102" s="42">
        <v>939</v>
      </c>
      <c r="B102" s="42" t="s">
        <v>244</v>
      </c>
      <c r="C102" s="26" t="s">
        <v>53</v>
      </c>
      <c r="D102" s="38">
        <v>1981</v>
      </c>
      <c r="E102" s="91">
        <v>248.3</v>
      </c>
      <c r="F102" s="27">
        <v>38.6</v>
      </c>
      <c r="G102" s="27">
        <v>140.6</v>
      </c>
      <c r="H102" s="27">
        <v>53.8</v>
      </c>
      <c r="I102" s="27">
        <v>6.4</v>
      </c>
      <c r="J102" s="27">
        <v>8.8000000000000007</v>
      </c>
      <c r="K102" s="276">
        <v>12445</v>
      </c>
    </row>
    <row r="103" spans="1:11" x14ac:dyDescent="0.2">
      <c r="A103" s="42">
        <v>942</v>
      </c>
      <c r="B103" s="42" t="s">
        <v>245</v>
      </c>
      <c r="C103" s="26" t="s">
        <v>53</v>
      </c>
      <c r="D103" s="38">
        <v>1981</v>
      </c>
      <c r="E103" s="91">
        <v>252.7</v>
      </c>
      <c r="F103" s="27">
        <v>28.7</v>
      </c>
      <c r="G103" s="27">
        <v>130.6</v>
      </c>
      <c r="H103" s="27">
        <v>66.099999999999994</v>
      </c>
      <c r="I103" s="27">
        <v>8.1999999999999993</v>
      </c>
      <c r="J103" s="27">
        <v>19.100000000000001</v>
      </c>
      <c r="K103" s="276">
        <v>36600</v>
      </c>
    </row>
    <row r="104" spans="1:11" x14ac:dyDescent="0.2">
      <c r="A104" s="42"/>
      <c r="B104" s="42"/>
      <c r="C104" s="26"/>
      <c r="D104" s="38"/>
      <c r="E104" s="91"/>
      <c r="F104" s="27"/>
      <c r="G104" s="27"/>
      <c r="H104" s="27"/>
      <c r="I104" s="27"/>
      <c r="J104" s="27"/>
      <c r="K104" s="276"/>
    </row>
    <row r="105" spans="1:11" x14ac:dyDescent="0.2">
      <c r="A105" s="42">
        <v>1024</v>
      </c>
      <c r="B105" s="42" t="s">
        <v>246</v>
      </c>
      <c r="C105" s="26" t="s">
        <v>176</v>
      </c>
      <c r="D105" s="38">
        <v>1982</v>
      </c>
      <c r="E105" s="91">
        <v>279.10000000000002</v>
      </c>
      <c r="F105" s="27">
        <v>48.9</v>
      </c>
      <c r="G105" s="27">
        <v>107.6</v>
      </c>
      <c r="H105" s="27">
        <v>87.1</v>
      </c>
      <c r="I105" s="27">
        <v>16.399999999999999</v>
      </c>
      <c r="J105" s="27">
        <v>19.100000000000001</v>
      </c>
      <c r="K105" s="276">
        <v>22500</v>
      </c>
    </row>
    <row r="106" spans="1:11" x14ac:dyDescent="0.2">
      <c r="A106" s="42">
        <v>1054</v>
      </c>
      <c r="B106" s="42" t="s">
        <v>247</v>
      </c>
      <c r="C106" s="26" t="s">
        <v>176</v>
      </c>
      <c r="D106" s="38">
        <v>1982</v>
      </c>
      <c r="E106" s="91">
        <v>262.60000000000002</v>
      </c>
      <c r="F106" s="27">
        <v>17.7</v>
      </c>
      <c r="G106" s="27">
        <v>129.1</v>
      </c>
      <c r="H106" s="27">
        <v>75</v>
      </c>
      <c r="I106" s="27">
        <v>28.7</v>
      </c>
      <c r="J106" s="27">
        <v>12.1</v>
      </c>
      <c r="K106" s="276">
        <v>9064</v>
      </c>
    </row>
    <row r="107" spans="1:11" x14ac:dyDescent="0.2">
      <c r="A107" s="42">
        <v>1058</v>
      </c>
      <c r="B107" s="42" t="s">
        <v>248</v>
      </c>
      <c r="C107" s="26" t="s">
        <v>176</v>
      </c>
      <c r="D107" s="38" t="s">
        <v>230</v>
      </c>
      <c r="E107" s="91">
        <v>248.1</v>
      </c>
      <c r="F107" s="27">
        <v>14.5</v>
      </c>
      <c r="G107" s="27">
        <v>136.9</v>
      </c>
      <c r="H107" s="27">
        <v>63.3</v>
      </c>
      <c r="I107" s="27">
        <v>12</v>
      </c>
      <c r="J107" s="27">
        <v>21.4</v>
      </c>
      <c r="K107" s="276">
        <v>11691</v>
      </c>
    </row>
    <row r="108" spans="1:11" x14ac:dyDescent="0.2">
      <c r="A108" s="42">
        <v>1059</v>
      </c>
      <c r="B108" s="42" t="s">
        <v>249</v>
      </c>
      <c r="C108" s="26" t="s">
        <v>176</v>
      </c>
      <c r="D108" s="38" t="s">
        <v>230</v>
      </c>
      <c r="E108" s="91">
        <v>196.2</v>
      </c>
      <c r="F108" s="27">
        <v>23.5</v>
      </c>
      <c r="G108" s="27">
        <v>95.5</v>
      </c>
      <c r="H108" s="27">
        <v>51.3</v>
      </c>
      <c r="I108" s="27">
        <v>10.6</v>
      </c>
      <c r="J108" s="27">
        <v>15.4</v>
      </c>
      <c r="K108" s="276">
        <v>20843</v>
      </c>
    </row>
    <row r="109" spans="1:11" x14ac:dyDescent="0.2">
      <c r="A109" s="42">
        <v>1061</v>
      </c>
      <c r="B109" s="42" t="s">
        <v>174</v>
      </c>
      <c r="C109" s="26" t="s">
        <v>176</v>
      </c>
      <c r="D109" s="38" t="s">
        <v>230</v>
      </c>
      <c r="E109" s="91">
        <v>163.9</v>
      </c>
      <c r="F109" s="27">
        <v>11.4</v>
      </c>
      <c r="G109" s="27">
        <v>78.8</v>
      </c>
      <c r="H109" s="27">
        <v>40.799999999999997</v>
      </c>
      <c r="I109" s="27">
        <v>10.199999999999999</v>
      </c>
      <c r="J109" s="27">
        <v>22.7</v>
      </c>
      <c r="K109" s="276">
        <v>77402</v>
      </c>
    </row>
    <row r="110" spans="1:11" x14ac:dyDescent="0.2">
      <c r="A110" s="42">
        <v>1103</v>
      </c>
      <c r="B110" s="42" t="s">
        <v>250</v>
      </c>
      <c r="C110" s="26" t="s">
        <v>176</v>
      </c>
      <c r="D110" s="38">
        <v>1981</v>
      </c>
      <c r="E110" s="91">
        <v>325.7</v>
      </c>
      <c r="F110" s="27">
        <v>56.7</v>
      </c>
      <c r="G110" s="27">
        <v>127.9</v>
      </c>
      <c r="H110" s="27">
        <v>100.2</v>
      </c>
      <c r="I110" s="27">
        <v>19.8</v>
      </c>
      <c r="J110" s="27">
        <v>21.1</v>
      </c>
      <c r="K110" s="276">
        <v>7583</v>
      </c>
    </row>
    <row r="111" spans="1:11" x14ac:dyDescent="0.2">
      <c r="A111" s="42"/>
      <c r="B111" s="42"/>
      <c r="C111" s="26"/>
      <c r="D111" s="38"/>
      <c r="E111" s="91"/>
      <c r="F111" s="27"/>
      <c r="G111" s="27"/>
      <c r="H111" s="27"/>
      <c r="I111" s="27"/>
      <c r="J111" s="27"/>
      <c r="K111" s="276"/>
    </row>
    <row r="112" spans="1:11" x14ac:dyDescent="0.2">
      <c r="A112" s="42">
        <v>1201</v>
      </c>
      <c r="B112" s="42" t="s">
        <v>251</v>
      </c>
      <c r="C112" s="26" t="s">
        <v>196</v>
      </c>
      <c r="D112" s="38" t="s">
        <v>252</v>
      </c>
      <c r="E112" s="91">
        <v>273</v>
      </c>
      <c r="F112" s="27">
        <v>34.1</v>
      </c>
      <c r="G112" s="27">
        <v>140.19999999999999</v>
      </c>
      <c r="H112" s="27">
        <v>74.3</v>
      </c>
      <c r="I112" s="27">
        <v>6.1</v>
      </c>
      <c r="J112" s="27">
        <v>18.3</v>
      </c>
      <c r="K112" s="276">
        <v>8205</v>
      </c>
    </row>
    <row r="113" spans="1:11" x14ac:dyDescent="0.2">
      <c r="A113" s="42"/>
      <c r="B113" s="42"/>
      <c r="C113" s="26"/>
      <c r="D113" s="38"/>
      <c r="E113" s="91"/>
      <c r="F113" s="27"/>
      <c r="G113" s="27"/>
      <c r="H113" s="27"/>
      <c r="I113" s="27"/>
      <c r="J113" s="27"/>
      <c r="K113" s="276"/>
    </row>
    <row r="114" spans="1:11" x14ac:dyDescent="0.2">
      <c r="A114" s="42">
        <v>1301</v>
      </c>
      <c r="B114" s="42" t="s">
        <v>253</v>
      </c>
      <c r="C114" s="26" t="s">
        <v>177</v>
      </c>
      <c r="D114" s="38">
        <v>1983</v>
      </c>
      <c r="E114" s="91">
        <v>455.3</v>
      </c>
      <c r="F114" s="27">
        <v>39.1</v>
      </c>
      <c r="G114" s="27">
        <v>194.7</v>
      </c>
      <c r="H114" s="27">
        <v>163.80000000000001</v>
      </c>
      <c r="I114" s="27">
        <v>35</v>
      </c>
      <c r="J114" s="27">
        <v>22.7</v>
      </c>
      <c r="K114" s="276">
        <v>9708</v>
      </c>
    </row>
    <row r="115" spans="1:11" x14ac:dyDescent="0.2">
      <c r="A115" s="42">
        <v>1322</v>
      </c>
      <c r="B115" s="42" t="s">
        <v>254</v>
      </c>
      <c r="C115" s="26" t="s">
        <v>177</v>
      </c>
      <c r="D115" s="38" t="s">
        <v>210</v>
      </c>
      <c r="E115" s="91">
        <v>360.7</v>
      </c>
      <c r="F115" s="27">
        <v>47.3</v>
      </c>
      <c r="G115" s="27">
        <v>160.69999999999999</v>
      </c>
      <c r="H115" s="27">
        <v>118.3</v>
      </c>
      <c r="I115" s="27">
        <v>24.6</v>
      </c>
      <c r="J115" s="27">
        <v>9.9</v>
      </c>
      <c r="K115" s="276">
        <v>10146</v>
      </c>
    </row>
    <row r="116" spans="1:11" x14ac:dyDescent="0.2">
      <c r="A116" s="42">
        <v>1362</v>
      </c>
      <c r="B116" s="42" t="s">
        <v>255</v>
      </c>
      <c r="C116" s="26" t="s">
        <v>177</v>
      </c>
      <c r="D116" s="38">
        <v>1982</v>
      </c>
      <c r="E116" s="91">
        <v>436.4</v>
      </c>
      <c r="F116" s="27">
        <v>22.1</v>
      </c>
      <c r="G116" s="27">
        <v>175.3</v>
      </c>
      <c r="H116" s="27">
        <v>192.2</v>
      </c>
      <c r="I116" s="27">
        <v>13</v>
      </c>
      <c r="J116" s="27">
        <v>33.799999999999997</v>
      </c>
      <c r="K116" s="276">
        <v>7699</v>
      </c>
    </row>
    <row r="117" spans="1:11" x14ac:dyDescent="0.2">
      <c r="A117" s="42">
        <v>1372</v>
      </c>
      <c r="B117" s="42" t="s">
        <v>187</v>
      </c>
      <c r="C117" s="26" t="s">
        <v>177</v>
      </c>
      <c r="D117" s="38" t="s">
        <v>199</v>
      </c>
      <c r="E117" s="91">
        <v>330.4</v>
      </c>
      <c r="F117" s="27">
        <v>30.7</v>
      </c>
      <c r="G117" s="27">
        <v>150.19999999999999</v>
      </c>
      <c r="H117" s="27">
        <v>109</v>
      </c>
      <c r="I117" s="27">
        <v>26.7</v>
      </c>
      <c r="J117" s="27">
        <v>13.7</v>
      </c>
      <c r="K117" s="276">
        <v>12380</v>
      </c>
    </row>
    <row r="118" spans="1:11" x14ac:dyDescent="0.2">
      <c r="A118" s="42"/>
      <c r="B118" s="42"/>
      <c r="C118" s="26"/>
      <c r="D118" s="38"/>
      <c r="E118" s="91"/>
      <c r="F118" s="27"/>
      <c r="G118" s="27"/>
      <c r="H118" s="27"/>
      <c r="I118" s="27"/>
      <c r="J118" s="27"/>
      <c r="K118" s="276"/>
    </row>
    <row r="119" spans="1:11" x14ac:dyDescent="0.2">
      <c r="A119" s="42">
        <v>1407</v>
      </c>
      <c r="B119" s="42" t="s">
        <v>256</v>
      </c>
      <c r="C119" s="26" t="s">
        <v>178</v>
      </c>
      <c r="D119" s="38" t="s">
        <v>257</v>
      </c>
      <c r="E119" s="91">
        <v>440.5</v>
      </c>
      <c r="F119" s="27">
        <v>36.5</v>
      </c>
      <c r="G119" s="27">
        <v>209.5</v>
      </c>
      <c r="H119" s="27">
        <v>156.80000000000001</v>
      </c>
      <c r="I119" s="27">
        <v>20.3</v>
      </c>
      <c r="J119" s="27">
        <v>17.600000000000001</v>
      </c>
      <c r="K119" s="276">
        <v>7400</v>
      </c>
    </row>
    <row r="120" spans="1:11" x14ac:dyDescent="0.2">
      <c r="A120" s="42"/>
      <c r="B120" s="42"/>
      <c r="C120" s="26"/>
      <c r="D120" s="38"/>
      <c r="E120" s="91"/>
      <c r="F120" s="27"/>
      <c r="G120" s="27"/>
      <c r="H120" s="27"/>
      <c r="I120" s="27"/>
      <c r="J120" s="27"/>
      <c r="K120" s="276"/>
    </row>
    <row r="121" spans="1:11" x14ac:dyDescent="0.2">
      <c r="A121" s="42">
        <v>1509</v>
      </c>
      <c r="B121" s="42" t="s">
        <v>258</v>
      </c>
      <c r="C121" s="26" t="s">
        <v>373</v>
      </c>
      <c r="D121" s="38">
        <v>1981</v>
      </c>
      <c r="E121" s="91">
        <v>287.5</v>
      </c>
      <c r="F121" s="27">
        <v>47.6</v>
      </c>
      <c r="G121" s="27">
        <v>142.9</v>
      </c>
      <c r="H121" s="27">
        <v>74.099999999999994</v>
      </c>
      <c r="I121" s="27">
        <v>7.1</v>
      </c>
      <c r="J121" s="27">
        <v>15.9</v>
      </c>
      <c r="K121" s="276">
        <v>5669</v>
      </c>
    </row>
    <row r="122" spans="1:11" x14ac:dyDescent="0.2">
      <c r="A122" s="42"/>
      <c r="B122" s="42"/>
      <c r="C122" s="26"/>
      <c r="D122" s="38"/>
      <c r="E122" s="91"/>
      <c r="F122" s="27"/>
      <c r="G122" s="27"/>
      <c r="H122" s="27"/>
      <c r="I122" s="27"/>
      <c r="J122" s="27"/>
      <c r="K122" s="276"/>
    </row>
    <row r="123" spans="1:11" x14ac:dyDescent="0.2">
      <c r="A123" s="42">
        <v>1701</v>
      </c>
      <c r="B123" s="42" t="s">
        <v>259</v>
      </c>
      <c r="C123" s="26" t="s">
        <v>374</v>
      </c>
      <c r="D123" s="38">
        <v>1982</v>
      </c>
      <c r="E123" s="91">
        <v>284.60000000000002</v>
      </c>
      <c r="F123" s="27">
        <v>33.6</v>
      </c>
      <c r="G123" s="27">
        <v>122.6</v>
      </c>
      <c r="H123" s="27">
        <v>81.7</v>
      </c>
      <c r="I123" s="27">
        <v>32.9</v>
      </c>
      <c r="J123" s="27">
        <v>13.8</v>
      </c>
      <c r="K123" s="276">
        <v>15177</v>
      </c>
    </row>
    <row r="124" spans="1:11" x14ac:dyDescent="0.2">
      <c r="A124" s="42">
        <v>1702</v>
      </c>
      <c r="B124" s="42" t="s">
        <v>260</v>
      </c>
      <c r="C124" s="26" t="s">
        <v>374</v>
      </c>
      <c r="D124" s="38">
        <v>1982</v>
      </c>
      <c r="E124" s="91">
        <v>360</v>
      </c>
      <c r="F124" s="27">
        <v>35.299999999999997</v>
      </c>
      <c r="G124" s="27">
        <v>136.69999999999999</v>
      </c>
      <c r="H124" s="27">
        <v>127.1</v>
      </c>
      <c r="I124" s="27">
        <v>40.6</v>
      </c>
      <c r="J124" s="27">
        <v>20.3</v>
      </c>
      <c r="K124" s="276">
        <v>9361</v>
      </c>
    </row>
    <row r="125" spans="1:11" x14ac:dyDescent="0.2">
      <c r="A125" s="42">
        <v>1707</v>
      </c>
      <c r="B125" s="42" t="s">
        <v>261</v>
      </c>
      <c r="C125" s="26" t="s">
        <v>374</v>
      </c>
      <c r="D125" s="38">
        <v>1982</v>
      </c>
      <c r="E125" s="91">
        <v>585.1</v>
      </c>
      <c r="F125" s="27">
        <v>27.9</v>
      </c>
      <c r="G125" s="27">
        <v>255.4</v>
      </c>
      <c r="H125" s="27">
        <v>236.8</v>
      </c>
      <c r="I125" s="27">
        <v>53.4</v>
      </c>
      <c r="J125" s="27">
        <v>11.6</v>
      </c>
      <c r="K125" s="276">
        <v>4307</v>
      </c>
    </row>
    <row r="126" spans="1:11" x14ac:dyDescent="0.2">
      <c r="A126" s="42">
        <v>1708</v>
      </c>
      <c r="B126" s="42" t="s">
        <v>262</v>
      </c>
      <c r="C126" s="26" t="s">
        <v>374</v>
      </c>
      <c r="D126" s="38">
        <v>1982</v>
      </c>
      <c r="E126" s="91">
        <v>231.7</v>
      </c>
      <c r="F126" s="27">
        <v>23.8</v>
      </c>
      <c r="G126" s="27">
        <v>92.1</v>
      </c>
      <c r="H126" s="27">
        <v>69.8</v>
      </c>
      <c r="I126" s="27">
        <v>30.2</v>
      </c>
      <c r="J126" s="27">
        <v>15.9</v>
      </c>
      <c r="K126" s="276">
        <v>6300</v>
      </c>
    </row>
    <row r="127" spans="1:11" x14ac:dyDescent="0.2">
      <c r="A127" s="42">
        <v>1711</v>
      </c>
      <c r="B127" s="42" t="s">
        <v>175</v>
      </c>
      <c r="C127" s="26" t="s">
        <v>374</v>
      </c>
      <c r="D127" s="38">
        <v>1982</v>
      </c>
      <c r="E127" s="91">
        <v>237.3</v>
      </c>
      <c r="F127" s="27">
        <v>21.4</v>
      </c>
      <c r="G127" s="27">
        <v>115.1</v>
      </c>
      <c r="H127" s="27">
        <v>69.900000000000006</v>
      </c>
      <c r="I127" s="27">
        <v>8.9</v>
      </c>
      <c r="J127" s="27">
        <v>21.9</v>
      </c>
      <c r="K127" s="276">
        <v>21451</v>
      </c>
    </row>
    <row r="128" spans="1:11" x14ac:dyDescent="0.2">
      <c r="A128" s="42"/>
      <c r="B128" s="42"/>
      <c r="C128" s="26"/>
      <c r="D128" s="38"/>
      <c r="E128" s="91"/>
      <c r="F128" s="27"/>
      <c r="G128" s="27"/>
      <c r="H128" s="27"/>
      <c r="I128" s="27"/>
      <c r="J128" s="27"/>
      <c r="K128" s="276"/>
    </row>
    <row r="129" spans="1:11" x14ac:dyDescent="0.2">
      <c r="A129" s="42" t="s">
        <v>401</v>
      </c>
      <c r="B129" s="42" t="s">
        <v>263</v>
      </c>
      <c r="C129" s="26" t="s">
        <v>50</v>
      </c>
      <c r="D129" s="38" t="s">
        <v>257</v>
      </c>
      <c r="E129" s="91">
        <v>335</v>
      </c>
      <c r="F129" s="27">
        <v>43.3</v>
      </c>
      <c r="G129" s="27">
        <v>142.9</v>
      </c>
      <c r="H129" s="27">
        <v>93.6</v>
      </c>
      <c r="I129" s="27">
        <v>36.200000000000003</v>
      </c>
      <c r="J129" s="27">
        <v>19.100000000000001</v>
      </c>
      <c r="K129" s="276">
        <v>9940</v>
      </c>
    </row>
    <row r="130" spans="1:11" x14ac:dyDescent="0.2">
      <c r="A130" s="42">
        <v>2196</v>
      </c>
      <c r="B130" s="42" t="s">
        <v>264</v>
      </c>
      <c r="C130" s="26" t="s">
        <v>50</v>
      </c>
      <c r="D130" s="38">
        <v>1981</v>
      </c>
      <c r="E130" s="91">
        <v>148.4</v>
      </c>
      <c r="F130" s="27">
        <v>12.4</v>
      </c>
      <c r="G130" s="27">
        <v>77.2</v>
      </c>
      <c r="H130" s="27">
        <v>36.799999999999997</v>
      </c>
      <c r="I130" s="27">
        <v>4.5999999999999996</v>
      </c>
      <c r="J130" s="27">
        <v>17.5</v>
      </c>
      <c r="K130" s="276">
        <v>37189</v>
      </c>
    </row>
    <row r="131" spans="1:11" x14ac:dyDescent="0.2">
      <c r="A131" s="42">
        <v>2228</v>
      </c>
      <c r="B131" s="42" t="s">
        <v>265</v>
      </c>
      <c r="C131" s="26" t="s">
        <v>50</v>
      </c>
      <c r="D131" s="38">
        <v>1981</v>
      </c>
      <c r="E131" s="91">
        <v>336.5</v>
      </c>
      <c r="F131" s="27">
        <v>25.8</v>
      </c>
      <c r="G131" s="27">
        <v>157.9</v>
      </c>
      <c r="H131" s="27">
        <v>109.9</v>
      </c>
      <c r="I131" s="27">
        <v>30.9</v>
      </c>
      <c r="J131" s="27">
        <v>12</v>
      </c>
      <c r="K131" s="276">
        <v>5825</v>
      </c>
    </row>
    <row r="132" spans="1:11" x14ac:dyDescent="0.2">
      <c r="A132" s="42"/>
      <c r="B132" s="42"/>
      <c r="C132" s="26"/>
      <c r="D132" s="38"/>
      <c r="E132" s="91"/>
      <c r="F132" s="27"/>
      <c r="G132" s="27"/>
      <c r="H132" s="27"/>
      <c r="I132" s="27"/>
      <c r="J132" s="27"/>
      <c r="K132" s="276"/>
    </row>
    <row r="133" spans="1:11" x14ac:dyDescent="0.2">
      <c r="A133" s="42" t="s">
        <v>402</v>
      </c>
      <c r="B133" s="42" t="s">
        <v>266</v>
      </c>
      <c r="C133" s="26" t="s">
        <v>59</v>
      </c>
      <c r="D133" s="38">
        <v>1982</v>
      </c>
      <c r="E133" s="91">
        <v>278</v>
      </c>
      <c r="F133" s="27">
        <v>28.4</v>
      </c>
      <c r="G133" s="27">
        <v>131.19999999999999</v>
      </c>
      <c r="H133" s="27">
        <v>93.7</v>
      </c>
      <c r="I133" s="27">
        <v>4.2</v>
      </c>
      <c r="J133" s="27">
        <v>20.6</v>
      </c>
      <c r="K133" s="276">
        <v>16545</v>
      </c>
    </row>
    <row r="134" spans="1:11" x14ac:dyDescent="0.2">
      <c r="A134" s="42" t="s">
        <v>403</v>
      </c>
      <c r="B134" s="42" t="s">
        <v>267</v>
      </c>
      <c r="C134" s="26" t="s">
        <v>59</v>
      </c>
      <c r="D134" s="38">
        <v>1982</v>
      </c>
      <c r="E134" s="91">
        <v>232.8</v>
      </c>
      <c r="F134" s="27">
        <v>50.4</v>
      </c>
      <c r="G134" s="27">
        <v>82.1</v>
      </c>
      <c r="H134" s="27">
        <v>68.099999999999994</v>
      </c>
      <c r="I134" s="27">
        <v>11.8</v>
      </c>
      <c r="J134" s="27">
        <v>20.399999999999999</v>
      </c>
      <c r="K134" s="276">
        <v>18641</v>
      </c>
    </row>
    <row r="135" spans="1:11" x14ac:dyDescent="0.2">
      <c r="A135" s="42">
        <v>2601</v>
      </c>
      <c r="B135" s="42" t="s">
        <v>58</v>
      </c>
      <c r="C135" s="26" t="s">
        <v>59</v>
      </c>
      <c r="D135" s="38">
        <v>1982</v>
      </c>
      <c r="E135" s="91">
        <v>259.8</v>
      </c>
      <c r="F135" s="27">
        <v>12.8</v>
      </c>
      <c r="G135" s="27">
        <v>141.19999999999999</v>
      </c>
      <c r="H135" s="27">
        <v>69.3</v>
      </c>
      <c r="I135" s="27">
        <v>7.7</v>
      </c>
      <c r="J135" s="27">
        <v>28.9</v>
      </c>
      <c r="K135" s="276">
        <v>15586</v>
      </c>
    </row>
    <row r="136" spans="1:11" x14ac:dyDescent="0.2">
      <c r="A136" s="42"/>
      <c r="B136" s="42"/>
      <c r="C136" s="26"/>
      <c r="D136" s="38"/>
      <c r="E136" s="91"/>
      <c r="F136" s="27"/>
      <c r="G136" s="27"/>
      <c r="H136" s="27"/>
      <c r="I136" s="27"/>
      <c r="J136" s="27"/>
      <c r="K136" s="276"/>
    </row>
    <row r="137" spans="1:11" x14ac:dyDescent="0.2">
      <c r="A137" s="42">
        <v>2701</v>
      </c>
      <c r="B137" s="42" t="s">
        <v>268</v>
      </c>
      <c r="C137" s="26" t="s">
        <v>61</v>
      </c>
      <c r="D137" s="38">
        <v>1982</v>
      </c>
      <c r="E137" s="91">
        <v>114.1</v>
      </c>
      <c r="F137" s="27">
        <v>14.9</v>
      </c>
      <c r="G137" s="27">
        <v>52.7</v>
      </c>
      <c r="H137" s="27">
        <v>33.1</v>
      </c>
      <c r="I137" s="27">
        <v>2.1</v>
      </c>
      <c r="J137" s="27">
        <v>11.3</v>
      </c>
      <c r="K137" s="276">
        <v>179966</v>
      </c>
    </row>
    <row r="138" spans="1:11" x14ac:dyDescent="0.2">
      <c r="A138" s="42">
        <v>2703</v>
      </c>
      <c r="B138" s="42" t="s">
        <v>269</v>
      </c>
      <c r="C138" s="26" t="s">
        <v>61</v>
      </c>
      <c r="D138" s="38">
        <v>1982</v>
      </c>
      <c r="E138" s="91">
        <v>243.7</v>
      </c>
      <c r="F138" s="27">
        <v>3.4</v>
      </c>
      <c r="G138" s="27">
        <v>136.5</v>
      </c>
      <c r="H138" s="27">
        <v>40.5</v>
      </c>
      <c r="I138" s="27">
        <v>4.9000000000000004</v>
      </c>
      <c r="J138" s="27">
        <v>58.5</v>
      </c>
      <c r="K138" s="276">
        <v>20516</v>
      </c>
    </row>
    <row r="139" spans="1:11" x14ac:dyDescent="0.2">
      <c r="A139" s="42"/>
      <c r="B139" s="42"/>
      <c r="C139" s="26"/>
      <c r="D139" s="38"/>
      <c r="E139" s="91"/>
      <c r="F139" s="27"/>
      <c r="G139" s="27"/>
      <c r="H139" s="27"/>
      <c r="I139" s="27"/>
      <c r="J139" s="27"/>
      <c r="K139" s="276"/>
    </row>
    <row r="140" spans="1:11" x14ac:dyDescent="0.2">
      <c r="A140" s="42">
        <v>2761</v>
      </c>
      <c r="B140" s="42" t="s">
        <v>270</v>
      </c>
      <c r="C140" s="26" t="s">
        <v>63</v>
      </c>
      <c r="D140" s="38">
        <v>1982</v>
      </c>
      <c r="E140" s="91">
        <v>283.39999999999998</v>
      </c>
      <c r="F140" s="27">
        <v>37.1</v>
      </c>
      <c r="G140" s="27">
        <v>137.4</v>
      </c>
      <c r="H140" s="27">
        <v>68.099999999999994</v>
      </c>
      <c r="I140" s="27">
        <v>21</v>
      </c>
      <c r="J140" s="27">
        <v>19.8</v>
      </c>
      <c r="K140" s="276">
        <v>8081</v>
      </c>
    </row>
    <row r="141" spans="1:11" x14ac:dyDescent="0.2">
      <c r="A141" s="42">
        <v>2762</v>
      </c>
      <c r="B141" s="42" t="s">
        <v>271</v>
      </c>
      <c r="C141" s="26" t="s">
        <v>63</v>
      </c>
      <c r="D141" s="38">
        <v>1982</v>
      </c>
      <c r="E141" s="91">
        <v>198.6</v>
      </c>
      <c r="F141" s="27">
        <v>22.8</v>
      </c>
      <c r="G141" s="27">
        <v>94.6</v>
      </c>
      <c r="H141" s="27">
        <v>36.700000000000003</v>
      </c>
      <c r="I141" s="27">
        <v>13.9</v>
      </c>
      <c r="J141" s="27">
        <v>30.6</v>
      </c>
      <c r="K141" s="276">
        <v>17976</v>
      </c>
    </row>
    <row r="142" spans="1:11" x14ac:dyDescent="0.2">
      <c r="A142" s="42">
        <v>2763</v>
      </c>
      <c r="B142" s="42" t="s">
        <v>272</v>
      </c>
      <c r="C142" s="26" t="s">
        <v>63</v>
      </c>
      <c r="D142" s="38">
        <v>1982</v>
      </c>
      <c r="E142" s="91">
        <v>279.10000000000002</v>
      </c>
      <c r="F142" s="27">
        <v>40.9</v>
      </c>
      <c r="G142" s="27">
        <v>168.4</v>
      </c>
      <c r="H142" s="27">
        <v>48.1</v>
      </c>
      <c r="I142" s="27">
        <v>12</v>
      </c>
      <c r="J142" s="27">
        <v>9.6</v>
      </c>
      <c r="K142" s="276">
        <v>8313</v>
      </c>
    </row>
    <row r="143" spans="1:11" x14ac:dyDescent="0.2">
      <c r="A143" s="42">
        <v>2765</v>
      </c>
      <c r="B143" s="42" t="s">
        <v>273</v>
      </c>
      <c r="C143" s="26" t="s">
        <v>63</v>
      </c>
      <c r="D143" s="38">
        <v>1982</v>
      </c>
      <c r="E143" s="91">
        <v>210.7</v>
      </c>
      <c r="F143" s="27">
        <v>3.6</v>
      </c>
      <c r="G143" s="27">
        <v>149.6</v>
      </c>
      <c r="H143" s="27">
        <v>30.2</v>
      </c>
      <c r="I143" s="27">
        <v>3.6</v>
      </c>
      <c r="J143" s="27">
        <v>23.7</v>
      </c>
      <c r="K143" s="276">
        <v>13908</v>
      </c>
    </row>
    <row r="144" spans="1:11" x14ac:dyDescent="0.2">
      <c r="A144" s="42">
        <v>2766</v>
      </c>
      <c r="B144" s="42" t="s">
        <v>274</v>
      </c>
      <c r="C144" s="26" t="s">
        <v>63</v>
      </c>
      <c r="D144" s="38">
        <v>1982</v>
      </c>
      <c r="E144" s="91">
        <v>166.1</v>
      </c>
      <c r="F144" s="27">
        <v>45.8</v>
      </c>
      <c r="G144" s="27">
        <v>55.6</v>
      </c>
      <c r="H144" s="27">
        <v>27</v>
      </c>
      <c r="I144" s="27">
        <v>8.1999999999999993</v>
      </c>
      <c r="J144" s="27">
        <v>29.5</v>
      </c>
      <c r="K144" s="276">
        <v>12222</v>
      </c>
    </row>
    <row r="145" spans="1:11" x14ac:dyDescent="0.2">
      <c r="A145" s="42">
        <v>2769</v>
      </c>
      <c r="B145" s="42" t="s">
        <v>275</v>
      </c>
      <c r="C145" s="26" t="s">
        <v>63</v>
      </c>
      <c r="D145" s="38">
        <v>1982</v>
      </c>
      <c r="E145" s="91">
        <v>366.5</v>
      </c>
      <c r="F145" s="27">
        <v>47.6</v>
      </c>
      <c r="G145" s="27">
        <v>135.6</v>
      </c>
      <c r="H145" s="27">
        <v>67.8</v>
      </c>
      <c r="I145" s="27">
        <v>43.1</v>
      </c>
      <c r="J145" s="27">
        <v>72.400000000000006</v>
      </c>
      <c r="K145" s="276">
        <v>10914</v>
      </c>
    </row>
    <row r="146" spans="1:11" x14ac:dyDescent="0.2">
      <c r="A146" s="42">
        <v>2770</v>
      </c>
      <c r="B146" s="42" t="s">
        <v>276</v>
      </c>
      <c r="C146" s="26" t="s">
        <v>63</v>
      </c>
      <c r="D146" s="38">
        <v>1982</v>
      </c>
      <c r="E146" s="91">
        <v>378.3</v>
      </c>
      <c r="F146" s="27">
        <v>72.599999999999994</v>
      </c>
      <c r="G146" s="27">
        <v>127.5</v>
      </c>
      <c r="H146" s="27">
        <v>140.5</v>
      </c>
      <c r="I146" s="27">
        <v>18.899999999999999</v>
      </c>
      <c r="J146" s="27">
        <v>18.899999999999999</v>
      </c>
      <c r="K146" s="276">
        <v>16944</v>
      </c>
    </row>
    <row r="147" spans="1:11" x14ac:dyDescent="0.2">
      <c r="A147" s="42">
        <v>2771</v>
      </c>
      <c r="B147" s="42" t="s">
        <v>277</v>
      </c>
      <c r="C147" s="26" t="s">
        <v>63</v>
      </c>
      <c r="D147" s="38">
        <v>1982</v>
      </c>
      <c r="E147" s="91">
        <v>317.39999999999998</v>
      </c>
      <c r="F147" s="27">
        <v>9.1999999999999993</v>
      </c>
      <c r="G147" s="27">
        <v>188.9</v>
      </c>
      <c r="H147" s="27">
        <v>65.599999999999994</v>
      </c>
      <c r="I147" s="27">
        <v>19.7</v>
      </c>
      <c r="J147" s="27">
        <v>34.1</v>
      </c>
      <c r="K147" s="276">
        <v>7624</v>
      </c>
    </row>
    <row r="148" spans="1:11" x14ac:dyDescent="0.2">
      <c r="A148" s="42">
        <v>2773</v>
      </c>
      <c r="B148" s="42" t="s">
        <v>278</v>
      </c>
      <c r="C148" s="26" t="s">
        <v>63</v>
      </c>
      <c r="D148" s="38">
        <v>1982</v>
      </c>
      <c r="E148" s="91">
        <v>191.1</v>
      </c>
      <c r="F148" s="27">
        <v>11.2</v>
      </c>
      <c r="G148" s="27">
        <v>113.2</v>
      </c>
      <c r="H148" s="27">
        <v>38.700000000000003</v>
      </c>
      <c r="I148" s="27">
        <v>14</v>
      </c>
      <c r="J148" s="27">
        <v>14</v>
      </c>
      <c r="K148" s="276">
        <v>17841</v>
      </c>
    </row>
    <row r="149" spans="1:11" x14ac:dyDescent="0.2">
      <c r="A149" s="42">
        <v>2829</v>
      </c>
      <c r="B149" s="42" t="s">
        <v>279</v>
      </c>
      <c r="C149" s="26" t="s">
        <v>63</v>
      </c>
      <c r="D149" s="38">
        <v>1982</v>
      </c>
      <c r="E149" s="91">
        <v>299.89999999999998</v>
      </c>
      <c r="F149" s="27">
        <v>43.7</v>
      </c>
      <c r="G149" s="27">
        <v>141.69999999999999</v>
      </c>
      <c r="H149" s="27">
        <v>73.3</v>
      </c>
      <c r="I149" s="27">
        <v>19</v>
      </c>
      <c r="J149" s="27">
        <v>22.2</v>
      </c>
      <c r="K149" s="276">
        <v>12137</v>
      </c>
    </row>
    <row r="150" spans="1:11" x14ac:dyDescent="0.2">
      <c r="A150" s="42">
        <v>2831</v>
      </c>
      <c r="B150" s="42" t="s">
        <v>280</v>
      </c>
      <c r="C150" s="26" t="s">
        <v>63</v>
      </c>
      <c r="D150" s="38">
        <v>1982</v>
      </c>
      <c r="E150" s="91">
        <v>279.7</v>
      </c>
      <c r="F150" s="27">
        <v>68.3</v>
      </c>
      <c r="G150" s="27">
        <v>93.4</v>
      </c>
      <c r="H150" s="27">
        <v>76</v>
      </c>
      <c r="I150" s="27">
        <v>23.8</v>
      </c>
      <c r="J150" s="27">
        <v>18</v>
      </c>
      <c r="K150" s="276">
        <v>15519</v>
      </c>
    </row>
    <row r="151" spans="1:11" x14ac:dyDescent="0.2">
      <c r="A151" s="42"/>
      <c r="B151" s="42"/>
      <c r="C151" s="26"/>
      <c r="D151" s="38"/>
      <c r="E151" s="91"/>
      <c r="F151" s="27"/>
      <c r="G151" s="27"/>
      <c r="H151" s="27"/>
      <c r="I151" s="27"/>
      <c r="J151" s="27"/>
      <c r="K151" s="276"/>
    </row>
    <row r="152" spans="1:11" x14ac:dyDescent="0.2">
      <c r="A152" s="42">
        <v>2937</v>
      </c>
      <c r="B152" s="42" t="s">
        <v>281</v>
      </c>
      <c r="C152" s="26" t="s">
        <v>195</v>
      </c>
      <c r="D152" s="38">
        <v>1982</v>
      </c>
      <c r="E152" s="91">
        <v>223.1</v>
      </c>
      <c r="F152" s="27">
        <v>27.1</v>
      </c>
      <c r="G152" s="27">
        <v>101.8</v>
      </c>
      <c r="H152" s="27">
        <v>63.5</v>
      </c>
      <c r="I152" s="27">
        <v>11.2</v>
      </c>
      <c r="J152" s="27">
        <v>19.600000000000001</v>
      </c>
      <c r="K152" s="276">
        <v>10712</v>
      </c>
    </row>
    <row r="153" spans="1:11" x14ac:dyDescent="0.2">
      <c r="A153" s="42">
        <v>2939</v>
      </c>
      <c r="B153" s="42" t="s">
        <v>188</v>
      </c>
      <c r="C153" s="26" t="s">
        <v>195</v>
      </c>
      <c r="D153" s="38" t="s">
        <v>199</v>
      </c>
      <c r="E153" s="91">
        <v>271.10000000000002</v>
      </c>
      <c r="F153" s="27">
        <v>27.9</v>
      </c>
      <c r="G153" s="27">
        <v>128.1</v>
      </c>
      <c r="H153" s="27">
        <v>69.8</v>
      </c>
      <c r="I153" s="27">
        <v>17.8</v>
      </c>
      <c r="J153" s="27">
        <v>27.6</v>
      </c>
      <c r="K153" s="276">
        <v>34824</v>
      </c>
    </row>
    <row r="154" spans="1:11" x14ac:dyDescent="0.2">
      <c r="A154" s="42"/>
      <c r="B154" s="42"/>
      <c r="C154" s="26"/>
      <c r="D154" s="38"/>
      <c r="E154" s="91"/>
      <c r="F154" s="27"/>
      <c r="G154" s="27"/>
      <c r="H154" s="27"/>
      <c r="I154" s="27"/>
      <c r="J154" s="27"/>
      <c r="K154" s="276"/>
    </row>
    <row r="155" spans="1:11" x14ac:dyDescent="0.2">
      <c r="A155" s="42">
        <v>3001</v>
      </c>
      <c r="B155" s="42" t="s">
        <v>282</v>
      </c>
      <c r="C155" s="26" t="s">
        <v>194</v>
      </c>
      <c r="D155" s="38">
        <v>1983</v>
      </c>
      <c r="E155" s="91">
        <v>259.2</v>
      </c>
      <c r="F155" s="27">
        <v>27.8</v>
      </c>
      <c r="G155" s="27">
        <v>139</v>
      </c>
      <c r="H155" s="27">
        <v>68.099999999999994</v>
      </c>
      <c r="I155" s="27">
        <v>12.5</v>
      </c>
      <c r="J155" s="27">
        <v>11.8</v>
      </c>
      <c r="K155" s="276">
        <v>14391</v>
      </c>
    </row>
    <row r="156" spans="1:11" x14ac:dyDescent="0.2">
      <c r="A156" s="42"/>
      <c r="B156" s="42"/>
      <c r="C156" s="26"/>
      <c r="D156" s="38"/>
      <c r="E156" s="91"/>
      <c r="F156" s="27"/>
      <c r="G156" s="27"/>
      <c r="H156" s="27"/>
      <c r="I156" s="27"/>
      <c r="J156" s="27"/>
      <c r="K156" s="276"/>
    </row>
    <row r="157" spans="1:11" x14ac:dyDescent="0.2">
      <c r="A157" s="42">
        <v>3203</v>
      </c>
      <c r="B157" s="42" t="s">
        <v>283</v>
      </c>
      <c r="C157" s="26" t="s">
        <v>375</v>
      </c>
      <c r="D157" s="38" t="s">
        <v>210</v>
      </c>
      <c r="E157" s="91">
        <v>197.4</v>
      </c>
      <c r="F157" s="27">
        <v>18.3</v>
      </c>
      <c r="G157" s="27">
        <v>100.9</v>
      </c>
      <c r="H157" s="27">
        <v>45.3</v>
      </c>
      <c r="I157" s="27">
        <v>12.1</v>
      </c>
      <c r="J157" s="27">
        <v>20.8</v>
      </c>
      <c r="K157" s="276">
        <v>73574</v>
      </c>
    </row>
    <row r="158" spans="1:11" x14ac:dyDescent="0.2">
      <c r="A158" s="42">
        <v>3215</v>
      </c>
      <c r="B158" s="42" t="s">
        <v>284</v>
      </c>
      <c r="C158" s="26" t="s">
        <v>375</v>
      </c>
      <c r="D158" s="38">
        <v>1984</v>
      </c>
      <c r="E158" s="91">
        <v>168.1</v>
      </c>
      <c r="F158" s="27">
        <v>18.899999999999999</v>
      </c>
      <c r="G158" s="27">
        <v>78.8</v>
      </c>
      <c r="H158" s="27">
        <v>48.3</v>
      </c>
      <c r="I158" s="27">
        <v>1.1000000000000001</v>
      </c>
      <c r="J158" s="27">
        <v>21</v>
      </c>
      <c r="K158" s="276">
        <v>9517</v>
      </c>
    </row>
    <row r="159" spans="1:11" x14ac:dyDescent="0.2">
      <c r="A159" s="42" t="s">
        <v>404</v>
      </c>
      <c r="B159" s="42" t="s">
        <v>285</v>
      </c>
      <c r="C159" s="26" t="s">
        <v>375</v>
      </c>
      <c r="D159" s="38">
        <v>1983</v>
      </c>
      <c r="E159" s="91">
        <v>468.7</v>
      </c>
      <c r="F159" s="27">
        <v>54.8</v>
      </c>
      <c r="G159" s="27">
        <v>209.6</v>
      </c>
      <c r="H159" s="27">
        <v>139.69999999999999</v>
      </c>
      <c r="I159" s="27">
        <v>51.6</v>
      </c>
      <c r="J159" s="27">
        <v>12.9</v>
      </c>
      <c r="K159" s="276">
        <v>9303</v>
      </c>
    </row>
    <row r="160" spans="1:11" x14ac:dyDescent="0.2">
      <c r="A160" s="42">
        <v>3340</v>
      </c>
      <c r="B160" s="42" t="s">
        <v>286</v>
      </c>
      <c r="C160" s="26" t="s">
        <v>375</v>
      </c>
      <c r="D160" s="38">
        <v>1984</v>
      </c>
      <c r="E160" s="91">
        <v>285.39999999999998</v>
      </c>
      <c r="F160" s="27">
        <v>27.4</v>
      </c>
      <c r="G160" s="27">
        <v>138.4</v>
      </c>
      <c r="H160" s="27">
        <v>72.8</v>
      </c>
      <c r="I160" s="27">
        <v>24.6</v>
      </c>
      <c r="J160" s="27">
        <v>22.2</v>
      </c>
      <c r="K160" s="276">
        <v>21164</v>
      </c>
    </row>
    <row r="161" spans="1:11" x14ac:dyDescent="0.2">
      <c r="A161" s="42">
        <v>3402</v>
      </c>
      <c r="B161" s="42" t="s">
        <v>287</v>
      </c>
      <c r="C161" s="26" t="s">
        <v>375</v>
      </c>
      <c r="D161" s="38" t="s">
        <v>210</v>
      </c>
      <c r="E161" s="91">
        <v>271.39999999999998</v>
      </c>
      <c r="F161" s="27">
        <v>36.5</v>
      </c>
      <c r="G161" s="27">
        <v>146</v>
      </c>
      <c r="H161" s="27">
        <v>54.7</v>
      </c>
      <c r="I161" s="27">
        <v>21.7</v>
      </c>
      <c r="J161" s="27">
        <v>12.5</v>
      </c>
      <c r="K161" s="276">
        <v>8769</v>
      </c>
    </row>
    <row r="162" spans="1:11" x14ac:dyDescent="0.2">
      <c r="A162" s="42">
        <v>3408</v>
      </c>
      <c r="B162" s="42" t="s">
        <v>288</v>
      </c>
      <c r="C162" s="26" t="s">
        <v>375</v>
      </c>
      <c r="D162" s="38">
        <v>1984</v>
      </c>
      <c r="E162" s="91">
        <v>356.8</v>
      </c>
      <c r="F162" s="27">
        <v>35.200000000000003</v>
      </c>
      <c r="G162" s="27">
        <v>161.80000000000001</v>
      </c>
      <c r="H162" s="27">
        <v>108.5</v>
      </c>
      <c r="I162" s="27">
        <v>32.200000000000003</v>
      </c>
      <c r="J162" s="27">
        <v>19.100000000000001</v>
      </c>
      <c r="K162" s="276">
        <v>9950</v>
      </c>
    </row>
    <row r="163" spans="1:11" x14ac:dyDescent="0.2">
      <c r="A163" s="42">
        <v>3427</v>
      </c>
      <c r="B163" s="42" t="s">
        <v>289</v>
      </c>
      <c r="C163" s="26" t="s">
        <v>375</v>
      </c>
      <c r="D163" s="38">
        <v>1984</v>
      </c>
      <c r="E163" s="91">
        <v>262.7</v>
      </c>
      <c r="F163" s="27">
        <v>33</v>
      </c>
      <c r="G163" s="27">
        <v>137.19999999999999</v>
      </c>
      <c r="H163" s="27">
        <v>65</v>
      </c>
      <c r="I163" s="27">
        <v>14.7</v>
      </c>
      <c r="J163" s="27">
        <v>12.7</v>
      </c>
      <c r="K163" s="276">
        <v>19681</v>
      </c>
    </row>
    <row r="164" spans="1:11" x14ac:dyDescent="0.2">
      <c r="A164" s="42">
        <v>3443</v>
      </c>
      <c r="B164" s="42" t="s">
        <v>290</v>
      </c>
      <c r="C164" s="26" t="s">
        <v>375</v>
      </c>
      <c r="D164" s="38" t="s">
        <v>210</v>
      </c>
      <c r="E164" s="91">
        <v>309.3</v>
      </c>
      <c r="F164" s="27">
        <v>38.700000000000003</v>
      </c>
      <c r="G164" s="27">
        <v>133.69999999999999</v>
      </c>
      <c r="H164" s="27">
        <v>103.5</v>
      </c>
      <c r="I164" s="27">
        <v>15.1</v>
      </c>
      <c r="J164" s="27">
        <v>18.3</v>
      </c>
      <c r="K164" s="276">
        <v>15262</v>
      </c>
    </row>
    <row r="165" spans="1:11" x14ac:dyDescent="0.2">
      <c r="A165" s="42"/>
      <c r="B165" s="42"/>
      <c r="C165" s="26"/>
      <c r="D165" s="38"/>
      <c r="E165" s="91"/>
      <c r="F165" s="27"/>
      <c r="G165" s="27"/>
      <c r="H165" s="27"/>
      <c r="I165" s="27"/>
      <c r="J165" s="27"/>
      <c r="K165" s="276"/>
    </row>
    <row r="166" spans="1:11" x14ac:dyDescent="0.2">
      <c r="A166" s="42">
        <v>4001</v>
      </c>
      <c r="B166" s="42" t="s">
        <v>291</v>
      </c>
      <c r="C166" s="26" t="s">
        <v>66</v>
      </c>
      <c r="D166" s="38">
        <v>1982</v>
      </c>
      <c r="E166" s="91">
        <v>315.89999999999998</v>
      </c>
      <c r="F166" s="27">
        <v>26.9</v>
      </c>
      <c r="G166" s="27">
        <v>165.8</v>
      </c>
      <c r="H166" s="27">
        <v>68.900000000000006</v>
      </c>
      <c r="I166" s="27">
        <v>15.7</v>
      </c>
      <c r="J166" s="27">
        <v>38.6</v>
      </c>
      <c r="K166" s="276">
        <v>17854</v>
      </c>
    </row>
    <row r="167" spans="1:11" x14ac:dyDescent="0.2">
      <c r="A167" s="42">
        <v>4012</v>
      </c>
      <c r="B167" s="42" t="s">
        <v>292</v>
      </c>
      <c r="C167" s="26" t="s">
        <v>66</v>
      </c>
      <c r="D167" s="38">
        <v>1982</v>
      </c>
      <c r="E167" s="91">
        <v>327.3</v>
      </c>
      <c r="F167" s="27">
        <v>26</v>
      </c>
      <c r="G167" s="27">
        <v>149.30000000000001</v>
      </c>
      <c r="H167" s="27">
        <v>117.8</v>
      </c>
      <c r="I167" s="27">
        <v>12.3</v>
      </c>
      <c r="J167" s="27">
        <v>21.9</v>
      </c>
      <c r="K167" s="276">
        <v>7303</v>
      </c>
    </row>
    <row r="168" spans="1:11" x14ac:dyDescent="0.2">
      <c r="A168" s="42">
        <v>4021</v>
      </c>
      <c r="B168" s="42" t="s">
        <v>293</v>
      </c>
      <c r="C168" s="26" t="s">
        <v>66</v>
      </c>
      <c r="D168" s="38">
        <v>1982</v>
      </c>
      <c r="E168" s="91">
        <v>280.10000000000002</v>
      </c>
      <c r="F168" s="27">
        <v>32.299999999999997</v>
      </c>
      <c r="G168" s="27">
        <v>133.6</v>
      </c>
      <c r="H168" s="27">
        <v>79</v>
      </c>
      <c r="I168" s="27">
        <v>7.9</v>
      </c>
      <c r="J168" s="27">
        <v>27.3</v>
      </c>
      <c r="K168" s="276">
        <v>13924</v>
      </c>
    </row>
    <row r="169" spans="1:11" x14ac:dyDescent="0.2">
      <c r="A169" s="42">
        <v>4040</v>
      </c>
      <c r="B169" s="42" t="s">
        <v>294</v>
      </c>
      <c r="C169" s="26" t="s">
        <v>66</v>
      </c>
      <c r="D169" s="38">
        <v>1982</v>
      </c>
      <c r="E169" s="91">
        <v>363.7</v>
      </c>
      <c r="F169" s="27">
        <v>64.3</v>
      </c>
      <c r="G169" s="27">
        <v>68.400000000000006</v>
      </c>
      <c r="H169" s="27">
        <v>187.3</v>
      </c>
      <c r="I169" s="27">
        <v>24.6</v>
      </c>
      <c r="J169" s="27">
        <v>19.100000000000001</v>
      </c>
      <c r="K169" s="276">
        <v>7314</v>
      </c>
    </row>
    <row r="170" spans="1:11" x14ac:dyDescent="0.2">
      <c r="A170" s="42">
        <v>4045</v>
      </c>
      <c r="B170" s="42" t="s">
        <v>295</v>
      </c>
      <c r="C170" s="26" t="s">
        <v>66</v>
      </c>
      <c r="D170" s="38">
        <v>1982</v>
      </c>
      <c r="E170" s="91">
        <v>205.9</v>
      </c>
      <c r="F170" s="27">
        <v>8.8000000000000007</v>
      </c>
      <c r="G170" s="27">
        <v>106.8</v>
      </c>
      <c r="H170" s="27">
        <v>54.8</v>
      </c>
      <c r="I170" s="27">
        <v>15.9</v>
      </c>
      <c r="J170" s="27">
        <v>19.7</v>
      </c>
      <c r="K170" s="276">
        <v>18260</v>
      </c>
    </row>
    <row r="171" spans="1:11" x14ac:dyDescent="0.2">
      <c r="A171" s="42">
        <v>4082</v>
      </c>
      <c r="B171" s="42" t="s">
        <v>296</v>
      </c>
      <c r="C171" s="26" t="s">
        <v>66</v>
      </c>
      <c r="D171" s="38">
        <v>1982</v>
      </c>
      <c r="E171" s="91">
        <v>296.5</v>
      </c>
      <c r="F171" s="27">
        <v>32.1</v>
      </c>
      <c r="G171" s="27">
        <v>156.9</v>
      </c>
      <c r="H171" s="27">
        <v>73.7</v>
      </c>
      <c r="I171" s="27">
        <v>17.3</v>
      </c>
      <c r="J171" s="27">
        <v>16.5</v>
      </c>
      <c r="K171" s="276">
        <v>11536</v>
      </c>
    </row>
    <row r="172" spans="1:11" x14ac:dyDescent="0.2">
      <c r="A172" s="42">
        <v>4095</v>
      </c>
      <c r="B172" s="42" t="s">
        <v>297</v>
      </c>
      <c r="C172" s="26" t="s">
        <v>66</v>
      </c>
      <c r="D172" s="38">
        <v>1982</v>
      </c>
      <c r="E172" s="91">
        <v>285.7</v>
      </c>
      <c r="F172" s="27">
        <v>32.700000000000003</v>
      </c>
      <c r="G172" s="27">
        <v>132.69999999999999</v>
      </c>
      <c r="H172" s="27">
        <v>98</v>
      </c>
      <c r="I172" s="27">
        <v>5.0999999999999996</v>
      </c>
      <c r="J172" s="27">
        <v>17.3</v>
      </c>
      <c r="K172" s="276">
        <v>9799</v>
      </c>
    </row>
    <row r="173" spans="1:11" x14ac:dyDescent="0.2">
      <c r="A173" s="42">
        <v>4201</v>
      </c>
      <c r="B173" s="42" t="s">
        <v>298</v>
      </c>
      <c r="C173" s="26" t="s">
        <v>66</v>
      </c>
      <c r="D173" s="38">
        <v>1982</v>
      </c>
      <c r="E173" s="91">
        <v>380.1</v>
      </c>
      <c r="F173" s="27">
        <v>62.5</v>
      </c>
      <c r="G173" s="27">
        <v>164.8</v>
      </c>
      <c r="H173" s="27">
        <v>111.6</v>
      </c>
      <c r="I173" s="27">
        <v>21.3</v>
      </c>
      <c r="J173" s="27">
        <v>19.899999999999999</v>
      </c>
      <c r="K173" s="276">
        <v>7524</v>
      </c>
    </row>
    <row r="174" spans="1:11" x14ac:dyDescent="0.2">
      <c r="A174" s="42" t="s">
        <v>405</v>
      </c>
      <c r="B174" s="42" t="s">
        <v>299</v>
      </c>
      <c r="C174" s="26" t="s">
        <v>66</v>
      </c>
      <c r="D174" s="38">
        <v>1982</v>
      </c>
      <c r="E174" s="91">
        <v>404.9</v>
      </c>
      <c r="F174" s="27">
        <v>54.9</v>
      </c>
      <c r="G174" s="27">
        <v>196.2</v>
      </c>
      <c r="H174" s="27">
        <v>114.6</v>
      </c>
      <c r="I174" s="27">
        <v>20.399999999999999</v>
      </c>
      <c r="J174" s="27">
        <v>18.8</v>
      </c>
      <c r="K174" s="276">
        <v>6372</v>
      </c>
    </row>
    <row r="175" spans="1:11" x14ac:dyDescent="0.2">
      <c r="A175" s="42" t="s">
        <v>406</v>
      </c>
      <c r="B175" s="42" t="s">
        <v>300</v>
      </c>
      <c r="C175" s="26" t="s">
        <v>66</v>
      </c>
      <c r="D175" s="38">
        <v>1982</v>
      </c>
      <c r="E175" s="91">
        <v>327</v>
      </c>
      <c r="F175" s="27">
        <v>54.7</v>
      </c>
      <c r="G175" s="27">
        <v>109.4</v>
      </c>
      <c r="H175" s="27">
        <v>96.7</v>
      </c>
      <c r="I175" s="27">
        <v>34.700000000000003</v>
      </c>
      <c r="J175" s="27">
        <v>31.5</v>
      </c>
      <c r="K175" s="276">
        <v>9510</v>
      </c>
    </row>
    <row r="176" spans="1:11" x14ac:dyDescent="0.2">
      <c r="A176" s="42">
        <v>4280</v>
      </c>
      <c r="B176" s="42" t="s">
        <v>301</v>
      </c>
      <c r="C176" s="26" t="s">
        <v>66</v>
      </c>
      <c r="D176" s="38">
        <v>1982</v>
      </c>
      <c r="E176" s="91">
        <v>344.6</v>
      </c>
      <c r="F176" s="27">
        <v>44.5</v>
      </c>
      <c r="G176" s="27">
        <v>169</v>
      </c>
      <c r="H176" s="27">
        <v>80</v>
      </c>
      <c r="I176" s="27">
        <v>34.5</v>
      </c>
      <c r="J176" s="27">
        <v>16.7</v>
      </c>
      <c r="K176" s="276">
        <v>8995</v>
      </c>
    </row>
    <row r="177" spans="1:11" x14ac:dyDescent="0.2">
      <c r="A177" s="42">
        <v>4289</v>
      </c>
      <c r="B177" s="42" t="s">
        <v>302</v>
      </c>
      <c r="C177" s="26" t="s">
        <v>66</v>
      </c>
      <c r="D177" s="38">
        <v>1982</v>
      </c>
      <c r="E177" s="91">
        <v>352.1</v>
      </c>
      <c r="F177" s="27">
        <v>52.2</v>
      </c>
      <c r="G177" s="27">
        <v>180.4</v>
      </c>
      <c r="H177" s="27">
        <v>72.8</v>
      </c>
      <c r="I177" s="27">
        <v>12</v>
      </c>
      <c r="J177" s="27">
        <v>34.799999999999997</v>
      </c>
      <c r="K177" s="276">
        <v>9203</v>
      </c>
    </row>
    <row r="178" spans="1:11" x14ac:dyDescent="0.2">
      <c r="A178" s="42"/>
      <c r="B178" s="42"/>
      <c r="C178" s="26"/>
      <c r="D178" s="38"/>
      <c r="E178" s="91"/>
      <c r="F178" s="27"/>
      <c r="G178" s="27"/>
      <c r="H178" s="27"/>
      <c r="I178" s="27"/>
      <c r="J178" s="27"/>
      <c r="K178" s="276"/>
    </row>
    <row r="179" spans="1:11" x14ac:dyDescent="0.2">
      <c r="A179" s="42">
        <v>4401</v>
      </c>
      <c r="B179" s="42" t="s">
        <v>303</v>
      </c>
      <c r="C179" s="26" t="s">
        <v>192</v>
      </c>
      <c r="D179" s="38">
        <v>1984</v>
      </c>
      <c r="E179" s="91">
        <v>241.4</v>
      </c>
      <c r="F179" s="27">
        <v>42.9</v>
      </c>
      <c r="G179" s="27">
        <v>114.2</v>
      </c>
      <c r="H179" s="27">
        <v>45.4</v>
      </c>
      <c r="I179" s="27">
        <v>12.1</v>
      </c>
      <c r="J179" s="27">
        <v>26.7</v>
      </c>
      <c r="K179" s="276">
        <v>12347</v>
      </c>
    </row>
    <row r="180" spans="1:11" x14ac:dyDescent="0.2">
      <c r="A180" s="42">
        <v>4436</v>
      </c>
      <c r="B180" s="42" t="s">
        <v>304</v>
      </c>
      <c r="C180" s="26" t="s">
        <v>192</v>
      </c>
      <c r="D180" s="38">
        <v>1984</v>
      </c>
      <c r="E180" s="91">
        <v>324.89999999999998</v>
      </c>
      <c r="F180" s="27">
        <v>39.799999999999997</v>
      </c>
      <c r="G180" s="27">
        <v>156.9</v>
      </c>
      <c r="H180" s="27">
        <v>78.400000000000006</v>
      </c>
      <c r="I180" s="27">
        <v>17.399999999999999</v>
      </c>
      <c r="J180" s="27">
        <v>32.4</v>
      </c>
      <c r="K180" s="276">
        <v>8033</v>
      </c>
    </row>
    <row r="181" spans="1:11" x14ac:dyDescent="0.2">
      <c r="A181" s="42">
        <v>4461</v>
      </c>
      <c r="B181" s="42" t="s">
        <v>305</v>
      </c>
      <c r="C181" s="26" t="s">
        <v>192</v>
      </c>
      <c r="D181" s="38">
        <v>1984</v>
      </c>
      <c r="E181" s="91">
        <v>343.8</v>
      </c>
      <c r="F181" s="27">
        <v>34.299999999999997</v>
      </c>
      <c r="G181" s="27">
        <v>183.5</v>
      </c>
      <c r="H181" s="27">
        <v>94</v>
      </c>
      <c r="I181" s="27">
        <v>11.1</v>
      </c>
      <c r="J181" s="27">
        <v>21</v>
      </c>
      <c r="K181" s="276">
        <v>9045</v>
      </c>
    </row>
    <row r="182" spans="1:11" x14ac:dyDescent="0.2">
      <c r="A182" s="42">
        <v>4566</v>
      </c>
      <c r="B182" s="42" t="s">
        <v>306</v>
      </c>
      <c r="C182" s="26" t="s">
        <v>192</v>
      </c>
      <c r="D182" s="38">
        <v>1984</v>
      </c>
      <c r="E182" s="91">
        <v>369.2</v>
      </c>
      <c r="F182" s="27">
        <v>43.9</v>
      </c>
      <c r="G182" s="27">
        <v>170.3</v>
      </c>
      <c r="H182" s="27">
        <v>103.1</v>
      </c>
      <c r="I182" s="27">
        <v>18.5</v>
      </c>
      <c r="J182" s="27">
        <v>33.299999999999997</v>
      </c>
      <c r="K182" s="276">
        <v>18908</v>
      </c>
    </row>
    <row r="183" spans="1:11" x14ac:dyDescent="0.2">
      <c r="A183" s="42">
        <v>4671</v>
      </c>
      <c r="B183" s="42" t="s">
        <v>307</v>
      </c>
      <c r="C183" s="26" t="s">
        <v>192</v>
      </c>
      <c r="D183" s="38">
        <v>1984</v>
      </c>
      <c r="E183" s="91">
        <v>277.5</v>
      </c>
      <c r="F183" s="27">
        <v>33.200000000000003</v>
      </c>
      <c r="G183" s="27">
        <v>139.1</v>
      </c>
      <c r="H183" s="27">
        <v>57.2</v>
      </c>
      <c r="I183" s="27">
        <v>9.1999999999999993</v>
      </c>
      <c r="J183" s="27">
        <v>38.799999999999997</v>
      </c>
      <c r="K183" s="276">
        <v>16252</v>
      </c>
    </row>
    <row r="184" spans="1:11" x14ac:dyDescent="0.2">
      <c r="A184" s="42">
        <v>4946</v>
      </c>
      <c r="B184" s="42" t="s">
        <v>308</v>
      </c>
      <c r="C184" s="26" t="s">
        <v>192</v>
      </c>
      <c r="D184" s="38">
        <v>1984</v>
      </c>
      <c r="E184" s="91">
        <v>374.4</v>
      </c>
      <c r="F184" s="27">
        <v>47.8</v>
      </c>
      <c r="G184" s="27">
        <v>190.1</v>
      </c>
      <c r="H184" s="27">
        <v>88.8</v>
      </c>
      <c r="I184" s="27">
        <v>28.5</v>
      </c>
      <c r="J184" s="27">
        <v>19.3</v>
      </c>
      <c r="K184" s="276">
        <v>8787</v>
      </c>
    </row>
    <row r="185" spans="1:11" x14ac:dyDescent="0.2">
      <c r="A185" s="42"/>
      <c r="B185" s="42"/>
      <c r="C185" s="26"/>
      <c r="D185" s="38"/>
      <c r="E185" s="91"/>
      <c r="F185" s="27"/>
      <c r="G185" s="27"/>
      <c r="H185" s="27"/>
      <c r="I185" s="27"/>
      <c r="J185" s="27"/>
      <c r="K185" s="276"/>
    </row>
    <row r="186" spans="1:11" x14ac:dyDescent="0.2">
      <c r="A186" s="42">
        <v>5002</v>
      </c>
      <c r="B186" s="42" t="s">
        <v>388</v>
      </c>
      <c r="C186" s="26" t="s">
        <v>382</v>
      </c>
      <c r="D186" s="38">
        <v>1983</v>
      </c>
      <c r="E186" s="91">
        <v>355.7</v>
      </c>
      <c r="F186" s="27">
        <v>25.8</v>
      </c>
      <c r="G186" s="27">
        <v>178.8</v>
      </c>
      <c r="H186" s="27">
        <v>105.5</v>
      </c>
      <c r="I186" s="27">
        <v>26.5</v>
      </c>
      <c r="J186" s="27">
        <v>19.100000000000001</v>
      </c>
      <c r="K186" s="276">
        <v>32498</v>
      </c>
    </row>
    <row r="187" spans="1:11" x14ac:dyDescent="0.2">
      <c r="A187" s="42">
        <v>5113</v>
      </c>
      <c r="B187" s="42" t="s">
        <v>389</v>
      </c>
      <c r="C187" s="26" t="s">
        <v>382</v>
      </c>
      <c r="D187" s="38">
        <v>1983</v>
      </c>
      <c r="E187" s="91">
        <v>300</v>
      </c>
      <c r="F187" s="27">
        <v>21.1</v>
      </c>
      <c r="G187" s="27">
        <v>120.1</v>
      </c>
      <c r="H187" s="27">
        <v>94.8</v>
      </c>
      <c r="I187" s="27">
        <v>26</v>
      </c>
      <c r="J187" s="27">
        <v>37.9</v>
      </c>
      <c r="K187" s="276">
        <v>14233</v>
      </c>
    </row>
    <row r="188" spans="1:11" x14ac:dyDescent="0.2">
      <c r="A188" s="42">
        <v>5192</v>
      </c>
      <c r="B188" s="42" t="s">
        <v>390</v>
      </c>
      <c r="C188" s="26" t="s">
        <v>382</v>
      </c>
      <c r="D188" s="38">
        <v>1983</v>
      </c>
      <c r="E188" s="91">
        <v>238.6</v>
      </c>
      <c r="F188" s="27">
        <v>14.1</v>
      </c>
      <c r="G188" s="27">
        <v>137.1</v>
      </c>
      <c r="H188" s="27">
        <v>54.3</v>
      </c>
      <c r="I188" s="27">
        <v>17.5</v>
      </c>
      <c r="J188" s="27">
        <v>15.7</v>
      </c>
      <c r="K188" s="276">
        <v>49742</v>
      </c>
    </row>
    <row r="189" spans="1:11" x14ac:dyDescent="0.2">
      <c r="A189" s="42" t="s">
        <v>407</v>
      </c>
      <c r="B189" s="42" t="s">
        <v>391</v>
      </c>
      <c r="C189" s="26" t="s">
        <v>382</v>
      </c>
      <c r="D189" s="38">
        <v>1983</v>
      </c>
      <c r="E189" s="91">
        <v>208.6</v>
      </c>
      <c r="F189" s="27">
        <v>13.8</v>
      </c>
      <c r="G189" s="27">
        <v>91</v>
      </c>
      <c r="H189" s="27">
        <v>81.8</v>
      </c>
      <c r="I189" s="27">
        <v>11.5</v>
      </c>
      <c r="J189" s="27">
        <v>10.4</v>
      </c>
      <c r="K189" s="276">
        <v>8677</v>
      </c>
    </row>
    <row r="190" spans="1:11" x14ac:dyDescent="0.2">
      <c r="A190" s="42" t="s">
        <v>408</v>
      </c>
      <c r="B190" s="42" t="s">
        <v>392</v>
      </c>
      <c r="C190" s="26" t="s">
        <v>382</v>
      </c>
      <c r="D190" s="38">
        <v>1983</v>
      </c>
      <c r="E190" s="91">
        <v>430.4</v>
      </c>
      <c r="F190" s="27">
        <v>36.1</v>
      </c>
      <c r="G190" s="27">
        <v>197.9</v>
      </c>
      <c r="H190" s="27">
        <v>131.4</v>
      </c>
      <c r="I190" s="27">
        <v>46.5</v>
      </c>
      <c r="J190" s="27">
        <v>18.399999999999999</v>
      </c>
      <c r="K190" s="276">
        <v>12478</v>
      </c>
    </row>
    <row r="191" spans="1:11" x14ac:dyDescent="0.2">
      <c r="A191" s="42"/>
      <c r="B191" s="42"/>
      <c r="C191" s="26"/>
      <c r="D191" s="38"/>
      <c r="E191" s="91"/>
      <c r="F191" s="27"/>
      <c r="G191" s="27"/>
      <c r="H191" s="27"/>
      <c r="I191" s="27"/>
      <c r="J191" s="27"/>
      <c r="K191" s="276"/>
    </row>
    <row r="192" spans="1:11" x14ac:dyDescent="0.2">
      <c r="A192" s="42">
        <v>5401</v>
      </c>
      <c r="B192" s="42" t="s">
        <v>309</v>
      </c>
      <c r="C192" s="26" t="s">
        <v>41</v>
      </c>
      <c r="D192" s="38">
        <v>1980</v>
      </c>
      <c r="E192" s="91">
        <v>571.1</v>
      </c>
      <c r="F192" s="27">
        <v>109.2</v>
      </c>
      <c r="G192" s="27">
        <v>127.7</v>
      </c>
      <c r="H192" s="27">
        <v>220.1</v>
      </c>
      <c r="I192" s="27">
        <v>35.299999999999997</v>
      </c>
      <c r="J192" s="27">
        <v>79</v>
      </c>
      <c r="K192" s="276">
        <v>5953</v>
      </c>
    </row>
    <row r="193" spans="1:11" x14ac:dyDescent="0.2">
      <c r="A193" s="42">
        <v>5583</v>
      </c>
      <c r="B193" s="42" t="s">
        <v>310</v>
      </c>
      <c r="C193" s="26" t="s">
        <v>41</v>
      </c>
      <c r="D193" s="38">
        <v>1980</v>
      </c>
      <c r="E193" s="91">
        <v>451.7</v>
      </c>
      <c r="F193" s="27">
        <v>139.30000000000001</v>
      </c>
      <c r="G193" s="27">
        <v>116.9</v>
      </c>
      <c r="H193" s="27">
        <v>141.6</v>
      </c>
      <c r="I193" s="27">
        <v>36</v>
      </c>
      <c r="J193" s="27">
        <v>18</v>
      </c>
      <c r="K193" s="276">
        <v>4450</v>
      </c>
    </row>
    <row r="194" spans="1:11" x14ac:dyDescent="0.2">
      <c r="A194" s="42">
        <v>5586</v>
      </c>
      <c r="B194" s="42" t="s">
        <v>311</v>
      </c>
      <c r="C194" s="26" t="s">
        <v>41</v>
      </c>
      <c r="D194" s="38">
        <v>1980</v>
      </c>
      <c r="E194" s="91">
        <v>134.19999999999999</v>
      </c>
      <c r="F194" s="27">
        <v>3.5</v>
      </c>
      <c r="G194" s="27">
        <v>62.4</v>
      </c>
      <c r="H194" s="27">
        <v>39.700000000000003</v>
      </c>
      <c r="I194" s="27">
        <v>4.7</v>
      </c>
      <c r="J194" s="27">
        <v>23.8</v>
      </c>
      <c r="K194" s="276">
        <v>127187</v>
      </c>
    </row>
    <row r="195" spans="1:11" x14ac:dyDescent="0.2">
      <c r="A195" s="42">
        <v>5589</v>
      </c>
      <c r="B195" s="42" t="s">
        <v>312</v>
      </c>
      <c r="C195" s="26" t="s">
        <v>41</v>
      </c>
      <c r="D195" s="38">
        <v>1980</v>
      </c>
      <c r="E195" s="91">
        <v>134.1</v>
      </c>
      <c r="F195" s="27">
        <v>13.5</v>
      </c>
      <c r="G195" s="27">
        <v>86</v>
      </c>
      <c r="H195" s="27">
        <v>23.6</v>
      </c>
      <c r="I195" s="27">
        <v>0.8</v>
      </c>
      <c r="J195" s="27">
        <v>10.1</v>
      </c>
      <c r="K195" s="276">
        <v>11856</v>
      </c>
    </row>
    <row r="196" spans="1:11" x14ac:dyDescent="0.2">
      <c r="A196" s="42">
        <v>5590</v>
      </c>
      <c r="B196" s="42" t="s">
        <v>313</v>
      </c>
      <c r="C196" s="26" t="s">
        <v>41</v>
      </c>
      <c r="D196" s="38">
        <v>1980</v>
      </c>
      <c r="E196" s="91">
        <v>202.7</v>
      </c>
      <c r="F196" s="27">
        <v>2</v>
      </c>
      <c r="G196" s="27">
        <v>135.80000000000001</v>
      </c>
      <c r="H196" s="27">
        <v>44.6</v>
      </c>
      <c r="I196" s="27">
        <v>2.7</v>
      </c>
      <c r="J196" s="27">
        <v>17.600000000000001</v>
      </c>
      <c r="K196" s="276">
        <v>14798</v>
      </c>
    </row>
    <row r="197" spans="1:11" x14ac:dyDescent="0.2">
      <c r="A197" s="42">
        <v>5591</v>
      </c>
      <c r="B197" s="42" t="s">
        <v>314</v>
      </c>
      <c r="C197" s="26" t="s">
        <v>41</v>
      </c>
      <c r="D197" s="38">
        <v>1980</v>
      </c>
      <c r="E197" s="91">
        <v>149.19999999999999</v>
      </c>
      <c r="F197" s="27">
        <v>25.3</v>
      </c>
      <c r="G197" s="27">
        <v>59</v>
      </c>
      <c r="H197" s="27">
        <v>49.3</v>
      </c>
      <c r="I197" s="27">
        <v>6</v>
      </c>
      <c r="J197" s="27">
        <v>9.6</v>
      </c>
      <c r="K197" s="276">
        <v>16618</v>
      </c>
    </row>
    <row r="198" spans="1:11" x14ac:dyDescent="0.2">
      <c r="A198" s="42">
        <v>5624</v>
      </c>
      <c r="B198" s="42" t="s">
        <v>315</v>
      </c>
      <c r="C198" s="26" t="s">
        <v>41</v>
      </c>
      <c r="D198" s="38">
        <v>1980</v>
      </c>
      <c r="E198" s="91">
        <v>396.8</v>
      </c>
      <c r="F198" s="27">
        <v>70.599999999999994</v>
      </c>
      <c r="G198" s="27">
        <v>126.7</v>
      </c>
      <c r="H198" s="27">
        <v>130.9</v>
      </c>
      <c r="I198" s="27">
        <v>47.8</v>
      </c>
      <c r="J198" s="27">
        <v>20.8</v>
      </c>
      <c r="K198" s="276">
        <v>4813</v>
      </c>
    </row>
    <row r="199" spans="1:11" x14ac:dyDescent="0.2">
      <c r="A199" s="42">
        <v>5635</v>
      </c>
      <c r="B199" s="42" t="s">
        <v>316</v>
      </c>
      <c r="C199" s="26" t="s">
        <v>41</v>
      </c>
      <c r="D199" s="38">
        <v>1980</v>
      </c>
      <c r="E199" s="91">
        <v>327.39999999999998</v>
      </c>
      <c r="F199" s="27">
        <v>53.7</v>
      </c>
      <c r="G199" s="27">
        <v>120.8</v>
      </c>
      <c r="H199" s="27">
        <v>96.6</v>
      </c>
      <c r="I199" s="27">
        <v>26.8</v>
      </c>
      <c r="J199" s="27">
        <v>29.5</v>
      </c>
      <c r="K199" s="276">
        <v>7452</v>
      </c>
    </row>
    <row r="200" spans="1:11" x14ac:dyDescent="0.2">
      <c r="A200" s="42">
        <v>5642</v>
      </c>
      <c r="B200" s="42" t="s">
        <v>317</v>
      </c>
      <c r="C200" s="26" t="s">
        <v>41</v>
      </c>
      <c r="D200" s="38">
        <v>1980</v>
      </c>
      <c r="E200" s="91">
        <v>198.4</v>
      </c>
      <c r="F200" s="27">
        <v>8.5</v>
      </c>
      <c r="G200" s="27">
        <v>101.6</v>
      </c>
      <c r="H200" s="27">
        <v>53.5</v>
      </c>
      <c r="I200" s="27">
        <v>7</v>
      </c>
      <c r="J200" s="27">
        <v>27.9</v>
      </c>
      <c r="K200" s="276">
        <v>12900</v>
      </c>
    </row>
    <row r="201" spans="1:11" x14ac:dyDescent="0.2">
      <c r="A201" s="42">
        <v>5721</v>
      </c>
      <c r="B201" s="42" t="s">
        <v>318</v>
      </c>
      <c r="C201" s="26" t="s">
        <v>41</v>
      </c>
      <c r="D201" s="38">
        <v>1980</v>
      </c>
      <c r="E201" s="91">
        <v>440.4</v>
      </c>
      <c r="F201" s="27">
        <v>34.5</v>
      </c>
      <c r="G201" s="27">
        <v>205.1</v>
      </c>
      <c r="H201" s="27">
        <v>136</v>
      </c>
      <c r="I201" s="27">
        <v>47.5</v>
      </c>
      <c r="J201" s="27">
        <v>17.3</v>
      </c>
      <c r="K201" s="276">
        <v>4632</v>
      </c>
    </row>
    <row r="202" spans="1:11" x14ac:dyDescent="0.2">
      <c r="A202" s="42">
        <v>5724</v>
      </c>
      <c r="B202" s="42" t="s">
        <v>319</v>
      </c>
      <c r="C202" s="26" t="s">
        <v>41</v>
      </c>
      <c r="D202" s="38">
        <v>1980</v>
      </c>
      <c r="E202" s="91">
        <v>244.2</v>
      </c>
      <c r="F202" s="27">
        <v>19.899999999999999</v>
      </c>
      <c r="G202" s="27">
        <v>135.6</v>
      </c>
      <c r="H202" s="27">
        <v>63</v>
      </c>
      <c r="I202" s="27">
        <v>6.4</v>
      </c>
      <c r="J202" s="27">
        <v>19.100000000000001</v>
      </c>
      <c r="K202" s="276">
        <v>12533</v>
      </c>
    </row>
    <row r="203" spans="1:11" x14ac:dyDescent="0.2">
      <c r="A203" s="42">
        <v>5822</v>
      </c>
      <c r="B203" s="42" t="s">
        <v>320</v>
      </c>
      <c r="C203" s="26" t="s">
        <v>41</v>
      </c>
      <c r="D203" s="38">
        <v>1981</v>
      </c>
      <c r="E203" s="91">
        <v>591.79999999999995</v>
      </c>
      <c r="F203" s="27">
        <v>47</v>
      </c>
      <c r="G203" s="27">
        <v>188.2</v>
      </c>
      <c r="H203" s="27">
        <v>300.5</v>
      </c>
      <c r="I203" s="27">
        <v>21.2</v>
      </c>
      <c r="J203" s="27">
        <v>34.9</v>
      </c>
      <c r="K203" s="276">
        <v>6590</v>
      </c>
    </row>
    <row r="204" spans="1:11" x14ac:dyDescent="0.2">
      <c r="A204" s="42">
        <v>5886</v>
      </c>
      <c r="B204" s="42" t="s">
        <v>321</v>
      </c>
      <c r="C204" s="26" t="s">
        <v>41</v>
      </c>
      <c r="D204" s="38">
        <v>1980</v>
      </c>
      <c r="E204" s="91">
        <v>289</v>
      </c>
      <c r="F204" s="27">
        <v>5.7</v>
      </c>
      <c r="G204" s="27">
        <v>157.30000000000001</v>
      </c>
      <c r="H204" s="27">
        <v>101.5</v>
      </c>
      <c r="I204" s="27">
        <v>10.9</v>
      </c>
      <c r="J204" s="27">
        <v>13.5</v>
      </c>
      <c r="K204" s="276">
        <v>19204</v>
      </c>
    </row>
    <row r="205" spans="1:11" x14ac:dyDescent="0.2">
      <c r="A205" s="42">
        <v>5889</v>
      </c>
      <c r="B205" s="42" t="s">
        <v>322</v>
      </c>
      <c r="C205" s="26" t="s">
        <v>41</v>
      </c>
      <c r="D205" s="38">
        <v>1980</v>
      </c>
      <c r="E205" s="91">
        <v>200.1</v>
      </c>
      <c r="F205" s="27">
        <v>4.3</v>
      </c>
      <c r="G205" s="27">
        <v>126.7</v>
      </c>
      <c r="H205" s="27">
        <v>46.8</v>
      </c>
      <c r="I205" s="27">
        <v>6.4</v>
      </c>
      <c r="J205" s="27">
        <v>16</v>
      </c>
      <c r="K205" s="276">
        <v>9395</v>
      </c>
    </row>
    <row r="206" spans="1:11" x14ac:dyDescent="0.2">
      <c r="A206" s="42">
        <v>5890</v>
      </c>
      <c r="B206" s="42" t="s">
        <v>323</v>
      </c>
      <c r="C206" s="26" t="s">
        <v>41</v>
      </c>
      <c r="D206" s="38">
        <v>1980</v>
      </c>
      <c r="E206" s="91">
        <v>133</v>
      </c>
      <c r="F206" s="27">
        <v>9.6999999999999993</v>
      </c>
      <c r="G206" s="27">
        <v>71</v>
      </c>
      <c r="H206" s="27">
        <v>37.4</v>
      </c>
      <c r="I206" s="27">
        <v>3.2</v>
      </c>
      <c r="J206" s="27">
        <v>11.6</v>
      </c>
      <c r="K206" s="276">
        <v>15490</v>
      </c>
    </row>
    <row r="207" spans="1:11" x14ac:dyDescent="0.2">
      <c r="A207" s="42">
        <v>5938</v>
      </c>
      <c r="B207" s="42" t="s">
        <v>324</v>
      </c>
      <c r="C207" s="26" t="s">
        <v>41</v>
      </c>
      <c r="D207" s="38" t="s">
        <v>325</v>
      </c>
      <c r="E207" s="91">
        <v>253.1</v>
      </c>
      <c r="F207" s="27">
        <v>21.5</v>
      </c>
      <c r="G207" s="27">
        <v>117</v>
      </c>
      <c r="H207" s="27">
        <v>72.2</v>
      </c>
      <c r="I207" s="27">
        <v>11.7</v>
      </c>
      <c r="J207" s="27">
        <v>30.7</v>
      </c>
      <c r="K207" s="276">
        <v>20505</v>
      </c>
    </row>
    <row r="208" spans="1:11" x14ac:dyDescent="0.2">
      <c r="A208" s="42"/>
      <c r="B208" s="42"/>
      <c r="C208" s="26"/>
      <c r="D208" s="38"/>
      <c r="E208" s="91"/>
      <c r="F208" s="27"/>
      <c r="G208" s="27"/>
      <c r="H208" s="27"/>
      <c r="I208" s="27"/>
      <c r="J208" s="27"/>
      <c r="K208" s="276"/>
    </row>
    <row r="209" spans="1:11" x14ac:dyDescent="0.2">
      <c r="A209" s="42">
        <v>6002</v>
      </c>
      <c r="B209" s="42" t="s">
        <v>393</v>
      </c>
      <c r="C209" s="26" t="s">
        <v>376</v>
      </c>
      <c r="D209" s="38">
        <v>1981</v>
      </c>
      <c r="E209" s="91">
        <v>333.1</v>
      </c>
      <c r="F209" s="27">
        <v>36.299999999999997</v>
      </c>
      <c r="G209" s="27">
        <v>114.1</v>
      </c>
      <c r="H209" s="27">
        <v>96.5</v>
      </c>
      <c r="I209" s="27">
        <v>63.3</v>
      </c>
      <c r="J209" s="27">
        <v>22.8</v>
      </c>
      <c r="K209" s="276">
        <v>9637</v>
      </c>
    </row>
    <row r="210" spans="1:11" x14ac:dyDescent="0.2">
      <c r="A210" s="42">
        <v>6136</v>
      </c>
      <c r="B210" s="42" t="s">
        <v>394</v>
      </c>
      <c r="C210" s="26" t="s">
        <v>376</v>
      </c>
      <c r="D210" s="38">
        <v>1982</v>
      </c>
      <c r="E210" s="91">
        <v>415.6</v>
      </c>
      <c r="F210" s="27">
        <v>56.7</v>
      </c>
      <c r="G210" s="27">
        <v>122.8</v>
      </c>
      <c r="H210" s="27">
        <v>144.30000000000001</v>
      </c>
      <c r="I210" s="27">
        <v>71.3</v>
      </c>
      <c r="J210" s="27">
        <v>20.6</v>
      </c>
      <c r="K210" s="276">
        <v>11645</v>
      </c>
    </row>
    <row r="211" spans="1:11" x14ac:dyDescent="0.2">
      <c r="A211" s="42">
        <v>6153</v>
      </c>
      <c r="B211" s="42" t="s">
        <v>326</v>
      </c>
      <c r="C211" s="26" t="s">
        <v>376</v>
      </c>
      <c r="D211" s="38">
        <v>1980</v>
      </c>
      <c r="E211" s="91">
        <v>402.2</v>
      </c>
      <c r="F211" s="27">
        <v>79.3</v>
      </c>
      <c r="G211" s="27">
        <v>157.69999999999999</v>
      </c>
      <c r="H211" s="27">
        <v>95.9</v>
      </c>
      <c r="I211" s="27">
        <v>48</v>
      </c>
      <c r="J211" s="27">
        <v>21.2</v>
      </c>
      <c r="K211" s="276">
        <v>10841</v>
      </c>
    </row>
    <row r="212" spans="1:11" x14ac:dyDescent="0.2">
      <c r="A212" s="42">
        <v>6248</v>
      </c>
      <c r="B212" s="42" t="s">
        <v>395</v>
      </c>
      <c r="C212" s="26" t="s">
        <v>376</v>
      </c>
      <c r="D212" s="38">
        <v>1980</v>
      </c>
      <c r="E212" s="91">
        <v>369.1</v>
      </c>
      <c r="F212" s="27">
        <v>51.4</v>
      </c>
      <c r="G212" s="27">
        <v>106.7</v>
      </c>
      <c r="H212" s="27">
        <v>106.7</v>
      </c>
      <c r="I212" s="27">
        <v>62.9</v>
      </c>
      <c r="J212" s="27">
        <v>41.4</v>
      </c>
      <c r="K212" s="276">
        <v>13030</v>
      </c>
    </row>
    <row r="213" spans="1:11" x14ac:dyDescent="0.2">
      <c r="A213" s="42">
        <v>6266</v>
      </c>
      <c r="B213" s="42" t="s">
        <v>396</v>
      </c>
      <c r="C213" s="26" t="s">
        <v>376</v>
      </c>
      <c r="D213" s="38">
        <v>1980</v>
      </c>
      <c r="E213" s="91">
        <v>363.2</v>
      </c>
      <c r="F213" s="27">
        <v>36.6</v>
      </c>
      <c r="G213" s="27">
        <v>124.6</v>
      </c>
      <c r="H213" s="27">
        <v>141.6</v>
      </c>
      <c r="I213" s="27">
        <v>31.9</v>
      </c>
      <c r="J213" s="27">
        <v>28.5</v>
      </c>
      <c r="K213" s="276">
        <v>23515</v>
      </c>
    </row>
    <row r="214" spans="1:11" x14ac:dyDescent="0.2">
      <c r="A214" s="42">
        <v>6297</v>
      </c>
      <c r="B214" s="42" t="s">
        <v>397</v>
      </c>
      <c r="C214" s="26" t="s">
        <v>376</v>
      </c>
      <c r="D214" s="38">
        <v>1981</v>
      </c>
      <c r="E214" s="91">
        <v>369.8</v>
      </c>
      <c r="F214" s="27">
        <v>123.8</v>
      </c>
      <c r="G214" s="27">
        <v>101.6</v>
      </c>
      <c r="H214" s="27">
        <v>106.3</v>
      </c>
      <c r="I214" s="27">
        <v>17.5</v>
      </c>
      <c r="J214" s="27">
        <v>20.6</v>
      </c>
      <c r="K214" s="276">
        <v>6300</v>
      </c>
    </row>
    <row r="215" spans="1:11" x14ac:dyDescent="0.2">
      <c r="A215" s="42">
        <v>6300</v>
      </c>
      <c r="B215" s="42" t="s">
        <v>398</v>
      </c>
      <c r="C215" s="26" t="s">
        <v>376</v>
      </c>
      <c r="D215" s="38" t="s">
        <v>365</v>
      </c>
      <c r="E215" s="91">
        <v>423.6</v>
      </c>
      <c r="F215" s="27">
        <v>20.2</v>
      </c>
      <c r="G215" s="27">
        <v>170</v>
      </c>
      <c r="H215" s="27">
        <v>158.5</v>
      </c>
      <c r="I215" s="27">
        <v>66.3</v>
      </c>
      <c r="J215" s="27">
        <v>8.6</v>
      </c>
      <c r="K215" s="276">
        <v>3470</v>
      </c>
    </row>
    <row r="216" spans="1:11" x14ac:dyDescent="0.2">
      <c r="A216" s="42"/>
      <c r="B216" s="42"/>
      <c r="C216" s="26"/>
      <c r="D216" s="38"/>
      <c r="E216" s="91"/>
      <c r="F216" s="27"/>
      <c r="G216" s="27"/>
      <c r="H216" s="27"/>
      <c r="I216" s="27"/>
      <c r="J216" s="27"/>
      <c r="K216" s="276"/>
    </row>
    <row r="217" spans="1:11" x14ac:dyDescent="0.2">
      <c r="A217" s="42">
        <v>6421</v>
      </c>
      <c r="B217" s="42" t="s">
        <v>327</v>
      </c>
      <c r="C217" s="26" t="s">
        <v>49</v>
      </c>
      <c r="D217" s="38" t="s">
        <v>328</v>
      </c>
      <c r="E217" s="91">
        <v>220.3</v>
      </c>
      <c r="F217" s="27">
        <v>16</v>
      </c>
      <c r="G217" s="27">
        <v>113.9</v>
      </c>
      <c r="H217" s="27">
        <v>63.4</v>
      </c>
      <c r="I217" s="27">
        <v>11.4</v>
      </c>
      <c r="J217" s="27">
        <v>15.5</v>
      </c>
      <c r="K217" s="276">
        <v>36775</v>
      </c>
    </row>
    <row r="218" spans="1:11" x14ac:dyDescent="0.2">
      <c r="A218" s="42">
        <v>6436</v>
      </c>
      <c r="B218" s="42" t="s">
        <v>329</v>
      </c>
      <c r="C218" s="26" t="s">
        <v>49</v>
      </c>
      <c r="D218" s="38" t="s">
        <v>328</v>
      </c>
      <c r="E218" s="91">
        <v>268.10000000000002</v>
      </c>
      <c r="F218" s="27">
        <v>20.7</v>
      </c>
      <c r="G218" s="27">
        <v>127.8</v>
      </c>
      <c r="H218" s="27">
        <v>80.5</v>
      </c>
      <c r="I218" s="27">
        <v>14.9</v>
      </c>
      <c r="J218" s="27">
        <v>24.1</v>
      </c>
      <c r="K218" s="276">
        <v>12049</v>
      </c>
    </row>
    <row r="219" spans="1:11" x14ac:dyDescent="0.2">
      <c r="A219" s="42">
        <v>6458</v>
      </c>
      <c r="B219" s="42" t="s">
        <v>52</v>
      </c>
      <c r="C219" s="26" t="s">
        <v>49</v>
      </c>
      <c r="D219" s="38" t="s">
        <v>230</v>
      </c>
      <c r="E219" s="91">
        <v>173.1</v>
      </c>
      <c r="F219" s="27">
        <v>10.3</v>
      </c>
      <c r="G219" s="27">
        <v>90.7</v>
      </c>
      <c r="H219" s="27">
        <v>44.6</v>
      </c>
      <c r="I219" s="27">
        <v>8</v>
      </c>
      <c r="J219" s="27">
        <v>19.5</v>
      </c>
      <c r="K219" s="276">
        <v>33863</v>
      </c>
    </row>
    <row r="220" spans="1:11" x14ac:dyDescent="0.2">
      <c r="A220" s="42"/>
      <c r="B220" s="42"/>
      <c r="C220" s="26"/>
      <c r="D220" s="38"/>
      <c r="E220" s="91"/>
      <c r="F220" s="27"/>
      <c r="G220" s="27"/>
      <c r="H220" s="27"/>
      <c r="I220" s="27"/>
      <c r="J220" s="27"/>
      <c r="K220" s="276"/>
    </row>
    <row r="221" spans="1:11" x14ac:dyDescent="0.2">
      <c r="A221" s="42">
        <v>6608</v>
      </c>
      <c r="B221" s="42" t="s">
        <v>330</v>
      </c>
      <c r="C221" s="26" t="s">
        <v>42</v>
      </c>
      <c r="D221" s="38">
        <v>1980</v>
      </c>
      <c r="E221" s="91">
        <v>167.5</v>
      </c>
      <c r="F221" s="27">
        <v>48.8</v>
      </c>
      <c r="G221" s="27">
        <v>55.8</v>
      </c>
      <c r="H221" s="27">
        <v>40.9</v>
      </c>
      <c r="I221" s="27">
        <v>5.5</v>
      </c>
      <c r="J221" s="27">
        <v>16.5</v>
      </c>
      <c r="K221" s="276">
        <v>12715</v>
      </c>
    </row>
    <row r="222" spans="1:11" x14ac:dyDescent="0.2">
      <c r="A222" s="42">
        <v>6612</v>
      </c>
      <c r="B222" s="42" t="s">
        <v>331</v>
      </c>
      <c r="C222" s="26" t="s">
        <v>42</v>
      </c>
      <c r="D222" s="38">
        <v>1980</v>
      </c>
      <c r="E222" s="91">
        <v>353.4</v>
      </c>
      <c r="F222" s="27">
        <v>1.1000000000000001</v>
      </c>
      <c r="G222" s="27">
        <v>271.89999999999998</v>
      </c>
      <c r="H222" s="27">
        <v>50</v>
      </c>
      <c r="I222" s="27">
        <v>12</v>
      </c>
      <c r="J222" s="27">
        <v>18.5</v>
      </c>
      <c r="K222" s="276">
        <v>9196</v>
      </c>
    </row>
    <row r="223" spans="1:11" x14ac:dyDescent="0.2">
      <c r="A223" s="42">
        <v>6621</v>
      </c>
      <c r="B223" s="42" t="s">
        <v>16</v>
      </c>
      <c r="C223" s="26" t="s">
        <v>42</v>
      </c>
      <c r="D223" s="38">
        <v>1980</v>
      </c>
      <c r="E223" s="91">
        <v>92.6</v>
      </c>
      <c r="F223" s="27">
        <v>4.9000000000000004</v>
      </c>
      <c r="G223" s="27">
        <v>44.1</v>
      </c>
      <c r="H223" s="27">
        <v>25.7</v>
      </c>
      <c r="I223" s="27">
        <v>2.6</v>
      </c>
      <c r="J223" s="27">
        <v>15.3</v>
      </c>
      <c r="K223" s="276">
        <v>155800</v>
      </c>
    </row>
    <row r="224" spans="1:11" x14ac:dyDescent="0.2">
      <c r="A224" s="42">
        <v>6623</v>
      </c>
      <c r="B224" s="42" t="s">
        <v>332</v>
      </c>
      <c r="C224" s="26" t="s">
        <v>42</v>
      </c>
      <c r="D224" s="38">
        <v>1980</v>
      </c>
      <c r="E224" s="91">
        <v>453.3</v>
      </c>
      <c r="F224" s="27">
        <v>6.3</v>
      </c>
      <c r="G224" s="27">
        <v>172.5</v>
      </c>
      <c r="H224" s="27">
        <v>221.2</v>
      </c>
      <c r="I224" s="27">
        <v>26.7</v>
      </c>
      <c r="J224" s="27">
        <v>26.7</v>
      </c>
      <c r="K224" s="276">
        <v>6375</v>
      </c>
    </row>
    <row r="225" spans="1:11" x14ac:dyDescent="0.2">
      <c r="A225" s="42">
        <v>6628</v>
      </c>
      <c r="B225" s="42" t="s">
        <v>333</v>
      </c>
      <c r="C225" s="26" t="s">
        <v>42</v>
      </c>
      <c r="D225" s="38">
        <v>1980</v>
      </c>
      <c r="E225" s="91">
        <v>167.4</v>
      </c>
      <c r="F225" s="27">
        <v>16.899999999999999</v>
      </c>
      <c r="G225" s="27">
        <v>85.4</v>
      </c>
      <c r="H225" s="27">
        <v>50.7</v>
      </c>
      <c r="I225" s="27">
        <v>5.0999999999999996</v>
      </c>
      <c r="J225" s="27">
        <v>9.3000000000000007</v>
      </c>
      <c r="K225" s="276">
        <v>23662</v>
      </c>
    </row>
    <row r="226" spans="1:11" x14ac:dyDescent="0.2">
      <c r="A226" s="42">
        <v>6630</v>
      </c>
      <c r="B226" s="42" t="s">
        <v>334</v>
      </c>
      <c r="C226" s="26" t="s">
        <v>42</v>
      </c>
      <c r="D226" s="38">
        <v>1980</v>
      </c>
      <c r="E226" s="91">
        <v>264.89999999999998</v>
      </c>
      <c r="F226" s="27">
        <v>43.3</v>
      </c>
      <c r="G226" s="27">
        <v>82.9</v>
      </c>
      <c r="H226" s="27">
        <v>113.2</v>
      </c>
      <c r="I226" s="27">
        <v>10.4</v>
      </c>
      <c r="J226" s="27">
        <v>15.1</v>
      </c>
      <c r="K226" s="276">
        <v>19175</v>
      </c>
    </row>
    <row r="227" spans="1:11" x14ac:dyDescent="0.2">
      <c r="A227" s="42">
        <v>6631</v>
      </c>
      <c r="B227" s="42" t="s">
        <v>335</v>
      </c>
      <c r="C227" s="26" t="s">
        <v>42</v>
      </c>
      <c r="D227" s="38">
        <v>1980</v>
      </c>
      <c r="E227" s="91">
        <v>112.3</v>
      </c>
      <c r="F227" s="27">
        <v>0.6</v>
      </c>
      <c r="G227" s="27">
        <v>67.3</v>
      </c>
      <c r="H227" s="27">
        <v>18.7</v>
      </c>
      <c r="I227" s="27">
        <v>5.8</v>
      </c>
      <c r="J227" s="27">
        <v>19.899999999999999</v>
      </c>
      <c r="K227" s="276">
        <v>17099</v>
      </c>
    </row>
    <row r="228" spans="1:11" x14ac:dyDescent="0.2">
      <c r="A228" s="42">
        <v>6633</v>
      </c>
      <c r="B228" s="42" t="s">
        <v>336</v>
      </c>
      <c r="C228" s="26" t="s">
        <v>42</v>
      </c>
      <c r="D228" s="38">
        <v>1980</v>
      </c>
      <c r="E228" s="91">
        <v>544.70000000000005</v>
      </c>
      <c r="F228" s="27">
        <v>70.599999999999994</v>
      </c>
      <c r="G228" s="27">
        <v>279.39999999999998</v>
      </c>
      <c r="H228" s="27">
        <v>118.5</v>
      </c>
      <c r="I228" s="27">
        <v>50.8</v>
      </c>
      <c r="J228" s="27">
        <v>25.4</v>
      </c>
      <c r="K228" s="276">
        <v>3543</v>
      </c>
    </row>
    <row r="229" spans="1:11" x14ac:dyDescent="0.2">
      <c r="A229" s="42">
        <v>6640</v>
      </c>
      <c r="B229" s="42" t="s">
        <v>337</v>
      </c>
      <c r="C229" s="26" t="s">
        <v>42</v>
      </c>
      <c r="D229" s="38">
        <v>1980</v>
      </c>
      <c r="E229" s="91">
        <v>263.3</v>
      </c>
      <c r="F229" s="27">
        <v>8.6999999999999993</v>
      </c>
      <c r="G229" s="27">
        <v>183.9</v>
      </c>
      <c r="H229" s="27">
        <v>43.5</v>
      </c>
      <c r="I229" s="27">
        <v>16.3</v>
      </c>
      <c r="J229" s="27">
        <v>10.9</v>
      </c>
      <c r="K229" s="276">
        <v>9192</v>
      </c>
    </row>
    <row r="230" spans="1:11" x14ac:dyDescent="0.2">
      <c r="A230" s="42">
        <v>6643</v>
      </c>
      <c r="B230" s="42" t="s">
        <v>338</v>
      </c>
      <c r="C230" s="26" t="s">
        <v>42</v>
      </c>
      <c r="D230" s="38">
        <v>1980</v>
      </c>
      <c r="E230" s="91">
        <v>179</v>
      </c>
      <c r="F230" s="27">
        <v>23.3</v>
      </c>
      <c r="G230" s="27">
        <v>81.099999999999994</v>
      </c>
      <c r="H230" s="27">
        <v>36.4</v>
      </c>
      <c r="I230" s="27">
        <v>20.7</v>
      </c>
      <c r="J230" s="27">
        <v>17.5</v>
      </c>
      <c r="K230" s="276">
        <v>27483</v>
      </c>
    </row>
    <row r="231" spans="1:11" x14ac:dyDescent="0.2">
      <c r="A231" s="42">
        <v>6644</v>
      </c>
      <c r="B231" s="42" t="s">
        <v>339</v>
      </c>
      <c r="C231" s="26" t="s">
        <v>42</v>
      </c>
      <c r="D231" s="38">
        <v>1980</v>
      </c>
      <c r="E231" s="91">
        <v>395.3</v>
      </c>
      <c r="F231" s="27">
        <v>9.3000000000000007</v>
      </c>
      <c r="G231" s="27">
        <v>238.8</v>
      </c>
      <c r="H231" s="27">
        <v>107.5</v>
      </c>
      <c r="I231" s="27">
        <v>15.9</v>
      </c>
      <c r="J231" s="27">
        <v>23.9</v>
      </c>
      <c r="K231" s="276">
        <v>7538</v>
      </c>
    </row>
    <row r="232" spans="1:11" x14ac:dyDescent="0.2">
      <c r="A232" s="42"/>
      <c r="B232" s="42"/>
      <c r="C232" s="26"/>
      <c r="D232" s="38"/>
      <c r="E232" s="91"/>
      <c r="F232" s="27"/>
      <c r="G232" s="27"/>
      <c r="H232" s="27"/>
      <c r="I232" s="27"/>
      <c r="J232" s="27"/>
      <c r="K232" s="276"/>
    </row>
    <row r="233" spans="1:11" x14ac:dyDescent="0.2">
      <c r="A233" s="42">
        <v>6711</v>
      </c>
      <c r="B233" s="42" t="s">
        <v>340</v>
      </c>
      <c r="C233" s="26" t="s">
        <v>65</v>
      </c>
      <c r="D233" s="38">
        <v>1982</v>
      </c>
      <c r="E233" s="91">
        <v>305.2</v>
      </c>
      <c r="F233" s="27">
        <v>36</v>
      </c>
      <c r="G233" s="27">
        <v>157</v>
      </c>
      <c r="H233" s="27">
        <v>76.3</v>
      </c>
      <c r="I233" s="27">
        <v>19.3</v>
      </c>
      <c r="J233" s="27">
        <v>16.7</v>
      </c>
      <c r="K233" s="276">
        <v>11403</v>
      </c>
    </row>
    <row r="234" spans="1:11" x14ac:dyDescent="0.2">
      <c r="A234" s="42"/>
      <c r="B234" s="42"/>
      <c r="C234" s="26"/>
      <c r="D234" s="38"/>
      <c r="E234" s="38"/>
      <c r="F234" s="27"/>
      <c r="G234" s="27"/>
      <c r="H234" s="27"/>
      <c r="I234" s="27"/>
      <c r="J234" s="27"/>
      <c r="K234" s="276"/>
    </row>
    <row r="235" spans="1:11" x14ac:dyDescent="0.2">
      <c r="A235" s="4"/>
      <c r="B235" s="4"/>
      <c r="C235" s="4"/>
      <c r="D235" s="4"/>
      <c r="E235" s="4"/>
      <c r="F235" s="38"/>
      <c r="G235" s="27"/>
      <c r="H235" s="27"/>
      <c r="I235" s="27"/>
      <c r="J235" s="27"/>
      <c r="K235" s="276"/>
    </row>
    <row r="236" spans="1:11" x14ac:dyDescent="0.2">
      <c r="A236" s="89" t="s">
        <v>56</v>
      </c>
      <c r="B236" s="259"/>
      <c r="C236" s="259"/>
      <c r="D236" s="260"/>
      <c r="E236" s="275" t="s">
        <v>169</v>
      </c>
      <c r="F236" s="38"/>
      <c r="G236" s="27"/>
      <c r="H236" s="27"/>
      <c r="I236" s="27"/>
      <c r="J236" s="27"/>
      <c r="K236" s="276"/>
    </row>
    <row r="237" spans="1:11" x14ac:dyDescent="0.2">
      <c r="A237" s="89" t="s">
        <v>55</v>
      </c>
      <c r="B237" s="259"/>
      <c r="C237" s="259"/>
      <c r="D237" s="260"/>
      <c r="E237" s="275" t="s">
        <v>170</v>
      </c>
      <c r="F237" s="38"/>
      <c r="G237" s="27"/>
      <c r="H237" s="27"/>
      <c r="I237" s="27"/>
      <c r="J237" s="27"/>
      <c r="K237" s="276"/>
    </row>
    <row r="238" spans="1:11" x14ac:dyDescent="0.2">
      <c r="A238" s="42"/>
      <c r="B238" s="42"/>
      <c r="C238" s="26"/>
      <c r="D238" s="38"/>
      <c r="E238" s="38"/>
      <c r="F238" s="38"/>
      <c r="G238" s="27"/>
      <c r="H238" s="27"/>
      <c r="I238" s="27"/>
      <c r="J238" s="27"/>
      <c r="K238" s="276"/>
    </row>
    <row r="239" spans="1:11" x14ac:dyDescent="0.2">
      <c r="A239" s="42"/>
      <c r="B239" s="42"/>
      <c r="C239" s="26"/>
      <c r="D239" s="38"/>
      <c r="E239" s="38"/>
      <c r="F239" s="38"/>
      <c r="G239" s="27"/>
      <c r="H239" s="27"/>
      <c r="I239" s="27"/>
      <c r="J239" s="27"/>
      <c r="K239" s="276"/>
    </row>
    <row r="240" spans="1:11" x14ac:dyDescent="0.2">
      <c r="A240" s="42"/>
      <c r="B240" s="42"/>
      <c r="C240" s="26"/>
      <c r="D240" s="38"/>
      <c r="E240" s="38"/>
      <c r="F240" s="38"/>
      <c r="G240" s="27"/>
      <c r="H240" s="27"/>
      <c r="I240" s="27"/>
      <c r="J240" s="27"/>
      <c r="K240" s="276"/>
    </row>
    <row r="241" spans="1:11" s="88" customFormat="1" x14ac:dyDescent="0.2">
      <c r="A241" s="43"/>
      <c r="B241" s="43"/>
      <c r="C241" s="44"/>
      <c r="D241" s="38"/>
      <c r="E241" s="38"/>
      <c r="F241" s="38"/>
      <c r="G241" s="27"/>
      <c r="H241" s="27"/>
      <c r="I241" s="27"/>
      <c r="J241" s="27"/>
      <c r="K241" s="276"/>
    </row>
    <row r="242" spans="1:11" s="88" customFormat="1" x14ac:dyDescent="0.2">
      <c r="A242" s="43"/>
      <c r="B242" s="43"/>
      <c r="C242" s="44"/>
      <c r="D242" s="45"/>
      <c r="E242" s="46"/>
      <c r="F242" s="27"/>
      <c r="G242" s="27"/>
      <c r="H242" s="27"/>
      <c r="I242" s="27"/>
      <c r="J242" s="27"/>
      <c r="K242" s="276"/>
    </row>
    <row r="243" spans="1:11" s="88" customFormat="1" x14ac:dyDescent="0.2">
      <c r="D243" s="279"/>
    </row>
    <row r="244" spans="1:11" x14ac:dyDescent="0.2">
      <c r="A244" s="83"/>
      <c r="B244" s="83"/>
      <c r="C244" s="83"/>
      <c r="D244" s="83"/>
      <c r="E244" s="86"/>
      <c r="F244" s="86"/>
    </row>
    <row r="247" spans="1:11" x14ac:dyDescent="0.2">
      <c r="A247" s="80"/>
      <c r="B247" s="80"/>
      <c r="C247" s="80"/>
      <c r="D247" s="80"/>
      <c r="E247" s="80"/>
      <c r="F247" s="80"/>
    </row>
  </sheetData>
  <hyperlinks>
    <hyperlink ref="F1" r:id="rId1"/>
    <hyperlink ref="F2" r:id="rId2"/>
    <hyperlink ref="E236" r:id="rId3"/>
    <hyperlink ref="E237" r:id="rId4"/>
  </hyperlinks>
  <pageMargins left="0.78740157480314965" right="0.78740157480314965" top="0.59055118110236227" bottom="0.39370078740157483" header="0.31496062992125984" footer="0.31496062992125984"/>
  <pageSetup paperSize="9" scale="70" fitToHeight="2" orientation="landscape" r:id="rId5"/>
  <headerFooter alignWithMargins="0">
    <oddHeader>&amp;L&amp;F&amp;R&amp;D</oddHeader>
    <oddFooter>&amp;C&amp;8&amp;A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J40"/>
  <sheetViews>
    <sheetView workbookViewId="0"/>
  </sheetViews>
  <sheetFormatPr baseColWidth="10" defaultRowHeight="15" x14ac:dyDescent="0.25"/>
  <cols>
    <col min="1" max="16384" width="11" style="223"/>
  </cols>
  <sheetData>
    <row r="1" spans="1:10" x14ac:dyDescent="0.25">
      <c r="A1" s="224" t="s">
        <v>166</v>
      </c>
      <c r="B1" s="256"/>
      <c r="C1" s="224"/>
      <c r="D1" s="224"/>
      <c r="E1" s="224"/>
      <c r="F1" s="224"/>
      <c r="G1" s="224"/>
      <c r="H1" s="224"/>
      <c r="I1" s="224"/>
      <c r="J1" s="224"/>
    </row>
    <row r="2" spans="1:10" ht="15.75" x14ac:dyDescent="0.25">
      <c r="A2" s="224" t="s">
        <v>165</v>
      </c>
      <c r="B2" s="258"/>
      <c r="C2" s="224"/>
      <c r="D2" s="224"/>
      <c r="E2" s="224"/>
      <c r="F2" s="224"/>
      <c r="G2" s="224"/>
      <c r="H2" s="224"/>
      <c r="I2" s="257" t="s">
        <v>48</v>
      </c>
      <c r="J2" s="224"/>
    </row>
    <row r="3" spans="1:10" x14ac:dyDescent="0.25">
      <c r="A3" s="224"/>
      <c r="B3" s="224"/>
      <c r="C3" s="224"/>
      <c r="D3" s="224"/>
      <c r="E3" s="224"/>
      <c r="F3" s="224"/>
      <c r="G3" s="256"/>
      <c r="H3" s="256"/>
      <c r="I3" s="256"/>
      <c r="J3" s="224"/>
    </row>
    <row r="4" spans="1:10" x14ac:dyDescent="0.25">
      <c r="A4" s="255"/>
      <c r="B4" s="253"/>
      <c r="C4" s="253"/>
      <c r="D4" s="254"/>
      <c r="E4" s="253"/>
      <c r="F4" s="253"/>
      <c r="G4" s="254"/>
      <c r="H4" s="253"/>
      <c r="I4" s="252"/>
      <c r="J4" s="224"/>
    </row>
    <row r="5" spans="1:10" x14ac:dyDescent="0.25">
      <c r="A5" s="248" t="s">
        <v>164</v>
      </c>
      <c r="B5" s="247" t="s">
        <v>163</v>
      </c>
      <c r="C5" s="247" t="s">
        <v>162</v>
      </c>
      <c r="D5" s="248" t="s">
        <v>164</v>
      </c>
      <c r="E5" s="247" t="s">
        <v>163</v>
      </c>
      <c r="F5" s="247" t="s">
        <v>162</v>
      </c>
      <c r="G5" s="248" t="s">
        <v>164</v>
      </c>
      <c r="H5" s="247" t="s">
        <v>163</v>
      </c>
      <c r="I5" s="246" t="s">
        <v>162</v>
      </c>
      <c r="J5" s="224"/>
    </row>
    <row r="6" spans="1:10" x14ac:dyDescent="0.25">
      <c r="A6" s="251" t="s">
        <v>161</v>
      </c>
      <c r="B6" s="250"/>
      <c r="C6" s="250"/>
      <c r="D6" s="251" t="s">
        <v>161</v>
      </c>
      <c r="E6" s="250"/>
      <c r="F6" s="250"/>
      <c r="G6" s="251" t="s">
        <v>161</v>
      </c>
      <c r="H6" s="250"/>
      <c r="I6" s="249"/>
      <c r="J6" s="238"/>
    </row>
    <row r="7" spans="1:10" x14ac:dyDescent="0.25">
      <c r="A7" s="248" t="s">
        <v>160</v>
      </c>
      <c r="B7" s="247" t="s">
        <v>159</v>
      </c>
      <c r="C7" s="247" t="s">
        <v>158</v>
      </c>
      <c r="D7" s="248" t="s">
        <v>160</v>
      </c>
      <c r="E7" s="247" t="s">
        <v>159</v>
      </c>
      <c r="F7" s="247" t="s">
        <v>158</v>
      </c>
      <c r="G7" s="248" t="s">
        <v>160</v>
      </c>
      <c r="H7" s="247" t="s">
        <v>159</v>
      </c>
      <c r="I7" s="246" t="s">
        <v>158</v>
      </c>
      <c r="J7" s="224"/>
    </row>
    <row r="8" spans="1:10" x14ac:dyDescent="0.25">
      <c r="A8" s="245" t="s">
        <v>157</v>
      </c>
      <c r="B8" s="244"/>
      <c r="C8" s="244"/>
      <c r="D8" s="245" t="s">
        <v>157</v>
      </c>
      <c r="E8" s="244"/>
      <c r="F8" s="244"/>
      <c r="G8" s="245" t="s">
        <v>157</v>
      </c>
      <c r="H8" s="244"/>
      <c r="I8" s="243"/>
      <c r="J8" s="242"/>
    </row>
    <row r="9" spans="1:10" x14ac:dyDescent="0.25">
      <c r="A9" s="241" t="s">
        <v>156</v>
      </c>
      <c r="B9" s="240" t="s">
        <v>155</v>
      </c>
      <c r="C9" s="239" t="s">
        <v>154</v>
      </c>
      <c r="D9" s="241" t="s">
        <v>156</v>
      </c>
      <c r="E9" s="240" t="s">
        <v>155</v>
      </c>
      <c r="F9" s="239" t="s">
        <v>154</v>
      </c>
      <c r="G9" s="241" t="s">
        <v>156</v>
      </c>
      <c r="H9" s="240" t="s">
        <v>155</v>
      </c>
      <c r="I9" s="239" t="s">
        <v>154</v>
      </c>
      <c r="J9" s="238"/>
    </row>
    <row r="10" spans="1:10" x14ac:dyDescent="0.25">
      <c r="A10" s="234">
        <v>1</v>
      </c>
      <c r="B10" s="235">
        <f t="shared" ref="B10:B35" si="0">((A10)^0.5)*1.96</f>
        <v>1.96</v>
      </c>
      <c r="C10" s="236">
        <f t="shared" ref="C10:C35" si="1">B10/(A10)*100</f>
        <v>196</v>
      </c>
      <c r="D10" s="234">
        <v>120</v>
      </c>
      <c r="E10" s="236">
        <f t="shared" ref="E10:E35" si="2">((D10)^0.5)*1.96</f>
        <v>21.470724254202512</v>
      </c>
      <c r="F10" s="236">
        <f t="shared" ref="F10:F35" si="3">E10/(D10)*100</f>
        <v>17.892270211835427</v>
      </c>
      <c r="G10" s="234">
        <v>12000</v>
      </c>
      <c r="H10" s="236">
        <f t="shared" ref="H10:H31" si="4">((G10)^0.5)*1.96</f>
        <v>214.70724254202511</v>
      </c>
      <c r="I10" s="237">
        <f t="shared" ref="I10:I31" si="5">H10/(G10)*100</f>
        <v>1.7892270211835426</v>
      </c>
      <c r="J10" s="224"/>
    </row>
    <row r="11" spans="1:10" x14ac:dyDescent="0.25">
      <c r="A11" s="234">
        <v>2</v>
      </c>
      <c r="B11" s="235">
        <f t="shared" si="0"/>
        <v>2.7718585822512662</v>
      </c>
      <c r="C11" s="236">
        <f t="shared" si="1"/>
        <v>138.59292911256333</v>
      </c>
      <c r="D11" s="234">
        <v>140</v>
      </c>
      <c r="E11" s="236">
        <f t="shared" si="2"/>
        <v>23.191032749750494</v>
      </c>
      <c r="F11" s="236">
        <f t="shared" si="3"/>
        <v>16.565023392678924</v>
      </c>
      <c r="G11" s="234">
        <v>14000</v>
      </c>
      <c r="H11" s="236">
        <f t="shared" si="4"/>
        <v>231.91032749750494</v>
      </c>
      <c r="I11" s="237">
        <f t="shared" si="5"/>
        <v>1.6565023392678926</v>
      </c>
      <c r="J11" s="224"/>
    </row>
    <row r="12" spans="1:10" x14ac:dyDescent="0.25">
      <c r="A12" s="234">
        <v>3</v>
      </c>
      <c r="B12" s="235">
        <f t="shared" si="0"/>
        <v>3.3948195828349994</v>
      </c>
      <c r="C12" s="236">
        <f t="shared" si="1"/>
        <v>113.16065276116665</v>
      </c>
      <c r="D12" s="234">
        <v>160</v>
      </c>
      <c r="E12" s="236">
        <f t="shared" si="2"/>
        <v>24.792256855720094</v>
      </c>
      <c r="F12" s="236">
        <f t="shared" si="3"/>
        <v>15.495160534825059</v>
      </c>
      <c r="G12" s="234">
        <v>16000</v>
      </c>
      <c r="H12" s="236">
        <f t="shared" si="4"/>
        <v>247.92256855720092</v>
      </c>
      <c r="I12" s="237">
        <f t="shared" si="5"/>
        <v>1.5495160534825057</v>
      </c>
      <c r="J12" s="224"/>
    </row>
    <row r="13" spans="1:10" x14ac:dyDescent="0.25">
      <c r="A13" s="234">
        <v>4</v>
      </c>
      <c r="B13" s="235">
        <f t="shared" si="0"/>
        <v>3.92</v>
      </c>
      <c r="C13" s="236">
        <f t="shared" si="1"/>
        <v>98</v>
      </c>
      <c r="D13" s="234">
        <v>180</v>
      </c>
      <c r="E13" s="236">
        <f t="shared" si="2"/>
        <v>26.296159415397529</v>
      </c>
      <c r="F13" s="236">
        <f t="shared" si="3"/>
        <v>14.608977452998628</v>
      </c>
      <c r="G13" s="234">
        <v>18000</v>
      </c>
      <c r="H13" s="236">
        <f t="shared" si="4"/>
        <v>262.96159415397523</v>
      </c>
      <c r="I13" s="237">
        <f t="shared" si="5"/>
        <v>1.4608977452998624</v>
      </c>
      <c r="J13" s="224"/>
    </row>
    <row r="14" spans="1:10" x14ac:dyDescent="0.25">
      <c r="A14" s="234">
        <v>5</v>
      </c>
      <c r="B14" s="235">
        <f t="shared" si="0"/>
        <v>4.3826932358995876</v>
      </c>
      <c r="C14" s="236">
        <f t="shared" si="1"/>
        <v>87.653864717991752</v>
      </c>
      <c r="D14" s="234">
        <v>200</v>
      </c>
      <c r="E14" s="236">
        <f t="shared" si="2"/>
        <v>27.718585822512665</v>
      </c>
      <c r="F14" s="236">
        <f t="shared" si="3"/>
        <v>13.859292911256333</v>
      </c>
      <c r="G14" s="234">
        <v>20000</v>
      </c>
      <c r="H14" s="236">
        <f t="shared" si="4"/>
        <v>277.18585822512665</v>
      </c>
      <c r="I14" s="237">
        <f t="shared" si="5"/>
        <v>1.3859292911256333</v>
      </c>
      <c r="J14" s="224"/>
    </row>
    <row r="15" spans="1:10" x14ac:dyDescent="0.25">
      <c r="A15" s="234">
        <v>6</v>
      </c>
      <c r="B15" s="235">
        <f t="shared" si="0"/>
        <v>4.8009998958550284</v>
      </c>
      <c r="C15" s="236">
        <f t="shared" si="1"/>
        <v>80.016664930917131</v>
      </c>
      <c r="D15" s="234">
        <v>300</v>
      </c>
      <c r="E15" s="236">
        <f t="shared" si="2"/>
        <v>33.948195828349995</v>
      </c>
      <c r="F15" s="236">
        <f t="shared" si="3"/>
        <v>11.316065276116664</v>
      </c>
      <c r="G15" s="234">
        <v>30000</v>
      </c>
      <c r="H15" s="236">
        <f t="shared" si="4"/>
        <v>339.48195828349992</v>
      </c>
      <c r="I15" s="237">
        <f t="shared" si="5"/>
        <v>1.1316065276116665</v>
      </c>
      <c r="J15" s="224"/>
    </row>
    <row r="16" spans="1:10" x14ac:dyDescent="0.25">
      <c r="A16" s="234">
        <v>7</v>
      </c>
      <c r="B16" s="235">
        <f t="shared" si="0"/>
        <v>5.1856725696865977</v>
      </c>
      <c r="C16" s="236">
        <f t="shared" si="1"/>
        <v>74.081036709808529</v>
      </c>
      <c r="D16" s="234">
        <v>400</v>
      </c>
      <c r="E16" s="236">
        <f t="shared" si="2"/>
        <v>39.200000000000003</v>
      </c>
      <c r="F16" s="236">
        <f t="shared" si="3"/>
        <v>9.8000000000000007</v>
      </c>
      <c r="G16" s="234">
        <v>40000</v>
      </c>
      <c r="H16" s="236">
        <f t="shared" si="4"/>
        <v>392</v>
      </c>
      <c r="I16" s="237">
        <f t="shared" si="5"/>
        <v>0.98</v>
      </c>
      <c r="J16" s="224"/>
    </row>
    <row r="17" spans="1:10" x14ac:dyDescent="0.25">
      <c r="A17" s="234">
        <v>8</v>
      </c>
      <c r="B17" s="235">
        <f t="shared" si="0"/>
        <v>5.5437171645025325</v>
      </c>
      <c r="C17" s="236">
        <f t="shared" si="1"/>
        <v>69.296464556281663</v>
      </c>
      <c r="D17" s="234">
        <v>500</v>
      </c>
      <c r="E17" s="236">
        <f t="shared" si="2"/>
        <v>43.826932358995876</v>
      </c>
      <c r="F17" s="235">
        <f t="shared" si="3"/>
        <v>8.7653864717991752</v>
      </c>
      <c r="G17" s="234">
        <v>50000</v>
      </c>
      <c r="H17" s="236">
        <f t="shared" si="4"/>
        <v>438.26932358995879</v>
      </c>
      <c r="I17" s="237">
        <f t="shared" si="5"/>
        <v>0.87653864717991758</v>
      </c>
      <c r="J17" s="224"/>
    </row>
    <row r="18" spans="1:10" x14ac:dyDescent="0.25">
      <c r="A18" s="234">
        <v>9</v>
      </c>
      <c r="B18" s="235">
        <f t="shared" si="0"/>
        <v>5.88</v>
      </c>
      <c r="C18" s="236">
        <f t="shared" si="1"/>
        <v>65.333333333333329</v>
      </c>
      <c r="D18" s="234">
        <v>600</v>
      </c>
      <c r="E18" s="236">
        <f t="shared" si="2"/>
        <v>48.009998958550291</v>
      </c>
      <c r="F18" s="235">
        <f t="shared" si="3"/>
        <v>8.0016664930917152</v>
      </c>
      <c r="G18" s="234">
        <v>60000</v>
      </c>
      <c r="H18" s="236">
        <f t="shared" si="4"/>
        <v>480.0999895855029</v>
      </c>
      <c r="I18" s="237">
        <f t="shared" si="5"/>
        <v>0.80016664930917147</v>
      </c>
      <c r="J18" s="224"/>
    </row>
    <row r="19" spans="1:10" x14ac:dyDescent="0.25">
      <c r="A19" s="234">
        <v>10</v>
      </c>
      <c r="B19" s="235">
        <f t="shared" si="0"/>
        <v>6.1980642139300235</v>
      </c>
      <c r="C19" s="236">
        <f t="shared" si="1"/>
        <v>61.980642139300237</v>
      </c>
      <c r="D19" s="234">
        <v>700</v>
      </c>
      <c r="E19" s="236">
        <f t="shared" si="2"/>
        <v>51.856725696865972</v>
      </c>
      <c r="F19" s="235">
        <f t="shared" si="3"/>
        <v>7.4081036709808537</v>
      </c>
      <c r="G19" s="234">
        <v>70000</v>
      </c>
      <c r="H19" s="236">
        <f t="shared" si="4"/>
        <v>518.56725696865976</v>
      </c>
      <c r="I19" s="237">
        <f t="shared" si="5"/>
        <v>0.74081036709808534</v>
      </c>
      <c r="J19" s="224"/>
    </row>
    <row r="20" spans="1:10" x14ac:dyDescent="0.25">
      <c r="A20" s="234">
        <v>12</v>
      </c>
      <c r="B20" s="235">
        <f t="shared" si="0"/>
        <v>6.7896391656699988</v>
      </c>
      <c r="C20" s="236">
        <f t="shared" si="1"/>
        <v>56.580326380583323</v>
      </c>
      <c r="D20" s="234">
        <v>800</v>
      </c>
      <c r="E20" s="236">
        <f t="shared" si="2"/>
        <v>55.43717164502533</v>
      </c>
      <c r="F20" s="235">
        <f t="shared" si="3"/>
        <v>6.9296464556281663</v>
      </c>
      <c r="G20" s="234">
        <v>80000</v>
      </c>
      <c r="H20" s="236">
        <f t="shared" si="4"/>
        <v>554.3717164502533</v>
      </c>
      <c r="I20" s="237">
        <f t="shared" si="5"/>
        <v>0.69296464556281667</v>
      </c>
      <c r="J20" s="224"/>
    </row>
    <row r="21" spans="1:10" x14ac:dyDescent="0.25">
      <c r="A21" s="234">
        <v>14</v>
      </c>
      <c r="B21" s="235">
        <f t="shared" si="0"/>
        <v>7.3336484780769249</v>
      </c>
      <c r="C21" s="236">
        <f t="shared" si="1"/>
        <v>52.38320341483518</v>
      </c>
      <c r="D21" s="234">
        <v>900</v>
      </c>
      <c r="E21" s="236">
        <f t="shared" si="2"/>
        <v>58.8</v>
      </c>
      <c r="F21" s="235">
        <f t="shared" si="3"/>
        <v>6.5333333333333323</v>
      </c>
      <c r="G21" s="234">
        <v>90000</v>
      </c>
      <c r="H21" s="236">
        <f t="shared" si="4"/>
        <v>588</v>
      </c>
      <c r="I21" s="237">
        <f t="shared" si="5"/>
        <v>0.65333333333333332</v>
      </c>
      <c r="J21" s="224"/>
    </row>
    <row r="22" spans="1:10" x14ac:dyDescent="0.25">
      <c r="A22" s="234">
        <v>16</v>
      </c>
      <c r="B22" s="235">
        <f t="shared" si="0"/>
        <v>7.84</v>
      </c>
      <c r="C22" s="236">
        <f t="shared" si="1"/>
        <v>49</v>
      </c>
      <c r="D22" s="234">
        <v>1000</v>
      </c>
      <c r="E22" s="236">
        <f t="shared" si="2"/>
        <v>61.98064213930023</v>
      </c>
      <c r="F22" s="235">
        <f t="shared" si="3"/>
        <v>6.1980642139300226</v>
      </c>
      <c r="G22" s="234">
        <v>100000</v>
      </c>
      <c r="H22" s="236">
        <f t="shared" si="4"/>
        <v>619.80642139300244</v>
      </c>
      <c r="I22" s="237">
        <f t="shared" si="5"/>
        <v>0.61980642139300246</v>
      </c>
      <c r="J22" s="224"/>
    </row>
    <row r="23" spans="1:10" x14ac:dyDescent="0.25">
      <c r="A23" s="234">
        <v>18</v>
      </c>
      <c r="B23" s="235">
        <f t="shared" si="0"/>
        <v>8.3155757467537974</v>
      </c>
      <c r="C23" s="236">
        <f t="shared" si="1"/>
        <v>46.197643037521097</v>
      </c>
      <c r="D23" s="234">
        <v>1200</v>
      </c>
      <c r="E23" s="236">
        <f t="shared" si="2"/>
        <v>67.89639165669999</v>
      </c>
      <c r="F23" s="235">
        <f t="shared" si="3"/>
        <v>5.6580326380583319</v>
      </c>
      <c r="G23" s="234">
        <v>120000</v>
      </c>
      <c r="H23" s="236">
        <f t="shared" si="4"/>
        <v>678.96391656699984</v>
      </c>
      <c r="I23" s="237">
        <f t="shared" si="5"/>
        <v>0.56580326380583323</v>
      </c>
      <c r="J23" s="224"/>
    </row>
    <row r="24" spans="1:10" x14ac:dyDescent="0.25">
      <c r="A24" s="234">
        <v>20</v>
      </c>
      <c r="B24" s="235">
        <f t="shared" si="0"/>
        <v>8.7653864717991752</v>
      </c>
      <c r="C24" s="236">
        <f t="shared" si="1"/>
        <v>43.826932358995876</v>
      </c>
      <c r="D24" s="234">
        <v>1400</v>
      </c>
      <c r="E24" s="236">
        <f t="shared" si="2"/>
        <v>73.336484780769254</v>
      </c>
      <c r="F24" s="235">
        <f t="shared" si="3"/>
        <v>5.2383203414835187</v>
      </c>
      <c r="G24" s="234">
        <v>140000</v>
      </c>
      <c r="H24" s="236">
        <f t="shared" si="4"/>
        <v>733.36484780769251</v>
      </c>
      <c r="I24" s="237">
        <f t="shared" si="5"/>
        <v>0.52383203414835178</v>
      </c>
      <c r="J24" s="224"/>
    </row>
    <row r="25" spans="1:10" x14ac:dyDescent="0.25">
      <c r="A25" s="234">
        <v>25</v>
      </c>
      <c r="B25" s="236">
        <f t="shared" si="0"/>
        <v>9.8000000000000007</v>
      </c>
      <c r="C25" s="236">
        <f t="shared" si="1"/>
        <v>39.200000000000003</v>
      </c>
      <c r="D25" s="234">
        <v>1600</v>
      </c>
      <c r="E25" s="236">
        <f t="shared" si="2"/>
        <v>78.400000000000006</v>
      </c>
      <c r="F25" s="235">
        <f t="shared" si="3"/>
        <v>4.9000000000000004</v>
      </c>
      <c r="G25" s="234">
        <v>160000</v>
      </c>
      <c r="H25" s="236">
        <f t="shared" si="4"/>
        <v>784</v>
      </c>
      <c r="I25" s="237">
        <f t="shared" si="5"/>
        <v>0.49</v>
      </c>
      <c r="J25" s="224"/>
    </row>
    <row r="26" spans="1:10" x14ac:dyDescent="0.25">
      <c r="A26" s="234">
        <v>30</v>
      </c>
      <c r="B26" s="236">
        <f t="shared" si="0"/>
        <v>10.735362127101256</v>
      </c>
      <c r="C26" s="236">
        <f t="shared" si="1"/>
        <v>35.784540423670855</v>
      </c>
      <c r="D26" s="234">
        <v>1800</v>
      </c>
      <c r="E26" s="236">
        <f t="shared" si="2"/>
        <v>83.155757467537995</v>
      </c>
      <c r="F26" s="235">
        <f t="shared" si="3"/>
        <v>4.6197643037521106</v>
      </c>
      <c r="G26" s="234">
        <v>180000</v>
      </c>
      <c r="H26" s="236">
        <f t="shared" si="4"/>
        <v>831.5575746753799</v>
      </c>
      <c r="I26" s="237">
        <f t="shared" si="5"/>
        <v>0.46197643037521102</v>
      </c>
      <c r="J26" s="224"/>
    </row>
    <row r="27" spans="1:10" x14ac:dyDescent="0.25">
      <c r="A27" s="234">
        <v>35</v>
      </c>
      <c r="B27" s="236">
        <f t="shared" si="0"/>
        <v>11.595516374875247</v>
      </c>
      <c r="C27" s="236">
        <f t="shared" si="1"/>
        <v>33.130046785357848</v>
      </c>
      <c r="D27" s="234">
        <v>2000</v>
      </c>
      <c r="E27" s="236">
        <f t="shared" si="2"/>
        <v>87.653864717991752</v>
      </c>
      <c r="F27" s="235">
        <f t="shared" si="3"/>
        <v>4.3826932358995876</v>
      </c>
      <c r="G27" s="234">
        <v>200000</v>
      </c>
      <c r="H27" s="236">
        <f t="shared" si="4"/>
        <v>876.53864717991758</v>
      </c>
      <c r="I27" s="237">
        <f t="shared" si="5"/>
        <v>0.43826932358995879</v>
      </c>
      <c r="J27" s="224"/>
    </row>
    <row r="28" spans="1:10" x14ac:dyDescent="0.25">
      <c r="A28" s="234">
        <v>40</v>
      </c>
      <c r="B28" s="236">
        <f t="shared" si="0"/>
        <v>12.396128427860047</v>
      </c>
      <c r="C28" s="236">
        <f t="shared" si="1"/>
        <v>30.990321069650118</v>
      </c>
      <c r="D28" s="234">
        <v>3000</v>
      </c>
      <c r="E28" s="236">
        <f t="shared" si="2"/>
        <v>107.35362127101256</v>
      </c>
      <c r="F28" s="235">
        <f t="shared" si="3"/>
        <v>3.5784540423670852</v>
      </c>
      <c r="G28" s="234">
        <v>300000</v>
      </c>
      <c r="H28" s="236">
        <f t="shared" si="4"/>
        <v>1073.5362127101257</v>
      </c>
      <c r="I28" s="237">
        <f t="shared" si="5"/>
        <v>0.35784540423670858</v>
      </c>
      <c r="J28" s="224"/>
    </row>
    <row r="29" spans="1:10" x14ac:dyDescent="0.25">
      <c r="A29" s="234">
        <v>45</v>
      </c>
      <c r="B29" s="236">
        <f t="shared" si="0"/>
        <v>13.148079707698765</v>
      </c>
      <c r="C29" s="236">
        <f t="shared" si="1"/>
        <v>29.217954905997257</v>
      </c>
      <c r="D29" s="234">
        <v>4000</v>
      </c>
      <c r="E29" s="236">
        <f t="shared" si="2"/>
        <v>123.96128427860046</v>
      </c>
      <c r="F29" s="235">
        <f t="shared" si="3"/>
        <v>3.0990321069650113</v>
      </c>
      <c r="G29" s="234">
        <v>400000</v>
      </c>
      <c r="H29" s="236">
        <f t="shared" si="4"/>
        <v>1239.6128427860049</v>
      </c>
      <c r="I29" s="237">
        <f t="shared" si="5"/>
        <v>0.30990321069650123</v>
      </c>
      <c r="J29" s="224"/>
    </row>
    <row r="30" spans="1:10" x14ac:dyDescent="0.25">
      <c r="A30" s="234">
        <v>50</v>
      </c>
      <c r="B30" s="236">
        <f t="shared" si="0"/>
        <v>13.859292911256333</v>
      </c>
      <c r="C30" s="236">
        <f t="shared" si="1"/>
        <v>27.718585822512665</v>
      </c>
      <c r="D30" s="234">
        <v>5000</v>
      </c>
      <c r="E30" s="236">
        <f t="shared" si="2"/>
        <v>138.59292911256333</v>
      </c>
      <c r="F30" s="235">
        <f t="shared" si="3"/>
        <v>2.7718585822512667</v>
      </c>
      <c r="G30" s="234">
        <v>500000</v>
      </c>
      <c r="H30" s="236">
        <f t="shared" si="4"/>
        <v>1385.9292911256332</v>
      </c>
      <c r="I30" s="237">
        <f t="shared" si="5"/>
        <v>0.27718585822512665</v>
      </c>
      <c r="J30" s="224"/>
    </row>
    <row r="31" spans="1:10" x14ac:dyDescent="0.25">
      <c r="A31" s="234">
        <v>60</v>
      </c>
      <c r="B31" s="236">
        <f t="shared" si="0"/>
        <v>15.182094717133074</v>
      </c>
      <c r="C31" s="236">
        <f t="shared" si="1"/>
        <v>25.303491195221788</v>
      </c>
      <c r="D31" s="234">
        <v>6000</v>
      </c>
      <c r="E31" s="236">
        <f t="shared" si="2"/>
        <v>151.82094717133074</v>
      </c>
      <c r="F31" s="235">
        <f t="shared" si="3"/>
        <v>2.530349119522179</v>
      </c>
      <c r="G31" s="234">
        <v>1000000</v>
      </c>
      <c r="H31" s="236">
        <f t="shared" si="4"/>
        <v>1960</v>
      </c>
      <c r="I31" s="237">
        <f t="shared" si="5"/>
        <v>0.19600000000000001</v>
      </c>
      <c r="J31" s="224"/>
    </row>
    <row r="32" spans="1:10" x14ac:dyDescent="0.25">
      <c r="A32" s="234">
        <v>70</v>
      </c>
      <c r="B32" s="236">
        <f t="shared" si="0"/>
        <v>16.398536520067882</v>
      </c>
      <c r="C32" s="236">
        <f t="shared" si="1"/>
        <v>23.426480742954116</v>
      </c>
      <c r="D32" s="234">
        <v>7000</v>
      </c>
      <c r="E32" s="236">
        <f t="shared" si="2"/>
        <v>163.98536520067881</v>
      </c>
      <c r="F32" s="235">
        <f t="shared" si="3"/>
        <v>2.3426480742954117</v>
      </c>
      <c r="G32" s="234"/>
      <c r="H32" s="236"/>
      <c r="I32" s="232"/>
      <c r="J32" s="224"/>
    </row>
    <row r="33" spans="1:10" x14ac:dyDescent="0.25">
      <c r="A33" s="234">
        <v>80</v>
      </c>
      <c r="B33" s="236">
        <f t="shared" si="0"/>
        <v>17.53077294359835</v>
      </c>
      <c r="C33" s="236">
        <f t="shared" si="1"/>
        <v>21.913466179497938</v>
      </c>
      <c r="D33" s="234">
        <v>8000</v>
      </c>
      <c r="E33" s="236">
        <f t="shared" si="2"/>
        <v>175.3077294359835</v>
      </c>
      <c r="F33" s="235">
        <f t="shared" si="3"/>
        <v>2.1913466179497938</v>
      </c>
      <c r="G33" s="234"/>
      <c r="H33" s="236"/>
      <c r="I33" s="232"/>
      <c r="J33" s="224"/>
    </row>
    <row r="34" spans="1:10" x14ac:dyDescent="0.25">
      <c r="A34" s="234">
        <v>90</v>
      </c>
      <c r="B34" s="236">
        <f t="shared" si="0"/>
        <v>18.59419264179007</v>
      </c>
      <c r="C34" s="236">
        <f t="shared" si="1"/>
        <v>20.66021404643341</v>
      </c>
      <c r="D34" s="234">
        <v>9000</v>
      </c>
      <c r="E34" s="236">
        <f t="shared" si="2"/>
        <v>185.9419264179007</v>
      </c>
      <c r="F34" s="235">
        <f t="shared" si="3"/>
        <v>2.0660214046433412</v>
      </c>
      <c r="G34" s="234"/>
      <c r="H34" s="233"/>
      <c r="I34" s="232"/>
      <c r="J34" s="224"/>
    </row>
    <row r="35" spans="1:10" x14ac:dyDescent="0.25">
      <c r="A35" s="234">
        <v>100</v>
      </c>
      <c r="B35" s="236">
        <f t="shared" si="0"/>
        <v>19.600000000000001</v>
      </c>
      <c r="C35" s="236">
        <f t="shared" si="1"/>
        <v>19.600000000000001</v>
      </c>
      <c r="D35" s="234">
        <v>10000</v>
      </c>
      <c r="E35" s="236">
        <f t="shared" si="2"/>
        <v>196</v>
      </c>
      <c r="F35" s="235">
        <f t="shared" si="3"/>
        <v>1.96</v>
      </c>
      <c r="G35" s="234"/>
      <c r="H35" s="233"/>
      <c r="I35" s="232"/>
      <c r="J35" s="224"/>
    </row>
    <row r="36" spans="1:10" x14ac:dyDescent="0.25">
      <c r="A36" s="231"/>
      <c r="B36" s="230"/>
      <c r="C36" s="230"/>
      <c r="D36" s="231"/>
      <c r="E36" s="230"/>
      <c r="F36" s="230"/>
      <c r="G36" s="231"/>
      <c r="H36" s="230"/>
      <c r="I36" s="229"/>
      <c r="J36" s="224"/>
    </row>
    <row r="37" spans="1:10" x14ac:dyDescent="0.25">
      <c r="A37" s="227"/>
      <c r="B37" s="227"/>
      <c r="C37" s="227"/>
      <c r="D37" s="228"/>
      <c r="E37" s="227"/>
      <c r="F37" s="227"/>
      <c r="G37" s="224"/>
      <c r="H37" s="224"/>
      <c r="I37" s="224"/>
      <c r="J37" s="224"/>
    </row>
    <row r="38" spans="1:10" ht="15" customHeight="1" x14ac:dyDescent="0.25">
      <c r="A38" s="307" t="s">
        <v>153</v>
      </c>
      <c r="B38" s="307"/>
      <c r="C38" s="308" t="s">
        <v>167</v>
      </c>
      <c r="D38" s="308"/>
      <c r="E38" s="308"/>
      <c r="F38" s="308"/>
      <c r="G38" s="308"/>
      <c r="H38" s="308"/>
      <c r="I38" s="308"/>
      <c r="J38" s="224"/>
    </row>
    <row r="39" spans="1:10" ht="15" customHeight="1" x14ac:dyDescent="0.25">
      <c r="A39" s="307" t="s">
        <v>152</v>
      </c>
      <c r="B39" s="307"/>
      <c r="C39" s="308" t="s">
        <v>168</v>
      </c>
      <c r="D39" s="308"/>
      <c r="E39" s="308"/>
      <c r="F39" s="308"/>
      <c r="G39" s="308"/>
      <c r="H39" s="308"/>
      <c r="I39" s="308"/>
      <c r="J39" s="224"/>
    </row>
    <row r="40" spans="1:10" x14ac:dyDescent="0.25">
      <c r="A40" s="225"/>
      <c r="B40" s="224"/>
      <c r="C40" s="227"/>
      <c r="D40" s="225"/>
      <c r="E40" s="225"/>
      <c r="F40" s="227"/>
      <c r="G40" s="226"/>
      <c r="H40" s="226"/>
      <c r="I40" s="225"/>
      <c r="J40" s="224"/>
    </row>
  </sheetData>
  <mergeCells count="4">
    <mergeCell ref="A38:B38"/>
    <mergeCell ref="C38:I38"/>
    <mergeCell ref="A39:B39"/>
    <mergeCell ref="C39:I39"/>
  </mergeCells>
  <hyperlinks>
    <hyperlink ref="C39" r:id="rId1"/>
    <hyperlink ref="C38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"/>
  <sheetViews>
    <sheetView workbookViewId="0">
      <selection activeCell="Q33" sqref="Q33"/>
    </sheetView>
  </sheetViews>
  <sheetFormatPr baseColWidth="10" defaultRowHeight="14.2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baseColWidth="10" defaultColWidth="12.875" defaultRowHeight="12.75" x14ac:dyDescent="0.2"/>
  <cols>
    <col min="1" max="1" width="12" style="282" customWidth="1"/>
    <col min="2" max="2" width="15.625" style="282" customWidth="1"/>
    <col min="3" max="3" width="12.875" style="282" customWidth="1"/>
    <col min="4" max="4" width="33.25" style="282" customWidth="1"/>
    <col min="5" max="5" width="13" style="282" customWidth="1"/>
    <col min="6" max="253" width="11" style="282" customWidth="1"/>
    <col min="254" max="16384" width="12.875" style="282"/>
  </cols>
  <sheetData>
    <row r="1" spans="1:6" ht="15" x14ac:dyDescent="0.25">
      <c r="A1" s="281" t="s">
        <v>409</v>
      </c>
      <c r="D1" s="281" t="s">
        <v>410</v>
      </c>
      <c r="E1" s="283">
        <v>2019</v>
      </c>
    </row>
    <row r="2" spans="1:6" x14ac:dyDescent="0.2">
      <c r="A2" s="281" t="s">
        <v>411</v>
      </c>
      <c r="D2" s="281" t="s">
        <v>411</v>
      </c>
    </row>
    <row r="3" spans="1:6" x14ac:dyDescent="0.2">
      <c r="A3" s="281" t="s">
        <v>412</v>
      </c>
      <c r="D3" s="281" t="s">
        <v>412</v>
      </c>
    </row>
    <row r="5" spans="1:6" ht="25.5" x14ac:dyDescent="0.2">
      <c r="A5" s="309" t="s">
        <v>413</v>
      </c>
      <c r="B5" s="310"/>
      <c r="C5" s="310"/>
      <c r="D5" s="297" t="s">
        <v>414</v>
      </c>
    </row>
    <row r="6" spans="1:6" x14ac:dyDescent="0.2">
      <c r="A6" s="281"/>
      <c r="B6" s="281"/>
    </row>
    <row r="7" spans="1:6" x14ac:dyDescent="0.2">
      <c r="A7" s="281" t="s">
        <v>437</v>
      </c>
      <c r="B7" s="281"/>
      <c r="D7" s="281" t="s">
        <v>438</v>
      </c>
    </row>
    <row r="8" spans="1:6" x14ac:dyDescent="0.2">
      <c r="A8" s="281"/>
      <c r="B8" s="281"/>
      <c r="D8" s="281"/>
    </row>
    <row r="9" spans="1:6" ht="25.5" x14ac:dyDescent="0.2">
      <c r="A9" s="297" t="s">
        <v>415</v>
      </c>
      <c r="B9" s="297" t="s">
        <v>416</v>
      </c>
      <c r="C9" s="297" t="s">
        <v>417</v>
      </c>
      <c r="D9" s="281" t="s">
        <v>9</v>
      </c>
      <c r="E9" s="297" t="s">
        <v>418</v>
      </c>
    </row>
    <row r="10" spans="1:6" ht="25.5" x14ac:dyDescent="0.2">
      <c r="A10" s="297" t="s">
        <v>419</v>
      </c>
      <c r="B10" s="297" t="s">
        <v>420</v>
      </c>
      <c r="C10" s="297" t="s">
        <v>421</v>
      </c>
      <c r="D10" s="281" t="s">
        <v>13</v>
      </c>
      <c r="E10" s="297" t="s">
        <v>422</v>
      </c>
      <c r="F10" s="302"/>
    </row>
    <row r="11" spans="1:6" ht="21.75" customHeight="1" x14ac:dyDescent="0.2">
      <c r="A11" s="284">
        <v>10</v>
      </c>
      <c r="B11" s="284">
        <v>1005</v>
      </c>
      <c r="C11" s="284">
        <v>2391</v>
      </c>
      <c r="D11" s="285" t="s">
        <v>423</v>
      </c>
      <c r="E11" s="285">
        <v>257</v>
      </c>
      <c r="F11" s="302"/>
    </row>
    <row r="12" spans="1:6" ht="14.25" x14ac:dyDescent="0.2">
      <c r="A12" s="284">
        <v>21</v>
      </c>
      <c r="B12" s="284">
        <v>2101</v>
      </c>
      <c r="C12" s="284">
        <v>5391</v>
      </c>
      <c r="D12" s="284" t="s">
        <v>424</v>
      </c>
      <c r="E12" s="284">
        <v>288</v>
      </c>
      <c r="F12" s="305"/>
    </row>
    <row r="13" spans="1:6" ht="14.25" x14ac:dyDescent="0.2">
      <c r="A13" s="284">
        <v>21</v>
      </c>
      <c r="B13" s="284">
        <v>2105</v>
      </c>
      <c r="C13" s="284">
        <v>5394</v>
      </c>
      <c r="D13" s="284" t="s">
        <v>425</v>
      </c>
      <c r="E13" s="284">
        <v>9</v>
      </c>
      <c r="F13" s="305"/>
    </row>
    <row r="14" spans="1:6" ht="14.25" x14ac:dyDescent="0.2">
      <c r="A14" s="284"/>
      <c r="B14" s="284"/>
      <c r="C14" s="284"/>
      <c r="D14" s="284"/>
      <c r="E14" s="284"/>
      <c r="F14" s="305"/>
    </row>
    <row r="15" spans="1:6" x14ac:dyDescent="0.2">
      <c r="F15" s="302"/>
    </row>
    <row r="16" spans="1:6" x14ac:dyDescent="0.2">
      <c r="A16" s="281" t="s">
        <v>426</v>
      </c>
      <c r="F16" s="302"/>
    </row>
    <row r="17" spans="1:8" x14ac:dyDescent="0.2">
      <c r="A17" s="281" t="s">
        <v>427</v>
      </c>
      <c r="F17" s="302"/>
    </row>
    <row r="18" spans="1:8" x14ac:dyDescent="0.2">
      <c r="F18" s="302"/>
    </row>
    <row r="19" spans="1:8" ht="14.25" x14ac:dyDescent="0.2">
      <c r="A19" s="282" t="s">
        <v>428</v>
      </c>
      <c r="F19" s="305"/>
    </row>
    <row r="20" spans="1:8" x14ac:dyDescent="0.2">
      <c r="A20" s="282" t="s">
        <v>429</v>
      </c>
      <c r="E20" s="286">
        <v>3998657</v>
      </c>
      <c r="F20" s="302"/>
    </row>
    <row r="21" spans="1:8" x14ac:dyDescent="0.2">
      <c r="A21" s="284" t="s">
        <v>430</v>
      </c>
      <c r="B21" s="284"/>
      <c r="C21" s="284"/>
      <c r="D21" s="284"/>
      <c r="E21" s="287"/>
      <c r="F21" s="302"/>
      <c r="H21" s="286"/>
    </row>
    <row r="22" spans="1:8" ht="15" x14ac:dyDescent="0.25">
      <c r="A22" s="284" t="s">
        <v>431</v>
      </c>
      <c r="B22" s="284"/>
      <c r="C22" s="284"/>
      <c r="D22" s="284"/>
      <c r="E22" s="288">
        <f>SUM(E11:E13)</f>
        <v>554</v>
      </c>
      <c r="F22" s="302"/>
    </row>
    <row r="23" spans="1:8" x14ac:dyDescent="0.2">
      <c r="A23" s="289" t="s">
        <v>432</v>
      </c>
      <c r="B23" s="289"/>
      <c r="C23" s="289"/>
      <c r="D23" s="289"/>
      <c r="E23" s="290"/>
      <c r="F23" s="302"/>
      <c r="G23" s="286"/>
      <c r="H23" s="286"/>
    </row>
    <row r="24" spans="1:8" ht="15" x14ac:dyDescent="0.25">
      <c r="A24" s="289" t="s">
        <v>433</v>
      </c>
      <c r="B24" s="289"/>
      <c r="C24" s="289"/>
      <c r="D24" s="289"/>
      <c r="E24" s="291">
        <v>129858</v>
      </c>
      <c r="F24" s="302"/>
      <c r="G24" s="290"/>
      <c r="H24" s="286"/>
    </row>
    <row r="25" spans="1:8" ht="15" x14ac:dyDescent="0.25">
      <c r="A25" s="281" t="s">
        <v>434</v>
      </c>
      <c r="E25" s="292">
        <v>4129069</v>
      </c>
      <c r="F25" s="304"/>
      <c r="G25" s="303"/>
    </row>
    <row r="26" spans="1:8" ht="15" x14ac:dyDescent="0.25">
      <c r="A26" s="281"/>
      <c r="F26" s="302"/>
      <c r="G26" s="292"/>
      <c r="H26" s="286"/>
    </row>
    <row r="27" spans="1:8" ht="14.25" customHeight="1" x14ac:dyDescent="0.2">
      <c r="A27" s="301" t="s">
        <v>444</v>
      </c>
      <c r="B27" s="300"/>
      <c r="C27" s="300"/>
      <c r="D27" s="300"/>
      <c r="E27" s="300"/>
    </row>
    <row r="28" spans="1:8" ht="14.25" x14ac:dyDescent="0.2">
      <c r="A28" s="301" t="s">
        <v>443</v>
      </c>
      <c r="B28" s="300"/>
      <c r="C28" s="300"/>
      <c r="D28" s="300"/>
      <c r="E28" s="300"/>
      <c r="G28" s="286"/>
    </row>
    <row r="29" spans="1:8" ht="14.25" x14ac:dyDescent="0.2">
      <c r="A29" s="301" t="s">
        <v>442</v>
      </c>
      <c r="B29" s="300"/>
      <c r="C29" s="300"/>
      <c r="D29" s="300"/>
      <c r="E29" s="300"/>
      <c r="G29" s="286"/>
    </row>
    <row r="30" spans="1:8" x14ac:dyDescent="0.2">
      <c r="A30" s="293" t="s">
        <v>441</v>
      </c>
      <c r="G30" s="286"/>
    </row>
    <row r="31" spans="1:8" ht="31.5" customHeight="1" x14ac:dyDescent="0.2">
      <c r="A31" s="293" t="s">
        <v>435</v>
      </c>
      <c r="B31" s="294"/>
      <c r="C31" s="294"/>
      <c r="D31" s="294"/>
      <c r="E31" s="294"/>
    </row>
    <row r="32" spans="1:8" x14ac:dyDescent="0.2">
      <c r="A32" s="293" t="s">
        <v>436</v>
      </c>
      <c r="B32" s="294"/>
      <c r="C32" s="294"/>
      <c r="D32" s="294"/>
      <c r="E32" s="294"/>
      <c r="G32" s="286"/>
    </row>
    <row r="33" spans="1:5" ht="15" x14ac:dyDescent="0.25">
      <c r="A33" s="299" t="s">
        <v>439</v>
      </c>
      <c r="B33" s="298"/>
      <c r="C33" s="298"/>
      <c r="D33" s="298"/>
      <c r="E33" s="298"/>
    </row>
    <row r="34" spans="1:5" x14ac:dyDescent="0.2">
      <c r="A34" s="295"/>
      <c r="B34" s="295"/>
      <c r="C34" s="295"/>
      <c r="D34" s="295"/>
      <c r="E34" s="295"/>
    </row>
    <row r="35" spans="1:5" x14ac:dyDescent="0.2">
      <c r="E35" s="296" t="s">
        <v>379</v>
      </c>
    </row>
  </sheetData>
  <mergeCells count="1">
    <mergeCell ref="A5:C5"/>
  </mergeCells>
  <hyperlinks>
    <hyperlink ref="A33" r:id="rId1"/>
  </hyperlinks>
  <printOptions horizontalCentered="1" gridLines="1"/>
  <pageMargins left="0.78740157480314965" right="0.78740157480314965" top="0.98425196850393704" bottom="0.98425196850393704" header="0.51181102362204722" footer="0.51181102362204722"/>
  <pageSetup paperSize="9" orientation="landscape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pageSetUpPr fitToPage="1"/>
  </sheetPr>
  <dimension ref="A1:N64"/>
  <sheetViews>
    <sheetView showGridLines="0" workbookViewId="0">
      <selection sqref="A1:D1"/>
    </sheetView>
  </sheetViews>
  <sheetFormatPr baseColWidth="10" defaultColWidth="6.875" defaultRowHeight="10.5" x14ac:dyDescent="0.15"/>
  <cols>
    <col min="1" max="1" width="20.625" style="92" customWidth="1"/>
    <col min="2" max="2" width="2.875" style="94" customWidth="1"/>
    <col min="3" max="3" width="7.5" style="92" customWidth="1"/>
    <col min="4" max="4" width="40" style="95" customWidth="1"/>
    <col min="5" max="16384" width="6.875" style="92"/>
  </cols>
  <sheetData>
    <row r="1" spans="1:8" ht="21.75" customHeight="1" x14ac:dyDescent="0.25">
      <c r="A1" s="311" t="s">
        <v>67</v>
      </c>
      <c r="B1" s="311"/>
      <c r="C1" s="311"/>
      <c r="D1" s="311"/>
    </row>
    <row r="2" spans="1:8" ht="23.25" customHeight="1" x14ac:dyDescent="0.15">
      <c r="A2" s="93" t="s">
        <v>68</v>
      </c>
    </row>
    <row r="3" spans="1:8" ht="13.5" customHeight="1" x14ac:dyDescent="0.25">
      <c r="A3" s="312" t="s">
        <v>69</v>
      </c>
      <c r="B3" s="313"/>
      <c r="C3" s="96"/>
      <c r="D3" s="97"/>
    </row>
    <row r="4" spans="1:8" ht="13.5" customHeight="1" x14ac:dyDescent="0.25">
      <c r="A4" s="314"/>
      <c r="B4" s="315"/>
      <c r="C4" s="98"/>
      <c r="D4" s="99"/>
    </row>
    <row r="5" spans="1:8" ht="20.25" customHeight="1" x14ac:dyDescent="0.25">
      <c r="A5" s="100"/>
      <c r="B5" s="101"/>
      <c r="C5" s="98"/>
      <c r="D5" s="99"/>
    </row>
    <row r="6" spans="1:8" s="104" customFormat="1" ht="13.5" customHeight="1" x14ac:dyDescent="0.25">
      <c r="A6" s="100"/>
      <c r="B6" s="102"/>
      <c r="C6" s="98"/>
      <c r="D6" s="103"/>
    </row>
    <row r="7" spans="1:8" s="104" customFormat="1" ht="13.5" customHeight="1" x14ac:dyDescent="0.2">
      <c r="A7" s="105"/>
      <c r="B7" s="106">
        <v>1</v>
      </c>
      <c r="C7" s="107"/>
      <c r="D7" s="108" t="s">
        <v>70</v>
      </c>
    </row>
    <row r="8" spans="1:8" s="104" customFormat="1" ht="13.5" customHeight="1" x14ac:dyDescent="0.2">
      <c r="A8" s="105"/>
      <c r="B8" s="109"/>
      <c r="C8" s="110"/>
      <c r="D8" s="108" t="s">
        <v>71</v>
      </c>
    </row>
    <row r="9" spans="1:8" s="104" customFormat="1" ht="13.5" customHeight="1" x14ac:dyDescent="0.2">
      <c r="A9" s="105"/>
      <c r="B9" s="111"/>
      <c r="C9" s="110"/>
      <c r="D9" s="112"/>
    </row>
    <row r="10" spans="1:8" s="104" customFormat="1" ht="13.5" customHeight="1" x14ac:dyDescent="0.2">
      <c r="A10" s="105"/>
      <c r="B10" s="113"/>
      <c r="C10" s="110"/>
      <c r="D10" s="108"/>
    </row>
    <row r="11" spans="1:8" s="104" customFormat="1" ht="13.5" customHeight="1" x14ac:dyDescent="0.2">
      <c r="A11" s="105"/>
      <c r="B11" s="111"/>
      <c r="C11" s="107"/>
      <c r="D11" s="108" t="s">
        <v>72</v>
      </c>
    </row>
    <row r="12" spans="1:8" s="104" customFormat="1" ht="13.5" customHeight="1" x14ac:dyDescent="0.2">
      <c r="A12" s="105"/>
      <c r="B12" s="113"/>
      <c r="C12" s="107"/>
      <c r="D12" s="108" t="s">
        <v>73</v>
      </c>
      <c r="E12" s="114"/>
      <c r="F12" s="114"/>
      <c r="G12" s="114"/>
      <c r="H12" s="115"/>
    </row>
    <row r="13" spans="1:8" s="104" customFormat="1" ht="13.5" customHeight="1" x14ac:dyDescent="0.2">
      <c r="A13" s="105"/>
      <c r="B13" s="113"/>
      <c r="C13" s="107"/>
      <c r="D13" s="108" t="s">
        <v>74</v>
      </c>
      <c r="E13" s="114"/>
      <c r="F13" s="116"/>
      <c r="G13" s="114"/>
      <c r="H13" s="115"/>
    </row>
    <row r="14" spans="1:8" s="104" customFormat="1" ht="13.5" customHeight="1" x14ac:dyDescent="0.2">
      <c r="A14" s="105"/>
      <c r="B14" s="117"/>
      <c r="C14" s="107"/>
      <c r="D14" s="108" t="s">
        <v>75</v>
      </c>
      <c r="E14" s="114"/>
      <c r="F14" s="118"/>
      <c r="G14" s="114"/>
      <c r="H14" s="115"/>
    </row>
    <row r="15" spans="1:8" s="104" customFormat="1" ht="13.5" customHeight="1" x14ac:dyDescent="0.2">
      <c r="A15" s="105"/>
      <c r="B15" s="117"/>
      <c r="C15" s="107"/>
      <c r="D15" s="108" t="s">
        <v>76</v>
      </c>
      <c r="E15" s="114"/>
      <c r="F15" s="118"/>
      <c r="G15" s="114"/>
      <c r="H15" s="115"/>
    </row>
    <row r="16" spans="1:8" s="104" customFormat="1" ht="13.5" customHeight="1" x14ac:dyDescent="0.2">
      <c r="A16" s="105"/>
      <c r="B16" s="117"/>
      <c r="C16" s="110"/>
      <c r="D16" s="108" t="s">
        <v>77</v>
      </c>
      <c r="E16" s="114"/>
      <c r="F16" s="118"/>
      <c r="G16" s="114"/>
      <c r="H16" s="115"/>
    </row>
    <row r="17" spans="1:8" s="104" customFormat="1" ht="13.5" customHeight="1" x14ac:dyDescent="0.2">
      <c r="A17" s="105"/>
      <c r="B17" s="316">
        <v>2</v>
      </c>
      <c r="C17" s="110"/>
      <c r="D17" s="103"/>
      <c r="E17" s="114"/>
      <c r="F17" s="118"/>
      <c r="G17" s="114"/>
      <c r="H17" s="119"/>
    </row>
    <row r="18" spans="1:8" ht="12" customHeight="1" x14ac:dyDescent="0.15">
      <c r="A18" s="105"/>
      <c r="B18" s="317"/>
      <c r="C18" s="120"/>
      <c r="D18" s="108" t="s">
        <v>78</v>
      </c>
      <c r="E18" s="114"/>
      <c r="F18" s="118"/>
      <c r="G18" s="114"/>
      <c r="H18" s="115"/>
    </row>
    <row r="19" spans="1:8" ht="13.5" customHeight="1" x14ac:dyDescent="0.15">
      <c r="A19" s="105"/>
      <c r="B19" s="121"/>
      <c r="C19" s="122"/>
      <c r="D19" s="108" t="s">
        <v>79</v>
      </c>
      <c r="E19" s="114"/>
      <c r="F19" s="116"/>
      <c r="G19" s="114"/>
      <c r="H19" s="115"/>
    </row>
    <row r="20" spans="1:8" s="104" customFormat="1" ht="13.5" customHeight="1" x14ac:dyDescent="0.2">
      <c r="A20" s="105"/>
      <c r="B20" s="117"/>
      <c r="C20" s="123"/>
      <c r="D20" s="112"/>
      <c r="E20" s="124"/>
      <c r="F20" s="118"/>
      <c r="G20" s="114"/>
      <c r="H20" s="115"/>
    </row>
    <row r="21" spans="1:8" s="104" customFormat="1" ht="13.5" customHeight="1" x14ac:dyDescent="0.2">
      <c r="A21" s="105"/>
      <c r="B21" s="117"/>
      <c r="C21" s="107"/>
      <c r="D21" s="125" t="s">
        <v>80</v>
      </c>
      <c r="E21" s="114"/>
      <c r="F21" s="118"/>
      <c r="G21" s="114"/>
      <c r="H21" s="115"/>
    </row>
    <row r="22" spans="1:8" s="104" customFormat="1" ht="13.5" customHeight="1" x14ac:dyDescent="0.2">
      <c r="A22" s="105"/>
      <c r="B22" s="117"/>
      <c r="C22" s="122"/>
      <c r="D22" s="108" t="s">
        <v>81</v>
      </c>
      <c r="E22" s="114"/>
      <c r="F22" s="118"/>
      <c r="G22" s="114"/>
      <c r="H22" s="115"/>
    </row>
    <row r="23" spans="1:8" s="104" customFormat="1" ht="13.5" customHeight="1" x14ac:dyDescent="0.2">
      <c r="A23" s="105"/>
      <c r="B23" s="117"/>
      <c r="C23" s="110"/>
      <c r="D23" s="108"/>
    </row>
    <row r="24" spans="1:8" s="104" customFormat="1" ht="13.5" customHeight="1" x14ac:dyDescent="0.2">
      <c r="A24" s="105"/>
      <c r="B24" s="117"/>
      <c r="C24" s="126"/>
      <c r="D24" s="108" t="s">
        <v>82</v>
      </c>
    </row>
    <row r="25" spans="1:8" s="104" customFormat="1" ht="13.5" customHeight="1" x14ac:dyDescent="0.25">
      <c r="A25" s="105"/>
      <c r="B25" s="102"/>
      <c r="C25" s="110"/>
      <c r="D25" s="108" t="s">
        <v>83</v>
      </c>
    </row>
    <row r="26" spans="1:8" s="104" customFormat="1" ht="13.5" customHeight="1" x14ac:dyDescent="0.25">
      <c r="A26" s="105"/>
      <c r="B26" s="102"/>
      <c r="C26" s="110"/>
      <c r="D26" s="103"/>
    </row>
    <row r="27" spans="1:8" s="104" customFormat="1" ht="13.5" customHeight="1" x14ac:dyDescent="0.25">
      <c r="A27" s="105"/>
      <c r="B27" s="102"/>
      <c r="C27" s="107"/>
      <c r="D27" s="108" t="s">
        <v>84</v>
      </c>
    </row>
    <row r="28" spans="1:8" s="104" customFormat="1" ht="13.5" customHeight="1" x14ac:dyDescent="0.25">
      <c r="A28" s="105"/>
      <c r="B28" s="102"/>
      <c r="C28" s="107"/>
      <c r="D28" s="108" t="s">
        <v>85</v>
      </c>
    </row>
    <row r="29" spans="1:8" s="104" customFormat="1" ht="13.5" customHeight="1" x14ac:dyDescent="0.25">
      <c r="A29" s="100"/>
      <c r="B29" s="117"/>
      <c r="C29" s="127"/>
      <c r="D29" s="108" t="s">
        <v>86</v>
      </c>
    </row>
    <row r="30" spans="1:8" s="104" customFormat="1" ht="13.5" customHeight="1" x14ac:dyDescent="0.25">
      <c r="A30" s="100"/>
      <c r="B30" s="117"/>
      <c r="C30" s="128"/>
      <c r="D30" s="108" t="s">
        <v>87</v>
      </c>
    </row>
    <row r="31" spans="1:8" s="104" customFormat="1" ht="13.5" customHeight="1" x14ac:dyDescent="0.25">
      <c r="A31" s="100"/>
      <c r="B31" s="117"/>
      <c r="C31" s="98"/>
      <c r="D31" s="108" t="s">
        <v>88</v>
      </c>
    </row>
    <row r="32" spans="1:8" s="104" customFormat="1" ht="13.5" customHeight="1" x14ac:dyDescent="0.2">
      <c r="A32" s="105"/>
      <c r="B32" s="129">
        <v>3</v>
      </c>
      <c r="C32" s="123"/>
      <c r="D32" s="108"/>
    </row>
    <row r="33" spans="1:4" s="104" customFormat="1" ht="13.5" customHeight="1" x14ac:dyDescent="0.2">
      <c r="A33" s="105"/>
      <c r="B33" s="121"/>
      <c r="C33" s="107"/>
      <c r="D33" s="108" t="s">
        <v>89</v>
      </c>
    </row>
    <row r="34" spans="1:4" s="104" customFormat="1" ht="13.5" customHeight="1" x14ac:dyDescent="0.2">
      <c r="A34" s="105"/>
      <c r="B34" s="117"/>
      <c r="C34" s="122"/>
      <c r="D34" s="108" t="s">
        <v>90</v>
      </c>
    </row>
    <row r="35" spans="1:4" s="104" customFormat="1" ht="13.5" customHeight="1" x14ac:dyDescent="0.2">
      <c r="A35" s="105"/>
      <c r="B35" s="117"/>
      <c r="C35" s="123"/>
      <c r="D35" s="108"/>
    </row>
    <row r="36" spans="1:4" s="104" customFormat="1" ht="13.5" customHeight="1" x14ac:dyDescent="0.2">
      <c r="A36" s="105"/>
      <c r="B36" s="130"/>
      <c r="C36" s="131"/>
      <c r="D36" s="108" t="s">
        <v>91</v>
      </c>
    </row>
    <row r="37" spans="1:4" s="104" customFormat="1" ht="13.5" customHeight="1" x14ac:dyDescent="0.2">
      <c r="A37" s="105"/>
      <c r="B37" s="113"/>
      <c r="C37" s="110"/>
      <c r="D37" s="108" t="s">
        <v>92</v>
      </c>
    </row>
    <row r="38" spans="1:4" s="104" customFormat="1" ht="13.5" customHeight="1" x14ac:dyDescent="0.2">
      <c r="A38" s="105"/>
      <c r="B38" s="113"/>
      <c r="C38" s="123"/>
      <c r="D38" s="103"/>
    </row>
    <row r="39" spans="1:4" s="104" customFormat="1" ht="13.5" customHeight="1" x14ac:dyDescent="0.2">
      <c r="A39" s="105"/>
      <c r="B39" s="111"/>
      <c r="C39" s="107"/>
      <c r="D39" s="108" t="s">
        <v>93</v>
      </c>
    </row>
    <row r="40" spans="1:4" s="104" customFormat="1" ht="13.5" customHeight="1" x14ac:dyDescent="0.2">
      <c r="A40" s="105"/>
      <c r="B40" s="111"/>
      <c r="C40" s="107"/>
      <c r="D40" s="108" t="s">
        <v>94</v>
      </c>
    </row>
    <row r="41" spans="1:4" s="104" customFormat="1" ht="13.5" customHeight="1" x14ac:dyDescent="0.2">
      <c r="A41" s="105"/>
      <c r="B41" s="106">
        <v>4</v>
      </c>
      <c r="C41" s="107"/>
      <c r="D41" s="108" t="s">
        <v>95</v>
      </c>
    </row>
    <row r="42" spans="1:4" ht="13.5" customHeight="1" x14ac:dyDescent="0.15">
      <c r="A42" s="105"/>
      <c r="B42" s="109"/>
      <c r="C42" s="132"/>
      <c r="D42" s="108" t="s">
        <v>96</v>
      </c>
    </row>
    <row r="43" spans="1:4" ht="13.5" customHeight="1" x14ac:dyDescent="0.15">
      <c r="A43" s="105"/>
      <c r="B43" s="111"/>
      <c r="C43" s="132"/>
      <c r="D43" s="108" t="s">
        <v>97</v>
      </c>
    </row>
    <row r="44" spans="1:4" s="104" customFormat="1" ht="13.5" customHeight="1" x14ac:dyDescent="0.2">
      <c r="A44" s="105"/>
      <c r="B44" s="111"/>
      <c r="C44" s="107"/>
      <c r="D44" s="108" t="s">
        <v>98</v>
      </c>
    </row>
    <row r="45" spans="1:4" s="104" customFormat="1" ht="13.5" customHeight="1" x14ac:dyDescent="0.2">
      <c r="A45" s="105"/>
      <c r="B45" s="111"/>
      <c r="C45" s="122"/>
      <c r="D45" s="133" t="s">
        <v>99</v>
      </c>
    </row>
    <row r="46" spans="1:4" s="104" customFormat="1" ht="13.5" customHeight="1" x14ac:dyDescent="0.2">
      <c r="A46" s="105"/>
      <c r="B46" s="111"/>
      <c r="C46" s="110"/>
      <c r="D46" s="103"/>
    </row>
    <row r="47" spans="1:4" s="104" customFormat="1" ht="13.5" customHeight="1" x14ac:dyDescent="0.2">
      <c r="A47" s="105"/>
      <c r="B47" s="111"/>
      <c r="C47" s="107"/>
      <c r="D47" s="108" t="s">
        <v>100</v>
      </c>
    </row>
    <row r="48" spans="1:4" s="104" customFormat="1" ht="13.5" customHeight="1" x14ac:dyDescent="0.2">
      <c r="A48" s="105"/>
      <c r="B48" s="111"/>
      <c r="C48" s="107"/>
      <c r="D48" s="108" t="s">
        <v>101</v>
      </c>
    </row>
    <row r="49" spans="1:14" s="104" customFormat="1" ht="13.5" customHeight="1" x14ac:dyDescent="0.2">
      <c r="A49" s="105"/>
      <c r="B49" s="134">
        <v>5</v>
      </c>
      <c r="C49" s="107"/>
      <c r="D49" s="108" t="s">
        <v>102</v>
      </c>
    </row>
    <row r="50" spans="1:14" s="104" customFormat="1" ht="13.5" customHeight="1" x14ac:dyDescent="0.2">
      <c r="A50" s="105"/>
      <c r="B50" s="111"/>
      <c r="C50" s="107"/>
      <c r="D50" s="108" t="s">
        <v>103</v>
      </c>
    </row>
    <row r="51" spans="1:14" s="104" customFormat="1" ht="13.5" customHeight="1" x14ac:dyDescent="0.2">
      <c r="A51" s="105"/>
      <c r="B51" s="111"/>
      <c r="C51" s="107"/>
      <c r="D51" s="108" t="s">
        <v>104</v>
      </c>
    </row>
    <row r="52" spans="1:14" s="104" customFormat="1" ht="13.5" customHeight="1" x14ac:dyDescent="0.2">
      <c r="A52" s="105"/>
      <c r="B52" s="111"/>
      <c r="C52" s="122"/>
      <c r="D52" s="108" t="s">
        <v>105</v>
      </c>
    </row>
    <row r="53" spans="1:14" s="104" customFormat="1" ht="13.5" customHeight="1" x14ac:dyDescent="0.2">
      <c r="A53" s="135"/>
      <c r="B53" s="136"/>
      <c r="C53" s="123"/>
      <c r="D53" s="137"/>
    </row>
    <row r="54" spans="1:14" s="104" customFormat="1" ht="13.5" customHeight="1" x14ac:dyDescent="0.2">
      <c r="A54" s="138"/>
      <c r="B54" s="139"/>
      <c r="C54" s="140"/>
      <c r="D54" s="141"/>
    </row>
    <row r="55" spans="1:14" s="104" customFormat="1" ht="13.5" customHeight="1" x14ac:dyDescent="0.2">
      <c r="A55" s="142"/>
      <c r="B55" s="143"/>
      <c r="C55" s="107"/>
      <c r="D55" s="108" t="s">
        <v>106</v>
      </c>
    </row>
    <row r="56" spans="1:14" s="104" customFormat="1" ht="13.5" customHeight="1" x14ac:dyDescent="0.15">
      <c r="A56" s="144"/>
      <c r="B56" s="145"/>
      <c r="C56" s="123"/>
      <c r="D56" s="146"/>
    </row>
    <row r="57" spans="1:14" s="148" customFormat="1" ht="11.25" x14ac:dyDescent="0.2">
      <c r="A57" s="147" t="s">
        <v>107</v>
      </c>
      <c r="B57" s="94"/>
      <c r="D57" s="149" t="s">
        <v>108</v>
      </c>
    </row>
    <row r="61" spans="1:14" s="150" customFormat="1" x14ac:dyDescent="0.15">
      <c r="B61" s="151"/>
      <c r="G61" s="152"/>
      <c r="I61" s="151"/>
    </row>
    <row r="64" spans="1:14" s="150" customFormat="1" ht="12.75" x14ac:dyDescent="0.2">
      <c r="A64" s="153"/>
      <c r="B64" s="154"/>
      <c r="C64" s="155"/>
      <c r="D64" s="156"/>
      <c r="E64" s="155"/>
      <c r="F64" s="156"/>
      <c r="G64" s="156"/>
      <c r="I64" s="151"/>
      <c r="N64" s="157"/>
    </row>
  </sheetData>
  <mergeCells count="3">
    <mergeCell ref="A1:D1"/>
    <mergeCell ref="A3:B4"/>
    <mergeCell ref="B17:B18"/>
  </mergeCells>
  <printOptions horizontalCentered="1" verticalCentered="1"/>
  <pageMargins left="0.36" right="0.39370078740157483" top="0.24" bottom="0.27" header="0.18" footer="0.38"/>
  <pageSetup paperSize="9" orientation="portrait" horizontalDpi="4294967292" vertic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M57"/>
  <sheetViews>
    <sheetView showGridLines="0" workbookViewId="0">
      <selection sqref="A1:D1"/>
    </sheetView>
  </sheetViews>
  <sheetFormatPr baseColWidth="10" defaultColWidth="6.875" defaultRowHeight="10.5" x14ac:dyDescent="0.15"/>
  <cols>
    <col min="1" max="1" width="20.625" style="158" customWidth="1"/>
    <col min="2" max="2" width="2.875" style="160" customWidth="1"/>
    <col min="3" max="3" width="7.5" style="158" customWidth="1"/>
    <col min="4" max="4" width="43.375" style="162" customWidth="1"/>
    <col min="5" max="16384" width="6.875" style="158"/>
  </cols>
  <sheetData>
    <row r="1" spans="1:11" ht="21.75" customHeight="1" x14ac:dyDescent="0.25">
      <c r="A1" s="318" t="s">
        <v>109</v>
      </c>
      <c r="B1" s="318"/>
      <c r="C1" s="318"/>
      <c r="D1" s="318"/>
    </row>
    <row r="2" spans="1:11" ht="23.25" customHeight="1" x14ac:dyDescent="0.15">
      <c r="A2" s="159" t="s">
        <v>110</v>
      </c>
      <c r="C2" s="161"/>
    </row>
    <row r="3" spans="1:11" ht="13.5" customHeight="1" x14ac:dyDescent="0.25">
      <c r="A3" s="319"/>
      <c r="B3" s="320"/>
      <c r="C3" s="163"/>
      <c r="D3" s="97"/>
    </row>
    <row r="4" spans="1:11" ht="13.5" customHeight="1" x14ac:dyDescent="0.25">
      <c r="A4" s="321"/>
      <c r="B4" s="322"/>
      <c r="C4" s="164"/>
      <c r="D4" s="165"/>
      <c r="E4" s="166"/>
    </row>
    <row r="5" spans="1:11" ht="20.25" customHeight="1" x14ac:dyDescent="0.25">
      <c r="A5" s="167"/>
      <c r="B5" s="168"/>
      <c r="C5" s="164"/>
      <c r="D5" s="165"/>
      <c r="E5" s="166"/>
      <c r="G5" s="169"/>
    </row>
    <row r="6" spans="1:11" s="173" customFormat="1" ht="13.5" customHeight="1" x14ac:dyDescent="0.25">
      <c r="A6" s="167"/>
      <c r="B6" s="170"/>
      <c r="C6" s="164"/>
      <c r="D6" s="171"/>
      <c r="E6" s="172"/>
    </row>
    <row r="7" spans="1:11" s="173" customFormat="1" ht="13.5" customHeight="1" x14ac:dyDescent="0.2">
      <c r="A7" s="174"/>
      <c r="B7" s="175">
        <v>1</v>
      </c>
      <c r="C7" s="176"/>
      <c r="D7" s="177" t="s">
        <v>111</v>
      </c>
      <c r="E7" s="172"/>
    </row>
    <row r="8" spans="1:11" s="173" customFormat="1" ht="13.5" customHeight="1" x14ac:dyDescent="0.2">
      <c r="A8" s="174"/>
      <c r="B8" s="178"/>
      <c r="C8" s="179"/>
      <c r="D8" s="323" t="s">
        <v>112</v>
      </c>
      <c r="E8" s="172"/>
    </row>
    <row r="9" spans="1:11" s="173" customFormat="1" ht="13.5" customHeight="1" x14ac:dyDescent="0.2">
      <c r="A9" s="174"/>
      <c r="B9" s="181"/>
      <c r="C9" s="179"/>
      <c r="D9" s="324"/>
      <c r="E9" s="172"/>
    </row>
    <row r="10" spans="1:11" s="173" customFormat="1" ht="13.5" customHeight="1" x14ac:dyDescent="0.2">
      <c r="A10" s="174"/>
      <c r="B10" s="182"/>
      <c r="C10" s="179"/>
      <c r="D10" s="177"/>
      <c r="E10" s="172"/>
    </row>
    <row r="11" spans="1:11" s="173" customFormat="1" ht="13.5" customHeight="1" x14ac:dyDescent="0.2">
      <c r="A11" s="174"/>
      <c r="B11" s="181"/>
      <c r="C11" s="176"/>
      <c r="D11" s="177" t="s">
        <v>113</v>
      </c>
      <c r="E11" s="172"/>
    </row>
    <row r="12" spans="1:11" s="173" customFormat="1" ht="29.25" customHeight="1" x14ac:dyDescent="0.2">
      <c r="A12" s="174"/>
      <c r="B12" s="182"/>
      <c r="C12" s="183"/>
      <c r="D12" s="180" t="s">
        <v>114</v>
      </c>
      <c r="E12" s="184"/>
      <c r="F12" s="185"/>
      <c r="G12" s="186"/>
      <c r="H12" s="186"/>
      <c r="I12" s="186"/>
      <c r="J12" s="186"/>
      <c r="K12" s="187"/>
    </row>
    <row r="13" spans="1:11" s="173" customFormat="1" ht="13.5" customHeight="1" x14ac:dyDescent="0.2">
      <c r="A13" s="174"/>
      <c r="B13" s="182"/>
      <c r="C13" s="176"/>
      <c r="D13" s="177" t="s">
        <v>115</v>
      </c>
      <c r="E13" s="184"/>
      <c r="F13" s="185"/>
      <c r="G13" s="186"/>
      <c r="H13" s="186"/>
      <c r="I13" s="188"/>
      <c r="J13" s="186"/>
      <c r="K13" s="187"/>
    </row>
    <row r="14" spans="1:11" s="173" customFormat="1" ht="13.5" customHeight="1" x14ac:dyDescent="0.2">
      <c r="A14" s="174"/>
      <c r="B14" s="182"/>
      <c r="C14" s="176"/>
      <c r="D14" s="177" t="s">
        <v>116</v>
      </c>
      <c r="E14" s="184"/>
      <c r="F14" s="185"/>
      <c r="G14" s="186"/>
      <c r="H14" s="186"/>
      <c r="I14" s="189"/>
      <c r="J14" s="186"/>
      <c r="K14" s="187"/>
    </row>
    <row r="15" spans="1:11" s="173" customFormat="1" ht="13.5" customHeight="1" x14ac:dyDescent="0.2">
      <c r="A15" s="174"/>
      <c r="B15" s="182"/>
      <c r="C15" s="176"/>
      <c r="D15" s="177" t="s">
        <v>117</v>
      </c>
      <c r="E15" s="184"/>
      <c r="F15" s="185"/>
      <c r="G15" s="186"/>
      <c r="H15" s="186"/>
      <c r="I15" s="189"/>
      <c r="J15" s="186"/>
      <c r="K15" s="187"/>
    </row>
    <row r="16" spans="1:11" s="173" customFormat="1" ht="13.5" customHeight="1" x14ac:dyDescent="0.2">
      <c r="A16" s="174"/>
      <c r="B16" s="190"/>
      <c r="C16" s="179"/>
      <c r="D16" s="177" t="s">
        <v>118</v>
      </c>
      <c r="E16" s="184"/>
      <c r="F16" s="191"/>
      <c r="G16" s="186"/>
      <c r="H16" s="186"/>
      <c r="I16" s="189"/>
      <c r="J16" s="186"/>
      <c r="K16" s="187"/>
    </row>
    <row r="17" spans="1:11" s="173" customFormat="1" ht="13.5" customHeight="1" x14ac:dyDescent="0.2">
      <c r="A17" s="174"/>
      <c r="B17" s="325">
        <v>2</v>
      </c>
      <c r="C17" s="179"/>
      <c r="D17" s="171"/>
      <c r="E17" s="184"/>
      <c r="F17" s="191"/>
      <c r="G17" s="186"/>
      <c r="H17" s="186"/>
      <c r="I17" s="189"/>
      <c r="J17" s="186"/>
      <c r="K17" s="192"/>
    </row>
    <row r="18" spans="1:11" ht="12" customHeight="1" x14ac:dyDescent="0.15">
      <c r="A18" s="174"/>
      <c r="B18" s="326"/>
      <c r="C18" s="183"/>
      <c r="D18" s="177" t="s">
        <v>119</v>
      </c>
      <c r="E18" s="184"/>
      <c r="F18" s="191"/>
      <c r="G18" s="186"/>
      <c r="H18" s="186"/>
      <c r="I18" s="189"/>
      <c r="J18" s="186"/>
      <c r="K18" s="187"/>
    </row>
    <row r="19" spans="1:11" ht="13.5" customHeight="1" x14ac:dyDescent="0.15">
      <c r="A19" s="174"/>
      <c r="B19" s="193"/>
      <c r="C19" s="194"/>
      <c r="D19" s="177" t="s">
        <v>120</v>
      </c>
      <c r="E19" s="184"/>
      <c r="F19" s="191"/>
      <c r="G19" s="186"/>
      <c r="H19" s="186"/>
      <c r="I19" s="188"/>
      <c r="J19" s="186"/>
      <c r="K19" s="187"/>
    </row>
    <row r="20" spans="1:11" s="173" customFormat="1" ht="13.5" customHeight="1" x14ac:dyDescent="0.2">
      <c r="A20" s="174"/>
      <c r="B20" s="190"/>
      <c r="C20" s="195"/>
      <c r="D20" s="196"/>
      <c r="E20" s="184"/>
      <c r="F20" s="191"/>
      <c r="G20" s="186"/>
      <c r="H20" s="197"/>
      <c r="I20" s="189"/>
      <c r="J20" s="186"/>
      <c r="K20" s="187"/>
    </row>
    <row r="21" spans="1:11" s="173" customFormat="1" ht="13.5" customHeight="1" x14ac:dyDescent="0.2">
      <c r="A21" s="174"/>
      <c r="B21" s="181"/>
      <c r="C21" s="176"/>
      <c r="D21" s="198" t="s">
        <v>121</v>
      </c>
      <c r="E21" s="184"/>
      <c r="F21" s="191"/>
      <c r="G21" s="186"/>
      <c r="H21" s="186"/>
      <c r="I21" s="189"/>
      <c r="J21" s="186"/>
      <c r="K21" s="187"/>
    </row>
    <row r="22" spans="1:11" s="173" customFormat="1" ht="13.5" customHeight="1" x14ac:dyDescent="0.2">
      <c r="A22" s="174"/>
      <c r="B22" s="181"/>
      <c r="C22" s="183"/>
      <c r="D22" s="177" t="s">
        <v>122</v>
      </c>
      <c r="E22" s="184"/>
      <c r="F22" s="191"/>
      <c r="G22" s="186"/>
      <c r="H22" s="186"/>
      <c r="I22" s="189"/>
      <c r="J22" s="186"/>
      <c r="K22" s="187"/>
    </row>
    <row r="23" spans="1:11" s="173" customFormat="1" ht="13.5" customHeight="1" x14ac:dyDescent="0.2">
      <c r="A23" s="174"/>
      <c r="B23" s="181"/>
      <c r="C23" s="199"/>
      <c r="D23" s="177"/>
      <c r="E23" s="172"/>
    </row>
    <row r="24" spans="1:11" s="173" customFormat="1" ht="13.5" customHeight="1" x14ac:dyDescent="0.2">
      <c r="A24" s="174"/>
      <c r="B24" s="181"/>
      <c r="C24" s="176"/>
      <c r="D24" s="177" t="s">
        <v>123</v>
      </c>
      <c r="E24" s="172"/>
    </row>
    <row r="25" spans="1:11" s="173" customFormat="1" ht="13.5" customHeight="1" x14ac:dyDescent="0.2">
      <c r="A25" s="174"/>
      <c r="B25" s="181"/>
      <c r="C25" s="179"/>
      <c r="D25" s="177" t="s">
        <v>124</v>
      </c>
      <c r="E25" s="172"/>
    </row>
    <row r="26" spans="1:11" s="173" customFormat="1" ht="13.5" customHeight="1" x14ac:dyDescent="0.2">
      <c r="A26" s="174"/>
      <c r="B26" s="181"/>
      <c r="C26" s="179"/>
      <c r="D26" s="171"/>
      <c r="E26" s="172"/>
    </row>
    <row r="27" spans="1:11" s="173" customFormat="1" ht="13.5" customHeight="1" x14ac:dyDescent="0.2">
      <c r="A27" s="174"/>
      <c r="B27" s="181"/>
      <c r="C27" s="176"/>
      <c r="D27" s="177" t="s">
        <v>125</v>
      </c>
      <c r="E27" s="172"/>
    </row>
    <row r="28" spans="1:11" s="173" customFormat="1" ht="13.5" customHeight="1" x14ac:dyDescent="0.2">
      <c r="A28" s="174"/>
      <c r="B28" s="181"/>
      <c r="C28" s="176"/>
      <c r="D28" s="177" t="s">
        <v>126</v>
      </c>
      <c r="E28" s="172"/>
    </row>
    <row r="29" spans="1:11" s="173" customFormat="1" ht="13.5" customHeight="1" x14ac:dyDescent="0.25">
      <c r="A29" s="167"/>
      <c r="B29" s="170"/>
      <c r="C29" s="200"/>
      <c r="D29" s="177" t="s">
        <v>127</v>
      </c>
      <c r="E29" s="172"/>
    </row>
    <row r="30" spans="1:11" s="173" customFormat="1" ht="13.5" customHeight="1" x14ac:dyDescent="0.25">
      <c r="A30" s="167"/>
      <c r="B30" s="170"/>
      <c r="C30" s="201"/>
      <c r="D30" s="177" t="s">
        <v>128</v>
      </c>
      <c r="E30" s="172"/>
    </row>
    <row r="31" spans="1:11" s="173" customFormat="1" ht="13.5" customHeight="1" x14ac:dyDescent="0.25">
      <c r="A31" s="167"/>
      <c r="B31" s="170"/>
      <c r="C31" s="202"/>
      <c r="D31" s="177" t="s">
        <v>129</v>
      </c>
      <c r="E31" s="172"/>
    </row>
    <row r="32" spans="1:11" s="173" customFormat="1" ht="13.5" customHeight="1" x14ac:dyDescent="0.2">
      <c r="A32" s="174"/>
      <c r="B32" s="203">
        <v>3</v>
      </c>
      <c r="C32" s="204"/>
      <c r="D32" s="177"/>
      <c r="E32" s="172"/>
    </row>
    <row r="33" spans="1:5" s="173" customFormat="1" ht="13.5" customHeight="1" x14ac:dyDescent="0.2">
      <c r="A33" s="174"/>
      <c r="B33" s="181"/>
      <c r="C33" s="176"/>
      <c r="D33" s="177" t="s">
        <v>130</v>
      </c>
      <c r="E33" s="172"/>
    </row>
    <row r="34" spans="1:5" s="173" customFormat="1" ht="13.5" customHeight="1" x14ac:dyDescent="0.2">
      <c r="A34" s="174"/>
      <c r="B34" s="181"/>
      <c r="C34" s="183"/>
      <c r="D34" s="177" t="s">
        <v>131</v>
      </c>
      <c r="E34" s="172"/>
    </row>
    <row r="35" spans="1:5" s="173" customFormat="1" ht="13.5" customHeight="1" x14ac:dyDescent="0.2">
      <c r="A35" s="174"/>
      <c r="B35" s="182"/>
      <c r="C35" s="204"/>
      <c r="D35" s="177"/>
      <c r="E35" s="172"/>
    </row>
    <row r="36" spans="1:5" s="173" customFormat="1" ht="13.5" customHeight="1" x14ac:dyDescent="0.2">
      <c r="A36" s="174"/>
      <c r="B36" s="182"/>
      <c r="C36" s="205"/>
      <c r="D36" s="177" t="s">
        <v>132</v>
      </c>
      <c r="E36" s="172"/>
    </row>
    <row r="37" spans="1:5" s="173" customFormat="1" ht="13.5" customHeight="1" x14ac:dyDescent="0.2">
      <c r="A37" s="174"/>
      <c r="B37" s="182"/>
      <c r="C37" s="179"/>
      <c r="D37" s="177" t="s">
        <v>133</v>
      </c>
      <c r="E37" s="172"/>
    </row>
    <row r="38" spans="1:5" s="173" customFormat="1" ht="13.5" customHeight="1" x14ac:dyDescent="0.2">
      <c r="A38" s="174"/>
      <c r="B38" s="182"/>
      <c r="C38" s="195"/>
      <c r="D38" s="171"/>
      <c r="E38" s="172"/>
    </row>
    <row r="39" spans="1:5" s="173" customFormat="1" ht="13.5" customHeight="1" x14ac:dyDescent="0.2">
      <c r="A39" s="174"/>
      <c r="B39" s="181"/>
      <c r="C39" s="176"/>
      <c r="D39" s="177" t="s">
        <v>134</v>
      </c>
      <c r="E39" s="172"/>
    </row>
    <row r="40" spans="1:5" s="173" customFormat="1" ht="13.5" customHeight="1" x14ac:dyDescent="0.2">
      <c r="A40" s="174"/>
      <c r="B40" s="181"/>
      <c r="C40" s="176"/>
      <c r="D40" s="177" t="s">
        <v>135</v>
      </c>
      <c r="E40" s="172"/>
    </row>
    <row r="41" spans="1:5" s="173" customFormat="1" ht="13.5" customHeight="1" x14ac:dyDescent="0.2">
      <c r="A41" s="174"/>
      <c r="B41" s="175">
        <v>4</v>
      </c>
      <c r="C41" s="176"/>
      <c r="D41" s="177" t="s">
        <v>136</v>
      </c>
      <c r="E41" s="172"/>
    </row>
    <row r="42" spans="1:5" ht="13.5" customHeight="1" x14ac:dyDescent="0.15">
      <c r="A42" s="174"/>
      <c r="B42" s="178"/>
      <c r="C42" s="204"/>
      <c r="D42" s="177" t="s">
        <v>137</v>
      </c>
      <c r="E42" s="166"/>
    </row>
    <row r="43" spans="1:5" ht="13.5" customHeight="1" x14ac:dyDescent="0.15">
      <c r="A43" s="174"/>
      <c r="B43" s="181"/>
      <c r="C43" s="204"/>
      <c r="D43" s="177" t="s">
        <v>138</v>
      </c>
      <c r="E43" s="166"/>
    </row>
    <row r="44" spans="1:5" s="173" customFormat="1" ht="13.5" customHeight="1" x14ac:dyDescent="0.2">
      <c r="A44" s="174"/>
      <c r="B44" s="181"/>
      <c r="C44" s="176"/>
      <c r="D44" s="177" t="s">
        <v>139</v>
      </c>
      <c r="E44" s="172"/>
    </row>
    <row r="45" spans="1:5" s="173" customFormat="1" ht="13.5" customHeight="1" x14ac:dyDescent="0.2">
      <c r="A45" s="174"/>
      <c r="B45" s="181"/>
      <c r="C45" s="194"/>
      <c r="D45" s="206" t="s">
        <v>140</v>
      </c>
      <c r="E45" s="172"/>
    </row>
    <row r="46" spans="1:5" s="173" customFormat="1" ht="13.5" customHeight="1" x14ac:dyDescent="0.2">
      <c r="A46" s="174"/>
      <c r="B46" s="181"/>
      <c r="C46" s="179"/>
      <c r="D46" s="171"/>
      <c r="E46" s="172"/>
    </row>
    <row r="47" spans="1:5" s="173" customFormat="1" ht="13.5" customHeight="1" x14ac:dyDescent="0.2">
      <c r="A47" s="174"/>
      <c r="B47" s="181"/>
      <c r="C47" s="176"/>
      <c r="D47" s="177" t="s">
        <v>141</v>
      </c>
      <c r="E47" s="172"/>
    </row>
    <row r="48" spans="1:5" s="173" customFormat="1" ht="13.5" customHeight="1" x14ac:dyDescent="0.2">
      <c r="A48" s="174"/>
      <c r="B48" s="181"/>
      <c r="C48" s="176"/>
      <c r="D48" s="177" t="s">
        <v>142</v>
      </c>
      <c r="E48" s="172"/>
    </row>
    <row r="49" spans="1:13" s="173" customFormat="1" ht="13.5" customHeight="1" x14ac:dyDescent="0.2">
      <c r="A49" s="174"/>
      <c r="B49" s="203">
        <v>5</v>
      </c>
      <c r="C49" s="176"/>
      <c r="D49" s="177" t="s">
        <v>143</v>
      </c>
      <c r="E49" s="172"/>
    </row>
    <row r="50" spans="1:13" s="173" customFormat="1" ht="13.5" customHeight="1" x14ac:dyDescent="0.2">
      <c r="A50" s="174"/>
      <c r="B50" s="181"/>
      <c r="C50" s="176"/>
      <c r="D50" s="177" t="s">
        <v>144</v>
      </c>
      <c r="E50" s="172"/>
    </row>
    <row r="51" spans="1:13" s="173" customFormat="1" ht="13.5" customHeight="1" x14ac:dyDescent="0.2">
      <c r="A51" s="174"/>
      <c r="B51" s="181"/>
      <c r="C51" s="176"/>
      <c r="D51" s="177" t="s">
        <v>145</v>
      </c>
      <c r="E51" s="172"/>
    </row>
    <row r="52" spans="1:13" s="173" customFormat="1" ht="13.5" customHeight="1" x14ac:dyDescent="0.2">
      <c r="A52" s="174"/>
      <c r="B52" s="181"/>
      <c r="C52" s="194"/>
      <c r="D52" s="177" t="s">
        <v>146</v>
      </c>
    </row>
    <row r="53" spans="1:13" s="173" customFormat="1" ht="13.5" customHeight="1" x14ac:dyDescent="0.2">
      <c r="A53" s="174"/>
      <c r="B53" s="181"/>
      <c r="C53" s="195"/>
      <c r="D53" s="207"/>
      <c r="E53" s="172"/>
    </row>
    <row r="54" spans="1:13" s="173" customFormat="1" ht="13.5" customHeight="1" x14ac:dyDescent="0.2">
      <c r="A54" s="208"/>
      <c r="B54" s="209"/>
      <c r="C54" s="210"/>
      <c r="D54" s="211"/>
    </row>
    <row r="55" spans="1:13" s="173" customFormat="1" ht="13.5" customHeight="1" x14ac:dyDescent="0.2">
      <c r="A55" s="212"/>
      <c r="B55" s="213"/>
      <c r="C55" s="176"/>
      <c r="D55" s="177" t="s">
        <v>147</v>
      </c>
      <c r="E55" s="172"/>
    </row>
    <row r="56" spans="1:13" ht="13.5" customHeight="1" x14ac:dyDescent="0.15">
      <c r="A56" s="214"/>
      <c r="B56" s="215"/>
      <c r="C56" s="195"/>
      <c r="D56" s="146"/>
    </row>
    <row r="57" spans="1:13" s="219" customFormat="1" ht="11.25" x14ac:dyDescent="0.2">
      <c r="A57" s="147" t="s">
        <v>148</v>
      </c>
      <c r="B57" s="216"/>
      <c r="C57" s="217"/>
      <c r="D57" s="149" t="s">
        <v>149</v>
      </c>
      <c r="E57" s="217"/>
      <c r="F57" s="218"/>
      <c r="G57" s="218"/>
      <c r="H57" s="150"/>
      <c r="I57" s="151"/>
      <c r="J57" s="150"/>
      <c r="K57" s="150"/>
      <c r="L57" s="150"/>
      <c r="M57" s="150"/>
    </row>
  </sheetData>
  <mergeCells count="4">
    <mergeCell ref="A1:D1"/>
    <mergeCell ref="A3:B4"/>
    <mergeCell ref="D8:D9"/>
    <mergeCell ref="B17:B18"/>
  </mergeCells>
  <printOptions horizontalCentered="1" verticalCentered="1"/>
  <pageMargins left="0.35433070866141736" right="0.39370078740157483" top="0.23622047244094491" bottom="0.27559055118110237" header="0.19685039370078741" footer="0.39370078740157483"/>
  <pageSetup paperSize="9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8</vt:i4>
      </vt:variant>
    </vt:vector>
  </HeadingPairs>
  <TitlesOfParts>
    <vt:vector size="17" baseType="lpstr">
      <vt:lpstr>2013-18_ks</vt:lpstr>
      <vt:lpstr>2004-09R_ks</vt:lpstr>
      <vt:lpstr>1992-97_ks</vt:lpstr>
      <vt:lpstr>1979-85_ks</vt:lpstr>
      <vt:lpstr>Fehler_Erreur</vt:lpstr>
      <vt:lpstr>Perimeter_Périmètre</vt:lpstr>
      <vt:lpstr>CH_2019</vt:lpstr>
      <vt:lpstr>NOAS04-Siedlung (d)</vt:lpstr>
      <vt:lpstr>NOAS04-habitat (f)</vt:lpstr>
      <vt:lpstr>'1979-85_ks'!Druckbereich</vt:lpstr>
      <vt:lpstr>'1992-97_ks'!Druckbereich</vt:lpstr>
      <vt:lpstr>'2004-09R_ks'!Druckbereich</vt:lpstr>
      <vt:lpstr>'2013-18_ks'!Druckbereich</vt:lpstr>
      <vt:lpstr>'1979-85_ks'!Drucktitel</vt:lpstr>
      <vt:lpstr>'1992-97_ks'!Drucktitel</vt:lpstr>
      <vt:lpstr>'2004-09R_ks'!Drucktitel</vt:lpstr>
      <vt:lpstr>'2013-18_ks'!Drucktitel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Arealstatistik BFS</dc:creator>
  <cp:lastModifiedBy>Brügger Martina BFS</cp:lastModifiedBy>
  <cp:lastPrinted>2014-12-11T10:17:42Z</cp:lastPrinted>
  <dcterms:created xsi:type="dcterms:W3CDTF">2014-11-24T15:23:24Z</dcterms:created>
  <dcterms:modified xsi:type="dcterms:W3CDTF">2020-01-07T12:51:57Z</dcterms:modified>
</cp:coreProperties>
</file>