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6988\Desktop\Acc_Transit\Bases_datos\"/>
    </mc:Choice>
  </mc:AlternateContent>
  <xr:revisionPtr revIDLastSave="0" documentId="13_ncr:1_{D1362652-3E9B-4FB9-8E95-6ABDF24A9CF4}" xr6:coauthVersionLast="47" xr6:coauthVersionMax="47" xr10:uidLastSave="{00000000-0000-0000-0000-000000000000}"/>
  <bookViews>
    <workbookView xWindow="-110" yWindow="-110" windowWidth="19420" windowHeight="10300" xr2:uid="{2E0586FC-28EB-4FBF-A7A1-BF2418DDA7B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H5" i="1" s="1"/>
  <c r="B8" i="1"/>
  <c r="D8" i="1"/>
  <c r="N8" i="1"/>
  <c r="E8" i="1"/>
</calcChain>
</file>

<file path=xl/sharedStrings.xml><?xml version="1.0" encoding="utf-8"?>
<sst xmlns="http://schemas.openxmlformats.org/spreadsheetml/2006/main" count="27" uniqueCount="27">
  <si>
    <t>Número habitantes CABA</t>
  </si>
  <si>
    <t>Extraído desde https://data.buenosaires.gob.ar/dataset/estructura-poblacion</t>
  </si>
  <si>
    <t>CantParque automotriz en CABA</t>
  </si>
  <si>
    <t>enero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</si>
  <si>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</si>
  <si>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</si>
  <si>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</si>
  <si>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</si>
  <si>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</si>
  <si>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</si>
  <si>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</si>
  <si>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</si>
  <si>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</si>
  <si>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</si>
  <si>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</si>
  <si>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 Argent 2016</t>
  </si>
  <si>
    <t>Total Argent 2017</t>
  </si>
  <si>
    <t>Total Argent 2018</t>
  </si>
  <si>
    <t>Habitantes país</t>
  </si>
  <si>
    <t>Total Argent 2019</t>
  </si>
  <si>
    <t>Total Argent 2020</t>
  </si>
  <si>
    <t>PROM</t>
  </si>
  <si>
    <r>
      <t xml:space="preserve">T_1ra = </t>
    </r>
    <r>
      <rPr>
        <sz val="6"/>
        <color rgb="FF3165BB"/>
        <rFont val="Consolas"/>
        <family val="3"/>
      </rPr>
      <t>SWITCH</t>
    </r>
    <r>
      <rPr>
        <sz val="6"/>
        <color rgb="FF000000"/>
        <rFont val="Consolas"/>
        <family val="3"/>
      </rPr>
      <t xml:space="preserve">(Accid[AAAA], </t>
    </r>
    <r>
      <rPr>
        <sz val="6"/>
        <color rgb="FF098658"/>
        <rFont val="Consolas"/>
        <family val="3"/>
      </rPr>
      <t>2016</t>
    </r>
    <r>
      <rPr>
        <sz val="6"/>
        <color rgb="FF000000"/>
        <rFont val="Consolas"/>
        <family val="3"/>
      </rPr>
      <t xml:space="preserve">, </t>
    </r>
    <r>
      <rPr>
        <sz val="6"/>
        <color rgb="FF098658"/>
        <rFont val="Consolas"/>
        <family val="3"/>
      </rPr>
      <t>3059122</t>
    </r>
    <r>
      <rPr>
        <sz val="6"/>
        <color rgb="FF000000"/>
        <rFont val="Consolas"/>
        <family val="3"/>
      </rPr>
      <t xml:space="preserve">, </t>
    </r>
    <r>
      <rPr>
        <sz val="6"/>
        <color rgb="FF098658"/>
        <rFont val="Consolas"/>
        <family val="3"/>
      </rPr>
      <t>2017</t>
    </r>
    <r>
      <rPr>
        <sz val="6"/>
        <color rgb="FF000000"/>
        <rFont val="Consolas"/>
        <family val="3"/>
      </rPr>
      <t xml:space="preserve">, </t>
    </r>
    <r>
      <rPr>
        <sz val="6"/>
        <color rgb="FF098658"/>
        <rFont val="Consolas"/>
        <family val="3"/>
      </rPr>
      <t>3063728</t>
    </r>
    <r>
      <rPr>
        <sz val="6"/>
        <color rgb="FF000000"/>
        <rFont val="Consolas"/>
        <family val="3"/>
      </rPr>
      <t xml:space="preserve">, </t>
    </r>
    <r>
      <rPr>
        <sz val="6"/>
        <color rgb="FF098658"/>
        <rFont val="Consolas"/>
        <family val="3"/>
      </rPr>
      <t>2018</t>
    </r>
    <r>
      <rPr>
        <sz val="6"/>
        <color rgb="FF000000"/>
        <rFont val="Consolas"/>
        <family val="3"/>
      </rPr>
      <t xml:space="preserve">, </t>
    </r>
    <r>
      <rPr>
        <sz val="6"/>
        <color rgb="FF098658"/>
        <rFont val="Consolas"/>
        <family val="3"/>
      </rPr>
      <t>3068043</t>
    </r>
    <r>
      <rPr>
        <sz val="6"/>
        <color rgb="FF000000"/>
        <rFont val="Consolas"/>
        <family val="3"/>
      </rPr>
      <t xml:space="preserve">, </t>
    </r>
    <r>
      <rPr>
        <sz val="6"/>
        <color rgb="FF098658"/>
        <rFont val="Consolas"/>
        <family val="3"/>
      </rPr>
      <t>2019</t>
    </r>
    <r>
      <rPr>
        <sz val="6"/>
        <color rgb="FF000000"/>
        <rFont val="Consolas"/>
        <family val="3"/>
      </rPr>
      <t xml:space="preserve">, </t>
    </r>
    <r>
      <rPr>
        <sz val="6"/>
        <color rgb="FF098658"/>
        <rFont val="Consolas"/>
        <family val="3"/>
      </rPr>
      <t>3072029</t>
    </r>
    <r>
      <rPr>
        <sz val="6"/>
        <color rgb="FF000000"/>
        <rFont val="Consolas"/>
        <family val="3"/>
      </rPr>
      <t xml:space="preserve">, </t>
    </r>
    <r>
      <rPr>
        <sz val="6"/>
        <color rgb="FF098658"/>
        <rFont val="Consolas"/>
        <family val="3"/>
      </rPr>
      <t>2020</t>
    </r>
    <r>
      <rPr>
        <sz val="6"/>
        <color rgb="FF000000"/>
        <rFont val="Consolas"/>
        <family val="3"/>
      </rPr>
      <t xml:space="preserve">, </t>
    </r>
    <r>
      <rPr>
        <sz val="6"/>
        <color rgb="FF098658"/>
        <rFont val="Consolas"/>
        <family val="3"/>
      </rPr>
      <t>3075646</t>
    </r>
    <r>
      <rPr>
        <sz val="6"/>
        <color rgb="FF000000"/>
        <rFont val="Consolas"/>
        <family val="3"/>
      </rPr>
      <t xml:space="preserve">, </t>
    </r>
    <r>
      <rPr>
        <sz val="6"/>
        <color rgb="FF098658"/>
        <rFont val="Consolas"/>
        <family val="3"/>
      </rPr>
      <t>2021</t>
    </r>
    <r>
      <rPr>
        <sz val="6"/>
        <color rgb="FF000000"/>
        <rFont val="Consolas"/>
        <family val="3"/>
      </rPr>
      <t xml:space="preserve">, </t>
    </r>
    <r>
      <rPr>
        <sz val="6"/>
        <color rgb="FF098658"/>
        <rFont val="Consolas"/>
        <family val="3"/>
      </rPr>
      <t>3078836</t>
    </r>
    <r>
      <rPr>
        <sz val="6"/>
        <color rgb="FF000000"/>
        <rFont val="Consolas"/>
        <family val="3"/>
      </rPr>
      <t xml:space="preserve">, </t>
    </r>
    <r>
      <rPr>
        <sz val="6"/>
        <color rgb="FF3165BB"/>
        <rFont val="Consolas"/>
        <family val="3"/>
      </rPr>
      <t>BLANK</t>
    </r>
    <r>
      <rPr>
        <sz val="6"/>
        <color rgb="FF000000"/>
        <rFont val="Consolas"/>
        <family val="3"/>
      </rPr>
      <t>())</t>
    </r>
  </si>
  <si>
    <r>
      <t>Medida = (( (</t>
    </r>
    <r>
      <rPr>
        <sz val="6"/>
        <color rgb="FF3165BB"/>
        <rFont val="Consolas"/>
        <family val="3"/>
      </rPr>
      <t>SUM</t>
    </r>
    <r>
      <rPr>
        <sz val="6"/>
        <color rgb="FF000000"/>
        <rFont val="Consolas"/>
        <family val="3"/>
      </rPr>
      <t>(</t>
    </r>
    <r>
      <rPr>
        <sz val="6"/>
        <color rgb="FF001080"/>
        <rFont val="Consolas"/>
        <family val="3"/>
      </rPr>
      <t>Accid[N_VICTIMAS]</t>
    </r>
    <r>
      <rPr>
        <sz val="6"/>
        <color rgb="FF000000"/>
        <rFont val="Consolas"/>
        <family val="3"/>
      </rPr>
      <t>) )/</t>
    </r>
    <r>
      <rPr>
        <sz val="6"/>
        <color rgb="FF098658"/>
        <rFont val="Consolas"/>
        <family val="3"/>
      </rPr>
      <t>3683481</t>
    </r>
    <r>
      <rPr>
        <sz val="6"/>
        <color rgb="FF000000"/>
        <rFont val="Consolas"/>
        <family val="3"/>
      </rPr>
      <t>)*</t>
    </r>
    <r>
      <rPr>
        <sz val="6"/>
        <color rgb="FF098658"/>
        <rFont val="Consolas"/>
        <family val="3"/>
      </rPr>
      <t>100000</t>
    </r>
    <r>
      <rPr>
        <sz val="6"/>
        <color rgb="FF000000"/>
        <rFont val="Consolas"/>
        <family val="3"/>
      </rPr>
      <t>)</t>
    </r>
  </si>
  <si>
    <t>vicprom/pobprom</t>
  </si>
  <si>
    <t>x100mil</t>
  </si>
  <si>
    <t>TASA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</si>
</sst>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6"/>
      <color rgb="FF000000"/>
      <name val="Consolas"/>
      <family val="3"/>
    </font>
    <font>
      <sz val="6"/>
      <color rgb="FF3165BB"/>
      <name val="Consolas"/>
      <family val="3"/>
    </font>
    <font>
      <sz val="6"/>
      <color rgb="FF098658"/>
      <name val="Consolas"/>
      <family val="3"/>
    </font>
    <font>
      <sz val="6"/>
      <color rgb="FF00108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1" fillId="0" borderId="0" xfId="0" applyNumberFormat="1" applyFont="1"/>
    <xf numFmtId="1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841E4-BBB7-4243-BF28-9CD3F23E3E75}">
  <dimension ref="A1:N23"/>
  <sheetViews>
    <sheetView tabSelected="1" workbookViewId="0">
      <selection activeCell="B7" sqref="B7"/>
    </sheetView>
  </sheetViews>
  <sheetFormatPr baseColWidth="10" defaultRowHeight="14.5" x14ac:dyDescent="0.35"/>
  <cols>
    <col min="1" max="1" width="16.6328125" customWidth="1"/>
    <col min="6" max="6" width="11.81640625" bestFit="1" customWidth="1"/>
    <col min="7" max="7" width="11.1796875" bestFit="1" customWidth="1"/>
  </cols>
  <sheetData>
    <row r="1" spans="1:14" x14ac:dyDescent="0.35">
      <c r="A1" t="s">
        <v>0</v>
      </c>
      <c r="C1" t="s">
        <v>18</v>
      </c>
    </row>
    <row r="2" spans="1:14" x14ac:dyDescent="0.35">
      <c r="A2">
        <v>2016</v>
      </c>
      <c r="B2">
        <v>3059122</v>
      </c>
      <c r="C2" s="1">
        <v>43590000</v>
      </c>
      <c r="D2">
        <v>144</v>
      </c>
      <c r="N2">
        <v>3.96</v>
      </c>
    </row>
    <row r="3" spans="1:14" x14ac:dyDescent="0.35">
      <c r="A3">
        <v>2017</v>
      </c>
      <c r="B3">
        <v>3063728</v>
      </c>
      <c r="C3" s="1">
        <v>44045000</v>
      </c>
      <c r="D3">
        <v>131</v>
      </c>
      <c r="F3" s="4" t="s">
        <v>22</v>
      </c>
      <c r="N3">
        <v>3.8</v>
      </c>
    </row>
    <row r="4" spans="1:14" x14ac:dyDescent="0.35">
      <c r="A4">
        <v>2018</v>
      </c>
      <c r="B4">
        <v>3068043</v>
      </c>
      <c r="C4" s="1">
        <v>44495000</v>
      </c>
      <c r="D4">
        <v>143</v>
      </c>
      <c r="F4" t="s">
        <v>24</v>
      </c>
      <c r="G4" s="3" t="s">
        <v>25</v>
      </c>
      <c r="H4" t="s">
        <v>26</v>
      </c>
      <c r="N4">
        <v>4.05</v>
      </c>
    </row>
    <row r="5" spans="1:14" x14ac:dyDescent="0.35">
      <c r="A5">
        <v>2019</v>
      </c>
      <c r="B5">
        <v>3072029</v>
      </c>
      <c r="C5" s="1">
        <v>44939000</v>
      </c>
      <c r="D5">
        <v>103</v>
      </c>
      <c r="F5">
        <f>D8/B8</f>
        <v>3.7790342221954838E-5</v>
      </c>
      <c r="G5">
        <v>100000</v>
      </c>
      <c r="H5">
        <f>F5*G5</f>
        <v>3.7790342221954836</v>
      </c>
      <c r="N5">
        <v>2.82</v>
      </c>
    </row>
    <row r="6" spans="1:14" x14ac:dyDescent="0.35">
      <c r="A6">
        <v>2020</v>
      </c>
      <c r="B6">
        <v>3075646</v>
      </c>
      <c r="C6" s="1">
        <v>45376763</v>
      </c>
      <c r="D6">
        <v>78</v>
      </c>
      <c r="N6">
        <v>2.2000000000000002</v>
      </c>
    </row>
    <row r="7" spans="1:14" x14ac:dyDescent="0.35">
      <c r="A7">
        <v>2021</v>
      </c>
      <c r="B7">
        <v>3078836</v>
      </c>
      <c r="C7" s="1">
        <v>45808747</v>
      </c>
      <c r="D7">
        <v>97</v>
      </c>
      <c r="N7">
        <v>2.63</v>
      </c>
    </row>
    <row r="8" spans="1:14" x14ac:dyDescent="0.35">
      <c r="A8" s="3" t="s">
        <v>21</v>
      </c>
      <c r="B8" s="2">
        <f>SUM(B2:B7)/6</f>
        <v>3069567.3333333335</v>
      </c>
      <c r="D8" s="2">
        <f>SUM(D2:D7)/6</f>
        <v>116</v>
      </c>
      <c r="E8">
        <f>D2+D3+D4+D5+D6+D7</f>
        <v>696</v>
      </c>
      <c r="H8" s="4" t="s">
        <v>23</v>
      </c>
      <c r="N8" s="2">
        <f>SUM(N2:N7)/6</f>
        <v>3.2433333333333327</v>
      </c>
    </row>
    <row r="9" spans="1:14" x14ac:dyDescent="0.35">
      <c r="A9" t="s">
        <v>1</v>
      </c>
    </row>
    <row r="11" spans="1:14" x14ac:dyDescent="0.35">
      <c r="A11" t="s">
        <v>2</v>
      </c>
      <c r="B11" t="s">
        <v>3</v>
      </c>
      <c r="C11" t="s">
        <v>4</v>
      </c>
      <c r="D11" t="s">
        <v>5</v>
      </c>
      <c r="E11" t="s">
        <v>6</v>
      </c>
      <c r="F11" t="s">
        <v>7</v>
      </c>
      <c r="G11" t="s">
        <v>8</v>
      </c>
      <c r="H11" t="s">
        <v>9</v>
      </c>
      <c r="I11" t="s">
        <v>10</v>
      </c>
      <c r="J11" t="s">
        <v>11</v>
      </c>
      <c r="K11" t="s">
        <v>12</v>
      </c>
      <c r="L11" t="s">
        <v>13</v>
      </c>
      <c r="M11" t="s">
        <v>14</v>
      </c>
    </row>
    <row r="12" spans="1:14" x14ac:dyDescent="0.35">
      <c r="B12">
        <v>1444729</v>
      </c>
      <c r="C12">
        <v>1445976</v>
      </c>
      <c r="D12">
        <v>1395670</v>
      </c>
      <c r="E12">
        <v>1451010</v>
      </c>
      <c r="F12">
        <v>1454620</v>
      </c>
      <c r="G12">
        <v>1457134</v>
      </c>
      <c r="H12">
        <v>1460848</v>
      </c>
      <c r="I12">
        <v>1463602</v>
      </c>
      <c r="J12">
        <v>1467397</v>
      </c>
      <c r="K12">
        <v>1470486</v>
      </c>
      <c r="L12">
        <v>1472647</v>
      </c>
      <c r="M12">
        <v>1468109</v>
      </c>
    </row>
    <row r="13" spans="1:14" x14ac:dyDescent="0.35">
      <c r="A13">
        <v>2016</v>
      </c>
      <c r="B13">
        <v>13828470</v>
      </c>
      <c r="C13">
        <v>13872441</v>
      </c>
      <c r="D13">
        <v>13871293</v>
      </c>
      <c r="E13">
        <v>13979357</v>
      </c>
      <c r="F13">
        <v>14034319</v>
      </c>
      <c r="G13">
        <v>14085201</v>
      </c>
      <c r="H13">
        <v>14143254</v>
      </c>
      <c r="I13">
        <v>14211037</v>
      </c>
      <c r="J13">
        <v>14276847</v>
      </c>
      <c r="K13">
        <v>14336239</v>
      </c>
      <c r="L13">
        <v>14390998</v>
      </c>
      <c r="M13">
        <v>14419277</v>
      </c>
    </row>
    <row r="14" spans="1:14" x14ac:dyDescent="0.35">
      <c r="A14" t="s">
        <v>15</v>
      </c>
      <c r="B14">
        <v>1477276</v>
      </c>
      <c r="C14">
        <v>1480036</v>
      </c>
      <c r="D14">
        <v>1479322</v>
      </c>
      <c r="E14">
        <v>1486062</v>
      </c>
      <c r="F14">
        <v>1488954</v>
      </c>
      <c r="G14">
        <v>1492301</v>
      </c>
      <c r="H14">
        <v>1495238</v>
      </c>
      <c r="I14">
        <v>1498617</v>
      </c>
      <c r="J14">
        <v>1501117</v>
      </c>
      <c r="K14">
        <v>1503881</v>
      </c>
      <c r="L14">
        <v>1506572</v>
      </c>
      <c r="M14">
        <v>1506692</v>
      </c>
    </row>
    <row r="15" spans="1:14" x14ac:dyDescent="0.35">
      <c r="A15">
        <v>2017</v>
      </c>
      <c r="B15">
        <v>14512469</v>
      </c>
      <c r="C15">
        <v>14572017</v>
      </c>
      <c r="D15">
        <v>14641990</v>
      </c>
      <c r="E15">
        <v>14704686</v>
      </c>
      <c r="F15">
        <v>14776762</v>
      </c>
      <c r="G15">
        <v>14849553</v>
      </c>
      <c r="H15">
        <v>14924996</v>
      </c>
      <c r="I15">
        <v>15006829</v>
      </c>
      <c r="J15">
        <v>15049675</v>
      </c>
      <c r="K15">
        <v>15154662</v>
      </c>
      <c r="L15">
        <v>15222174</v>
      </c>
      <c r="M15">
        <v>15264625</v>
      </c>
    </row>
    <row r="16" spans="1:14" x14ac:dyDescent="0.35">
      <c r="A16" t="s">
        <v>16</v>
      </c>
      <c r="B16">
        <v>1512568</v>
      </c>
      <c r="C16">
        <v>1515272</v>
      </c>
      <c r="D16">
        <v>1519960</v>
      </c>
      <c r="E16">
        <v>1524526</v>
      </c>
      <c r="F16">
        <v>1529132</v>
      </c>
      <c r="G16">
        <v>1530145</v>
      </c>
      <c r="H16">
        <v>1532421</v>
      </c>
      <c r="I16">
        <v>1535016</v>
      </c>
      <c r="J16">
        <v>1536298</v>
      </c>
      <c r="K16">
        <v>1538203</v>
      </c>
      <c r="L16">
        <v>1539573</v>
      </c>
      <c r="M16">
        <v>1539809</v>
      </c>
    </row>
    <row r="17" spans="1:13" x14ac:dyDescent="0.35">
      <c r="A17">
        <v>2018</v>
      </c>
      <c r="B17">
        <v>15367777</v>
      </c>
      <c r="C17">
        <v>15444629</v>
      </c>
      <c r="D17">
        <v>15524672</v>
      </c>
      <c r="E17">
        <v>15597001</v>
      </c>
      <c r="F17">
        <v>15675004</v>
      </c>
      <c r="G17">
        <v>15732545</v>
      </c>
      <c r="H17">
        <v>15807006</v>
      </c>
      <c r="I17">
        <v>15865376</v>
      </c>
      <c r="J17">
        <v>15911770</v>
      </c>
      <c r="K17">
        <v>15953891</v>
      </c>
      <c r="L17">
        <v>15987106</v>
      </c>
      <c r="M17">
        <v>16010642</v>
      </c>
    </row>
    <row r="18" spans="1:13" x14ac:dyDescent="0.35">
      <c r="A18" t="s">
        <v>17</v>
      </c>
      <c r="B18">
        <v>1542986</v>
      </c>
      <c r="C18">
        <v>1529004</v>
      </c>
      <c r="D18">
        <v>1534804</v>
      </c>
      <c r="E18">
        <v>1543731</v>
      </c>
      <c r="F18">
        <v>1543117</v>
      </c>
      <c r="G18">
        <v>1543388</v>
      </c>
      <c r="H18">
        <v>1545364</v>
      </c>
      <c r="I18">
        <v>1545277</v>
      </c>
      <c r="J18">
        <v>1545332</v>
      </c>
      <c r="K18">
        <v>1544318</v>
      </c>
      <c r="L18">
        <v>1543793</v>
      </c>
      <c r="M18">
        <v>1544215</v>
      </c>
    </row>
    <row r="19" spans="1:13" x14ac:dyDescent="0.35">
      <c r="A19">
        <v>2019</v>
      </c>
      <c r="B19">
        <v>16065648</v>
      </c>
      <c r="C19">
        <v>16083174</v>
      </c>
      <c r="D19">
        <v>16122449</v>
      </c>
      <c r="E19">
        <v>16163453</v>
      </c>
      <c r="F19">
        <v>16193186</v>
      </c>
      <c r="G19">
        <v>16223558</v>
      </c>
      <c r="H19">
        <v>16267613</v>
      </c>
      <c r="I19">
        <v>16304424</v>
      </c>
      <c r="J19">
        <v>16334125</v>
      </c>
      <c r="K19">
        <v>16360196</v>
      </c>
      <c r="L19">
        <v>16379997</v>
      </c>
      <c r="M19">
        <v>16391495</v>
      </c>
    </row>
    <row r="20" spans="1:13" x14ac:dyDescent="0.35">
      <c r="A20" t="s">
        <v>19</v>
      </c>
      <c r="B20">
        <v>1545709</v>
      </c>
      <c r="C20">
        <v>1544593</v>
      </c>
      <c r="D20">
        <v>1545574</v>
      </c>
      <c r="E20">
        <v>1544191</v>
      </c>
      <c r="F20">
        <v>1544747</v>
      </c>
      <c r="G20">
        <v>1548383</v>
      </c>
    </row>
    <row r="21" spans="1:13" x14ac:dyDescent="0.35">
      <c r="A21">
        <v>2020</v>
      </c>
      <c r="B21">
        <v>16434149</v>
      </c>
      <c r="C21">
        <v>16455272</v>
      </c>
      <c r="D21">
        <v>16470519</v>
      </c>
      <c r="E21">
        <v>16472735</v>
      </c>
      <c r="F21">
        <v>16489716</v>
      </c>
      <c r="G21">
        <v>16523616</v>
      </c>
    </row>
    <row r="22" spans="1:13" x14ac:dyDescent="0.35">
      <c r="A22" t="s">
        <v>20</v>
      </c>
    </row>
    <row r="23" spans="1:13" x14ac:dyDescent="0.35">
      <c r="A23">
        <v>2021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 Herrera</dc:creator>
  <cp:lastModifiedBy>Amelia Herrera</cp:lastModifiedBy>
  <dcterms:created xsi:type="dcterms:W3CDTF">2023-09-09T17:22:43Z</dcterms:created>
  <dcterms:modified xsi:type="dcterms:W3CDTF">2023-09-12T18:24:23Z</dcterms:modified>
</cp:coreProperties>
</file>